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949FBCA7-0956-8C45-A1CA-7D362C74CA54}" xr6:coauthVersionLast="36" xr6:coauthVersionMax="36" xr10:uidLastSave="{00000000-0000-0000-0000-000000000000}"/>
  <bookViews>
    <workbookView xWindow="380" yWindow="460" windowWidth="28040" windowHeight="16260" activeTab="7" xr2:uid="{8B6AB1D6-5CB5-F74D-B23B-633C6571D25F}"/>
  </bookViews>
  <sheets>
    <sheet name="Feuil1" sheetId="1" r:id="rId1"/>
    <sheet name="Feuil2" sheetId="2" r:id="rId2"/>
    <sheet name="Feuil3" sheetId="3" r:id="rId3"/>
    <sheet name="Feuil5" sheetId="5" r:id="rId4"/>
    <sheet name="Feuil4" sheetId="4" r:id="rId5"/>
    <sheet name="Feuil6" sheetId="6" r:id="rId6"/>
    <sheet name="Feuil7" sheetId="7" r:id="rId7"/>
    <sheet name="Feuil8" sheetId="8" r:id="rId8"/>
  </sheets>
  <definedNames>
    <definedName name="_xlnm._FilterDatabase" localSheetId="1" hidden="1">Feuil2!$A$1:$D$13</definedName>
  </definedNames>
  <calcPr calcId="181029"/>
  <pivotCaches>
    <pivotCache cacheId="4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E18" i="3"/>
  <c r="E17" i="3"/>
  <c r="E15" i="3"/>
  <c r="E12" i="3"/>
  <c r="E9" i="3"/>
  <c r="E7" i="3"/>
  <c r="E4" i="3"/>
</calcChain>
</file>

<file path=xl/sharedStrings.xml><?xml version="1.0" encoding="utf-8"?>
<sst xmlns="http://schemas.openxmlformats.org/spreadsheetml/2006/main" count="176" uniqueCount="110">
  <si>
    <t>Nombre</t>
  </si>
  <si>
    <t>Mots</t>
  </si>
  <si>
    <t>ABLA</t>
  </si>
  <si>
    <t>Prenom</t>
  </si>
  <si>
    <t>Nom</t>
  </si>
  <si>
    <t>Age</t>
  </si>
  <si>
    <t>Ville</t>
  </si>
  <si>
    <t>Bara</t>
  </si>
  <si>
    <t>Sala</t>
  </si>
  <si>
    <t>Lassana</t>
  </si>
  <si>
    <t>BA</t>
  </si>
  <si>
    <t>Baytir</t>
  </si>
  <si>
    <t>SENE</t>
  </si>
  <si>
    <t>TOURE</t>
  </si>
  <si>
    <t>DIAW</t>
  </si>
  <si>
    <t>Abdou</t>
  </si>
  <si>
    <t>Mathiam</t>
  </si>
  <si>
    <t>FAYE</t>
  </si>
  <si>
    <t>Bassine</t>
  </si>
  <si>
    <t>Souhoud</t>
  </si>
  <si>
    <t>OUD</t>
  </si>
  <si>
    <t>General</t>
  </si>
  <si>
    <t>FALL</t>
  </si>
  <si>
    <t>Khady</t>
  </si>
  <si>
    <t>Amina</t>
  </si>
  <si>
    <t>THIAW</t>
  </si>
  <si>
    <t>Thies</t>
  </si>
  <si>
    <t>Keur Massar</t>
  </si>
  <si>
    <t>Pout</t>
  </si>
  <si>
    <t>St Louis</t>
  </si>
  <si>
    <t>Rufisque</t>
  </si>
  <si>
    <t>Dakar</t>
  </si>
  <si>
    <t>Tamba</t>
  </si>
  <si>
    <t>Kolda</t>
  </si>
  <si>
    <t>Matam</t>
  </si>
  <si>
    <t>Koumpemtoum</t>
  </si>
  <si>
    <t>Samba</t>
  </si>
  <si>
    <t>Sy</t>
  </si>
  <si>
    <t>Date</t>
  </si>
  <si>
    <t>Fournisseur</t>
  </si>
  <si>
    <t>Produit</t>
  </si>
  <si>
    <t>Region</t>
  </si>
  <si>
    <t>Prix</t>
  </si>
  <si>
    <t>ndiaye</t>
  </si>
  <si>
    <t>diop</t>
  </si>
  <si>
    <t>seck</t>
  </si>
  <si>
    <t>fall</t>
  </si>
  <si>
    <t>diouf</t>
  </si>
  <si>
    <t>mbaye</t>
  </si>
  <si>
    <t>bousso</t>
  </si>
  <si>
    <t>gueye</t>
  </si>
  <si>
    <t>kassé</t>
  </si>
  <si>
    <t>viande</t>
  </si>
  <si>
    <t>huile</t>
  </si>
  <si>
    <t>poisson</t>
  </si>
  <si>
    <t>oignon</t>
  </si>
  <si>
    <t>boisson</t>
  </si>
  <si>
    <t>sucre</t>
  </si>
  <si>
    <t>miel</t>
  </si>
  <si>
    <t>dakar</t>
  </si>
  <si>
    <t>tamba</t>
  </si>
  <si>
    <t>ziguinchor</t>
  </si>
  <si>
    <t>kaffrine</t>
  </si>
  <si>
    <t>matam</t>
  </si>
  <si>
    <t>touba</t>
  </si>
  <si>
    <t>cafe</t>
  </si>
  <si>
    <t>lait</t>
  </si>
  <si>
    <t>riz</t>
  </si>
  <si>
    <t>Total général</t>
  </si>
  <si>
    <t>Total dakar</t>
  </si>
  <si>
    <t>Total tamba</t>
  </si>
  <si>
    <t>Total ziguinchor</t>
  </si>
  <si>
    <t>Total kaffrine</t>
  </si>
  <si>
    <t>Total matam</t>
  </si>
  <si>
    <t>Total touba</t>
  </si>
  <si>
    <t>sous totaux</t>
  </si>
  <si>
    <t>tri et filtrage</t>
  </si>
  <si>
    <t>verif des données</t>
  </si>
  <si>
    <t>Étiquettes de lignes</t>
  </si>
  <si>
    <t>Somme de Prix</t>
  </si>
  <si>
    <t>Étiquettes de colonnes</t>
  </si>
  <si>
    <t>représentation de Gant</t>
  </si>
  <si>
    <t>en facteur du temps</t>
  </si>
  <si>
    <t>Prix d'achat</t>
  </si>
  <si>
    <t>TM</t>
  </si>
  <si>
    <t>Prix de vente</t>
  </si>
  <si>
    <t>Valeur cible</t>
  </si>
  <si>
    <t>Analyse scenarios</t>
  </si>
  <si>
    <t>selection éléments</t>
  </si>
  <si>
    <t>tableau</t>
  </si>
  <si>
    <t>deplacer</t>
  </si>
  <si>
    <t xml:space="preserve"> </t>
  </si>
  <si>
    <t>Prêt</t>
  </si>
  <si>
    <t>Interet</t>
  </si>
  <si>
    <t>Année</t>
  </si>
  <si>
    <t>Paiement</t>
  </si>
  <si>
    <t>Par année</t>
  </si>
  <si>
    <t>Valeur totale</t>
  </si>
  <si>
    <t>0.5</t>
  </si>
  <si>
    <t>0.55</t>
  </si>
  <si>
    <t>0.6</t>
  </si>
  <si>
    <t>0.65</t>
  </si>
  <si>
    <t>0.7</t>
  </si>
  <si>
    <t>0.75</t>
  </si>
  <si>
    <t xml:space="preserve">selectionner les cellules </t>
  </si>
  <si>
    <t>analyse scénarions</t>
  </si>
  <si>
    <t>table de données</t>
  </si>
  <si>
    <t>heatmap</t>
  </si>
  <si>
    <t>Mise en forme conditionnelle</t>
  </si>
  <si>
    <t>nuances de 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</si>
</sst>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16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82.692407291666" createdVersion="6" refreshedVersion="6" minRefreshableVersion="3" recordCount="10" xr:uid="{28346D69-68CF-214E-B518-386B2EEE7992}">
  <cacheSource type="worksheet">
    <worksheetSource ref="A1:E11" sheet="Feuil4"/>
  </cacheSource>
  <cacheFields count="5">
    <cacheField name="Date" numFmtId="16">
      <sharedItems containsSemiMixedTypes="0" containsNonDate="0" containsDate="1" containsString="0" minDate="2020-01-12T00:00:00" maxDate="2020-11-03T00:00:00" count="10">
        <d v="2020-05-02T00:00:00"/>
        <d v="2020-10-05T00:00:00"/>
        <d v="2020-03-22T00:00:00"/>
        <d v="2020-06-14T00:00:00"/>
        <d v="2020-06-06T00:00:00"/>
        <d v="2020-07-15T00:00:00"/>
        <d v="2020-01-12T00:00:00"/>
        <d v="2020-09-07T00:00:00"/>
        <d v="2020-04-13T00:00:00"/>
        <d v="2020-11-02T00:00:00"/>
      </sharedItems>
    </cacheField>
    <cacheField name="Fournisseur" numFmtId="0">
      <sharedItems count="9">
        <s v="ndiaye"/>
        <s v="diop"/>
        <s v="seck"/>
        <s v="fall"/>
        <s v="diouf"/>
        <s v="mbaye"/>
        <s v="bousso"/>
        <s v="gueye"/>
        <s v="kassé"/>
      </sharedItems>
    </cacheField>
    <cacheField name="Produit" numFmtId="0">
      <sharedItems count="10">
        <s v="viande"/>
        <s v="huile"/>
        <s v="poisson"/>
        <s v="oignon"/>
        <s v="boisson"/>
        <s v="sucre"/>
        <s v="miel"/>
        <s v="riz"/>
        <s v="lait"/>
        <s v="cafe"/>
      </sharedItems>
    </cacheField>
    <cacheField name="Region" numFmtId="0">
      <sharedItems/>
    </cacheField>
    <cacheField name="Prix" numFmtId="0">
      <sharedItems containsSemiMixedTypes="0" containsString="0" containsNumber="1" containsInteger="1" minValue="3500" maxValue="1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s v="dakar"/>
    <n v="7500"/>
  </r>
  <r>
    <x v="1"/>
    <x v="1"/>
    <x v="1"/>
    <s v="dakar"/>
    <n v="10000"/>
  </r>
  <r>
    <x v="2"/>
    <x v="2"/>
    <x v="2"/>
    <s v="tamba"/>
    <n v="5000"/>
  </r>
  <r>
    <x v="3"/>
    <x v="3"/>
    <x v="3"/>
    <s v="tamba"/>
    <n v="6500"/>
  </r>
  <r>
    <x v="4"/>
    <x v="4"/>
    <x v="4"/>
    <s v="ziguinchor"/>
    <n v="8900"/>
  </r>
  <r>
    <x v="5"/>
    <x v="5"/>
    <x v="5"/>
    <s v="kaffrine"/>
    <n v="5600"/>
  </r>
  <r>
    <x v="6"/>
    <x v="6"/>
    <x v="6"/>
    <s v="kaffrine"/>
    <n v="3500"/>
  </r>
  <r>
    <x v="7"/>
    <x v="7"/>
    <x v="7"/>
    <s v="matam"/>
    <n v="3750"/>
  </r>
  <r>
    <x v="8"/>
    <x v="8"/>
    <x v="8"/>
    <s v="matam"/>
    <n v="15000"/>
  </r>
  <r>
    <x v="9"/>
    <x v="2"/>
    <x v="9"/>
    <s v="touba"/>
    <n v="45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4B498A-A905-2B44-92B0-E6B2E23A0E5B}" name="Tableau croisé dynamique1" cacheId="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L24" firstHeaderRow="1" firstDataRow="2" firstDataCol="1"/>
  <pivotFields count="5">
    <pivotField axis="axisCol" numFmtId="16" showAll="0">
      <items count="11">
        <item x="6"/>
        <item x="2"/>
        <item x="8"/>
        <item x="0"/>
        <item x="4"/>
        <item x="3"/>
        <item x="5"/>
        <item x="7"/>
        <item x="1"/>
        <item x="9"/>
        <item t="default"/>
      </items>
    </pivotField>
    <pivotField axis="axisRow" showAll="0">
      <items count="10">
        <item x="6"/>
        <item x="1"/>
        <item x="4"/>
        <item x="3"/>
        <item x="7"/>
        <item x="8"/>
        <item x="5"/>
        <item x="0"/>
        <item x="2"/>
        <item t="default"/>
      </items>
    </pivotField>
    <pivotField axis="axisRow" showAll="0">
      <items count="11">
        <item x="4"/>
        <item x="9"/>
        <item x="1"/>
        <item x="8"/>
        <item x="6"/>
        <item x="3"/>
        <item x="2"/>
        <item x="7"/>
        <item x="5"/>
        <item x="0"/>
        <item t="default"/>
      </items>
    </pivotField>
    <pivotField showAll="0"/>
    <pivotField dataField="1" showAll="0"/>
  </pivotFields>
  <rowFields count="2">
    <field x="1"/>
    <field x="2"/>
  </rowFields>
  <rowItems count="20">
    <i>
      <x/>
    </i>
    <i r="1">
      <x v="4"/>
    </i>
    <i>
      <x v="1"/>
    </i>
    <i r="1">
      <x v="2"/>
    </i>
    <i>
      <x v="2"/>
    </i>
    <i r="1">
      <x/>
    </i>
    <i>
      <x v="3"/>
    </i>
    <i r="1">
      <x v="5"/>
    </i>
    <i>
      <x v="4"/>
    </i>
    <i r="1">
      <x v="7"/>
    </i>
    <i>
      <x v="5"/>
    </i>
    <i r="1">
      <x v="3"/>
    </i>
    <i>
      <x v="6"/>
    </i>
    <i r="1">
      <x v="8"/>
    </i>
    <i>
      <x v="7"/>
    </i>
    <i r="1">
      <x v="9"/>
    </i>
    <i>
      <x v="8"/>
    </i>
    <i r="1">
      <x v="1"/>
    </i>
    <i r="1">
      <x v="6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omme de Prix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5833-09F7-B642-827D-15F05AB827C7}">
  <dimension ref="A1:B7"/>
  <sheetViews>
    <sheetView workbookViewId="0">
      <selection activeCell="A7" sqref="A7"/>
    </sheetView>
  </sheetViews>
  <sheetFormatPr baseColWidth="10" defaultRowHeight="16"/>
  <sheetData>
    <row r="1" spans="1:2" ht="21">
      <c r="A1" s="3" t="s">
        <v>0</v>
      </c>
      <c r="B1" s="3" t="s">
        <v>1</v>
      </c>
    </row>
    <row r="2" spans="1:2">
      <c r="A2" s="1">
        <v>18</v>
      </c>
      <c r="B2" s="2" t="s">
        <v>2</v>
      </c>
    </row>
    <row r="7" spans="1:2">
      <c r="A7" t="s">
        <v>77</v>
      </c>
    </row>
  </sheetData>
  <dataValidations count="2">
    <dataValidation type="whole" allowBlank="1" showInputMessage="1" showErrorMessage="1" errorTitle="TEST" error="Valeur mineure" sqref="A2" xr:uid="{98B7058E-25DA-804B-8EA0-AF29B674FB52}">
      <formula1>18</formula1>
      <formula2>60</formula2>
    </dataValidation>
    <dataValidation type="textLength" allowBlank="1" showInputMessage="1" showErrorMessage="1" errorTitle="TEST1" error="Texte limité à 4 lettres" promptTitle="ESSAI" prompt="Champ limité à 4 lettres" sqref="B2" xr:uid="{5F97F0D5-0DC4-474B-AA3E-8F5D55AFDC08}">
      <formula1>0</formula1>
      <formula2>4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3ED0-AFF0-1540-8B66-01401EE5246E}">
  <sheetPr filterMode="1"/>
  <dimension ref="A1:D17"/>
  <sheetViews>
    <sheetView workbookViewId="0">
      <selection activeCell="A17" sqref="A17"/>
    </sheetView>
  </sheetViews>
  <sheetFormatPr baseColWidth="10" defaultRowHeight="16"/>
  <cols>
    <col min="4" max="4" width="13.83203125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 hidden="1">
      <c r="A2" t="s">
        <v>7</v>
      </c>
      <c r="B2" t="s">
        <v>14</v>
      </c>
      <c r="C2">
        <v>18</v>
      </c>
      <c r="D2" t="s">
        <v>26</v>
      </c>
    </row>
    <row r="3" spans="1:4" hidden="1">
      <c r="A3" t="s">
        <v>8</v>
      </c>
      <c r="B3" t="s">
        <v>13</v>
      </c>
      <c r="C3">
        <v>15</v>
      </c>
      <c r="D3" t="s">
        <v>27</v>
      </c>
    </row>
    <row r="4" spans="1:4" hidden="1">
      <c r="A4" t="s">
        <v>9</v>
      </c>
      <c r="B4" t="s">
        <v>10</v>
      </c>
      <c r="C4">
        <v>16</v>
      </c>
      <c r="D4" t="s">
        <v>28</v>
      </c>
    </row>
    <row r="5" spans="1:4" hidden="1">
      <c r="A5" t="s">
        <v>11</v>
      </c>
      <c r="B5" t="s">
        <v>12</v>
      </c>
      <c r="C5">
        <v>14</v>
      </c>
      <c r="D5" t="s">
        <v>29</v>
      </c>
    </row>
    <row r="6" spans="1:4" hidden="1">
      <c r="A6" t="s">
        <v>15</v>
      </c>
      <c r="B6" t="s">
        <v>10</v>
      </c>
      <c r="C6">
        <v>15</v>
      </c>
      <c r="D6" t="s">
        <v>30</v>
      </c>
    </row>
    <row r="7" spans="1:4">
      <c r="A7" t="s">
        <v>16</v>
      </c>
      <c r="B7" t="s">
        <v>17</v>
      </c>
      <c r="C7">
        <v>9</v>
      </c>
      <c r="D7" t="s">
        <v>31</v>
      </c>
    </row>
    <row r="8" spans="1:4" hidden="1">
      <c r="A8" t="s">
        <v>18</v>
      </c>
      <c r="B8" t="s">
        <v>10</v>
      </c>
      <c r="C8">
        <v>18</v>
      </c>
      <c r="D8" t="s">
        <v>32</v>
      </c>
    </row>
    <row r="9" spans="1:4" hidden="1">
      <c r="A9" t="s">
        <v>19</v>
      </c>
      <c r="B9" t="s">
        <v>20</v>
      </c>
      <c r="C9">
        <v>20</v>
      </c>
      <c r="D9" t="s">
        <v>33</v>
      </c>
    </row>
    <row r="10" spans="1:4" hidden="1">
      <c r="A10" t="s">
        <v>21</v>
      </c>
      <c r="B10" t="s">
        <v>22</v>
      </c>
      <c r="C10">
        <v>19</v>
      </c>
      <c r="D10" t="s">
        <v>34</v>
      </c>
    </row>
    <row r="11" spans="1:4" hidden="1">
      <c r="A11" t="s">
        <v>23</v>
      </c>
      <c r="B11" t="s">
        <v>14</v>
      </c>
      <c r="C11">
        <v>9</v>
      </c>
      <c r="D11" t="s">
        <v>35</v>
      </c>
    </row>
    <row r="12" spans="1:4">
      <c r="A12" t="s">
        <v>24</v>
      </c>
      <c r="B12" t="s">
        <v>25</v>
      </c>
      <c r="C12">
        <v>7</v>
      </c>
      <c r="D12" t="s">
        <v>31</v>
      </c>
    </row>
    <row r="13" spans="1:4">
      <c r="A13" t="s">
        <v>36</v>
      </c>
      <c r="B13" t="s">
        <v>37</v>
      </c>
      <c r="C13">
        <v>5</v>
      </c>
      <c r="D13" t="s">
        <v>31</v>
      </c>
    </row>
    <row r="17" spans="1:1">
      <c r="A17" t="s">
        <v>76</v>
      </c>
    </row>
  </sheetData>
  <autoFilter ref="A1:D13" xr:uid="{FB112F1C-4283-A246-8A9D-2035BDC8D5D3}">
    <filterColumn colId="2">
      <customFilters and="1">
        <customFilter operator="greaterThan" val="2"/>
        <customFilter operator="lessThanOrEqual" val="10"/>
      </customFilters>
    </filterColumn>
    <filterColumn colId="3">
      <filters>
        <filter val="Dak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0430-F7C5-3F44-BF25-E9D735843828}">
  <dimension ref="A1:E23"/>
  <sheetViews>
    <sheetView workbookViewId="0">
      <selection activeCell="E27" sqref="E27"/>
    </sheetView>
  </sheetViews>
  <sheetFormatPr baseColWidth="10" defaultRowHeight="16" outlineLevelRow="2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outlineLevel="2">
      <c r="A2" s="4">
        <v>43953</v>
      </c>
      <c r="B2" t="s">
        <v>43</v>
      </c>
      <c r="C2" t="s">
        <v>52</v>
      </c>
      <c r="D2" t="s">
        <v>59</v>
      </c>
      <c r="E2">
        <v>7500</v>
      </c>
    </row>
    <row r="3" spans="1:5" outlineLevel="2">
      <c r="A3" s="4">
        <v>44109</v>
      </c>
      <c r="B3" t="s">
        <v>44</v>
      </c>
      <c r="C3" t="s">
        <v>53</v>
      </c>
      <c r="D3" t="s">
        <v>59</v>
      </c>
      <c r="E3">
        <v>10000</v>
      </c>
    </row>
    <row r="4" spans="1:5" outlineLevel="1">
      <c r="A4" s="4"/>
      <c r="D4" s="5" t="s">
        <v>69</v>
      </c>
      <c r="E4">
        <f>SUBTOTAL(9,E2:E3)</f>
        <v>17500</v>
      </c>
    </row>
    <row r="5" spans="1:5" outlineLevel="2">
      <c r="A5" s="4">
        <v>43912</v>
      </c>
      <c r="B5" t="s">
        <v>45</v>
      </c>
      <c r="C5" t="s">
        <v>54</v>
      </c>
      <c r="D5" t="s">
        <v>60</v>
      </c>
      <c r="E5">
        <v>5000</v>
      </c>
    </row>
    <row r="6" spans="1:5" outlineLevel="2">
      <c r="A6" s="4">
        <v>43996</v>
      </c>
      <c r="B6" t="s">
        <v>46</v>
      </c>
      <c r="C6" t="s">
        <v>55</v>
      </c>
      <c r="D6" t="s">
        <v>60</v>
      </c>
      <c r="E6">
        <v>6500</v>
      </c>
    </row>
    <row r="7" spans="1:5" outlineLevel="1">
      <c r="A7" s="4"/>
      <c r="D7" s="5" t="s">
        <v>70</v>
      </c>
      <c r="E7">
        <f>SUBTOTAL(9,E5:E6)</f>
        <v>11500</v>
      </c>
    </row>
    <row r="8" spans="1:5" outlineLevel="2">
      <c r="A8" s="4">
        <v>43988</v>
      </c>
      <c r="B8" t="s">
        <v>47</v>
      </c>
      <c r="C8" t="s">
        <v>56</v>
      </c>
      <c r="D8" t="s">
        <v>61</v>
      </c>
      <c r="E8">
        <v>8900</v>
      </c>
    </row>
    <row r="9" spans="1:5" outlineLevel="1">
      <c r="A9" s="4"/>
      <c r="D9" s="5" t="s">
        <v>71</v>
      </c>
      <c r="E9">
        <f>SUBTOTAL(9,E8:E8)</f>
        <v>8900</v>
      </c>
    </row>
    <row r="10" spans="1:5" outlineLevel="2">
      <c r="A10" s="4">
        <v>44027</v>
      </c>
      <c r="B10" t="s">
        <v>48</v>
      </c>
      <c r="C10" t="s">
        <v>57</v>
      </c>
      <c r="D10" t="s">
        <v>62</v>
      </c>
      <c r="E10">
        <v>5600</v>
      </c>
    </row>
    <row r="11" spans="1:5" outlineLevel="2">
      <c r="A11" s="4">
        <v>43842</v>
      </c>
      <c r="B11" t="s">
        <v>49</v>
      </c>
      <c r="C11" t="s">
        <v>58</v>
      </c>
      <c r="D11" t="s">
        <v>62</v>
      </c>
      <c r="E11">
        <v>3500</v>
      </c>
    </row>
    <row r="12" spans="1:5" outlineLevel="1">
      <c r="A12" s="4"/>
      <c r="D12" s="5" t="s">
        <v>72</v>
      </c>
      <c r="E12">
        <f>SUBTOTAL(9,E10:E11)</f>
        <v>9100</v>
      </c>
    </row>
    <row r="13" spans="1:5" outlineLevel="2">
      <c r="A13" s="4">
        <v>44081</v>
      </c>
      <c r="B13" t="s">
        <v>50</v>
      </c>
      <c r="C13" t="s">
        <v>67</v>
      </c>
      <c r="D13" t="s">
        <v>63</v>
      </c>
      <c r="E13">
        <v>3750</v>
      </c>
    </row>
    <row r="14" spans="1:5" outlineLevel="2">
      <c r="A14" s="4">
        <v>43934</v>
      </c>
      <c r="B14" t="s">
        <v>51</v>
      </c>
      <c r="C14" t="s">
        <v>66</v>
      </c>
      <c r="D14" t="s">
        <v>63</v>
      </c>
      <c r="E14">
        <v>15000</v>
      </c>
    </row>
    <row r="15" spans="1:5" outlineLevel="1">
      <c r="A15" s="4"/>
      <c r="D15" s="5" t="s">
        <v>73</v>
      </c>
      <c r="E15">
        <f>SUBTOTAL(9,E13:E14)</f>
        <v>18750</v>
      </c>
    </row>
    <row r="16" spans="1:5" outlineLevel="2">
      <c r="A16" s="4">
        <v>44137</v>
      </c>
      <c r="B16" t="s">
        <v>45</v>
      </c>
      <c r="C16" t="s">
        <v>65</v>
      </c>
      <c r="D16" t="s">
        <v>64</v>
      </c>
      <c r="E16">
        <v>4575</v>
      </c>
    </row>
    <row r="17" spans="1:5" outlineLevel="1">
      <c r="A17" s="4"/>
      <c r="D17" s="5" t="s">
        <v>74</v>
      </c>
      <c r="E17">
        <f>SUBTOTAL(9,E16:E16)</f>
        <v>4575</v>
      </c>
    </row>
    <row r="18" spans="1:5">
      <c r="A18" s="4"/>
      <c r="D18" s="5" t="s">
        <v>68</v>
      </c>
      <c r="E18">
        <f>SUBTOTAL(9,E2:E16)</f>
        <v>70325</v>
      </c>
    </row>
    <row r="23" spans="1:5">
      <c r="A2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E294-98C0-DA49-BE6C-3D4BC6C54707}">
  <dimension ref="A3:L32"/>
  <sheetViews>
    <sheetView workbookViewId="0">
      <selection activeCell="M37" sqref="M37"/>
    </sheetView>
  </sheetViews>
  <sheetFormatPr baseColWidth="10" defaultRowHeight="16"/>
  <cols>
    <col min="1" max="1" width="20.1640625" bestFit="1" customWidth="1"/>
    <col min="2" max="2" width="22.83203125" bestFit="1" customWidth="1"/>
    <col min="3" max="3" width="8" bestFit="1" customWidth="1"/>
    <col min="4" max="4" width="6.5" bestFit="1" customWidth="1"/>
    <col min="5" max="5" width="7" bestFit="1" customWidth="1"/>
    <col min="6" max="7" width="6.83203125" bestFit="1" customWidth="1"/>
    <col min="8" max="8" width="6.33203125" bestFit="1" customWidth="1"/>
    <col min="9" max="9" width="7.33203125" bestFit="1" customWidth="1"/>
    <col min="10" max="10" width="6.33203125" bestFit="1" customWidth="1"/>
    <col min="11" max="11" width="6.83203125" bestFit="1" customWidth="1"/>
    <col min="12" max="12" width="12" bestFit="1" customWidth="1"/>
    <col min="13" max="13" width="16.6640625" bestFit="1" customWidth="1"/>
    <col min="14" max="14" width="13.6640625" bestFit="1" customWidth="1"/>
    <col min="15" max="15" width="16.6640625" bestFit="1" customWidth="1"/>
    <col min="16" max="16" width="13.6640625" bestFit="1" customWidth="1"/>
    <col min="17" max="17" width="16.6640625" bestFit="1" customWidth="1"/>
    <col min="18" max="18" width="13.6640625" bestFit="1" customWidth="1"/>
    <col min="19" max="19" width="16.6640625" bestFit="1" customWidth="1"/>
    <col min="20" max="20" width="13.6640625" bestFit="1" customWidth="1"/>
    <col min="21" max="21" width="16.6640625" bestFit="1" customWidth="1"/>
    <col min="22" max="22" width="18.5" bestFit="1" customWidth="1"/>
    <col min="23" max="23" width="21.5" bestFit="1" customWidth="1"/>
  </cols>
  <sheetData>
    <row r="3" spans="1:12">
      <c r="A3" s="6" t="s">
        <v>79</v>
      </c>
      <c r="B3" s="6" t="s">
        <v>80</v>
      </c>
    </row>
    <row r="4" spans="1:12">
      <c r="A4" s="6" t="s">
        <v>78</v>
      </c>
      <c r="B4" s="4">
        <v>43842</v>
      </c>
      <c r="C4" s="4">
        <v>43912</v>
      </c>
      <c r="D4" s="4">
        <v>43934</v>
      </c>
      <c r="E4" s="4">
        <v>43953</v>
      </c>
      <c r="F4" s="4">
        <v>43988</v>
      </c>
      <c r="G4" s="4">
        <v>43996</v>
      </c>
      <c r="H4" s="4">
        <v>44027</v>
      </c>
      <c r="I4" s="4">
        <v>44081</v>
      </c>
      <c r="J4" s="4">
        <v>44109</v>
      </c>
      <c r="K4" s="4">
        <v>44137</v>
      </c>
      <c r="L4" s="4" t="s">
        <v>68</v>
      </c>
    </row>
    <row r="5" spans="1:12">
      <c r="A5" s="7" t="s">
        <v>49</v>
      </c>
      <c r="B5" s="8">
        <v>3500</v>
      </c>
      <c r="C5" s="8"/>
      <c r="D5" s="8"/>
      <c r="E5" s="8"/>
      <c r="F5" s="8"/>
      <c r="G5" s="8"/>
      <c r="H5" s="8"/>
      <c r="I5" s="8"/>
      <c r="J5" s="8"/>
      <c r="K5" s="8"/>
      <c r="L5" s="8">
        <v>3500</v>
      </c>
    </row>
    <row r="6" spans="1:12">
      <c r="A6" s="9" t="s">
        <v>58</v>
      </c>
      <c r="B6" s="8">
        <v>3500</v>
      </c>
      <c r="C6" s="8"/>
      <c r="D6" s="8"/>
      <c r="E6" s="8"/>
      <c r="F6" s="8"/>
      <c r="G6" s="8"/>
      <c r="H6" s="8"/>
      <c r="I6" s="8"/>
      <c r="J6" s="8"/>
      <c r="K6" s="8"/>
      <c r="L6" s="8">
        <v>3500</v>
      </c>
    </row>
    <row r="7" spans="1:12">
      <c r="A7" s="7" t="s">
        <v>44</v>
      </c>
      <c r="B7" s="8"/>
      <c r="C7" s="8"/>
      <c r="D7" s="8"/>
      <c r="E7" s="8"/>
      <c r="F7" s="8"/>
      <c r="G7" s="8"/>
      <c r="H7" s="8"/>
      <c r="I7" s="8"/>
      <c r="J7" s="8">
        <v>10000</v>
      </c>
      <c r="K7" s="8"/>
      <c r="L7" s="8">
        <v>10000</v>
      </c>
    </row>
    <row r="8" spans="1:12">
      <c r="A8" s="9" t="s">
        <v>53</v>
      </c>
      <c r="B8" s="8"/>
      <c r="C8" s="8"/>
      <c r="D8" s="8"/>
      <c r="E8" s="8"/>
      <c r="F8" s="8"/>
      <c r="G8" s="8"/>
      <c r="H8" s="8"/>
      <c r="I8" s="8"/>
      <c r="J8" s="8">
        <v>10000</v>
      </c>
      <c r="K8" s="8"/>
      <c r="L8" s="8">
        <v>10000</v>
      </c>
    </row>
    <row r="9" spans="1:12">
      <c r="A9" s="7" t="s">
        <v>47</v>
      </c>
      <c r="B9" s="8"/>
      <c r="C9" s="8"/>
      <c r="D9" s="8"/>
      <c r="E9" s="8"/>
      <c r="F9" s="8">
        <v>8900</v>
      </c>
      <c r="G9" s="8"/>
      <c r="H9" s="8"/>
      <c r="I9" s="8"/>
      <c r="J9" s="8"/>
      <c r="K9" s="8"/>
      <c r="L9" s="8">
        <v>8900</v>
      </c>
    </row>
    <row r="10" spans="1:12">
      <c r="A10" s="9" t="s">
        <v>56</v>
      </c>
      <c r="B10" s="8"/>
      <c r="C10" s="8"/>
      <c r="D10" s="8"/>
      <c r="E10" s="8"/>
      <c r="F10" s="8">
        <v>8900</v>
      </c>
      <c r="G10" s="8"/>
      <c r="H10" s="8"/>
      <c r="I10" s="8"/>
      <c r="J10" s="8"/>
      <c r="K10" s="8"/>
      <c r="L10" s="8">
        <v>8900</v>
      </c>
    </row>
    <row r="11" spans="1:12">
      <c r="A11" s="7" t="s">
        <v>46</v>
      </c>
      <c r="B11" s="8"/>
      <c r="C11" s="8"/>
      <c r="D11" s="8"/>
      <c r="E11" s="8"/>
      <c r="F11" s="8"/>
      <c r="G11" s="8">
        <v>6500</v>
      </c>
      <c r="H11" s="8"/>
      <c r="I11" s="8"/>
      <c r="J11" s="8"/>
      <c r="K11" s="8"/>
      <c r="L11" s="8">
        <v>6500</v>
      </c>
    </row>
    <row r="12" spans="1:12">
      <c r="A12" s="9" t="s">
        <v>55</v>
      </c>
      <c r="B12" s="8"/>
      <c r="C12" s="8"/>
      <c r="D12" s="8"/>
      <c r="E12" s="8"/>
      <c r="F12" s="8"/>
      <c r="G12" s="8">
        <v>6500</v>
      </c>
      <c r="H12" s="8"/>
      <c r="I12" s="8"/>
      <c r="J12" s="8"/>
      <c r="K12" s="8"/>
      <c r="L12" s="8">
        <v>6500</v>
      </c>
    </row>
    <row r="13" spans="1:12">
      <c r="A13" s="7" t="s">
        <v>50</v>
      </c>
      <c r="B13" s="8"/>
      <c r="C13" s="8"/>
      <c r="D13" s="8"/>
      <c r="E13" s="8"/>
      <c r="F13" s="8"/>
      <c r="G13" s="8"/>
      <c r="H13" s="8"/>
      <c r="I13" s="8">
        <v>3750</v>
      </c>
      <c r="J13" s="8"/>
      <c r="K13" s="8"/>
      <c r="L13" s="8">
        <v>3750</v>
      </c>
    </row>
    <row r="14" spans="1:12">
      <c r="A14" s="9" t="s">
        <v>67</v>
      </c>
      <c r="B14" s="8"/>
      <c r="C14" s="8"/>
      <c r="D14" s="8"/>
      <c r="E14" s="8"/>
      <c r="F14" s="8"/>
      <c r="G14" s="8"/>
      <c r="H14" s="8"/>
      <c r="I14" s="8">
        <v>3750</v>
      </c>
      <c r="J14" s="8"/>
      <c r="K14" s="8"/>
      <c r="L14" s="8">
        <v>3750</v>
      </c>
    </row>
    <row r="15" spans="1:12">
      <c r="A15" s="7" t="s">
        <v>51</v>
      </c>
      <c r="B15" s="8"/>
      <c r="C15" s="8"/>
      <c r="D15" s="8">
        <v>15000</v>
      </c>
      <c r="E15" s="8"/>
      <c r="F15" s="8"/>
      <c r="G15" s="8"/>
      <c r="H15" s="8"/>
      <c r="I15" s="8"/>
      <c r="J15" s="8"/>
      <c r="K15" s="8"/>
      <c r="L15" s="8">
        <v>15000</v>
      </c>
    </row>
    <row r="16" spans="1:12">
      <c r="A16" s="9" t="s">
        <v>66</v>
      </c>
      <c r="B16" s="8"/>
      <c r="C16" s="8"/>
      <c r="D16" s="8">
        <v>15000</v>
      </c>
      <c r="E16" s="8"/>
      <c r="F16" s="8"/>
      <c r="G16" s="8"/>
      <c r="H16" s="8"/>
      <c r="I16" s="8"/>
      <c r="J16" s="8"/>
      <c r="K16" s="8"/>
      <c r="L16" s="8">
        <v>15000</v>
      </c>
    </row>
    <row r="17" spans="1:12">
      <c r="A17" s="7" t="s">
        <v>48</v>
      </c>
      <c r="B17" s="8"/>
      <c r="C17" s="8"/>
      <c r="D17" s="8"/>
      <c r="E17" s="8"/>
      <c r="F17" s="8"/>
      <c r="G17" s="8"/>
      <c r="H17" s="8">
        <v>5600</v>
      </c>
      <c r="I17" s="8"/>
      <c r="J17" s="8"/>
      <c r="K17" s="8"/>
      <c r="L17" s="8">
        <v>5600</v>
      </c>
    </row>
    <row r="18" spans="1:12">
      <c r="A18" s="9" t="s">
        <v>57</v>
      </c>
      <c r="B18" s="8"/>
      <c r="C18" s="8"/>
      <c r="D18" s="8"/>
      <c r="E18" s="8"/>
      <c r="F18" s="8"/>
      <c r="G18" s="8"/>
      <c r="H18" s="8">
        <v>5600</v>
      </c>
      <c r="I18" s="8"/>
      <c r="J18" s="8"/>
      <c r="K18" s="8"/>
      <c r="L18" s="8">
        <v>5600</v>
      </c>
    </row>
    <row r="19" spans="1:12">
      <c r="A19" s="7" t="s">
        <v>43</v>
      </c>
      <c r="B19" s="8"/>
      <c r="C19" s="8"/>
      <c r="D19" s="8"/>
      <c r="E19" s="8">
        <v>7500</v>
      </c>
      <c r="F19" s="8"/>
      <c r="G19" s="8"/>
      <c r="H19" s="8"/>
      <c r="I19" s="8"/>
      <c r="J19" s="8"/>
      <c r="K19" s="8"/>
      <c r="L19" s="8">
        <v>7500</v>
      </c>
    </row>
    <row r="20" spans="1:12">
      <c r="A20" s="9" t="s">
        <v>52</v>
      </c>
      <c r="B20" s="8"/>
      <c r="C20" s="8"/>
      <c r="D20" s="8"/>
      <c r="E20" s="8">
        <v>7500</v>
      </c>
      <c r="F20" s="8"/>
      <c r="G20" s="8"/>
      <c r="H20" s="8"/>
      <c r="I20" s="8"/>
      <c r="J20" s="8"/>
      <c r="K20" s="8"/>
      <c r="L20" s="8">
        <v>7500</v>
      </c>
    </row>
    <row r="21" spans="1:12">
      <c r="A21" s="7" t="s">
        <v>45</v>
      </c>
      <c r="B21" s="8"/>
      <c r="C21" s="8">
        <v>5000</v>
      </c>
      <c r="D21" s="8"/>
      <c r="E21" s="8"/>
      <c r="F21" s="8"/>
      <c r="G21" s="8"/>
      <c r="H21" s="8"/>
      <c r="I21" s="8"/>
      <c r="J21" s="8"/>
      <c r="K21" s="8">
        <v>4575</v>
      </c>
      <c r="L21" s="8">
        <v>9575</v>
      </c>
    </row>
    <row r="22" spans="1:12">
      <c r="A22" s="9" t="s">
        <v>65</v>
      </c>
      <c r="B22" s="8"/>
      <c r="C22" s="8"/>
      <c r="D22" s="8"/>
      <c r="E22" s="8"/>
      <c r="F22" s="8"/>
      <c r="G22" s="8"/>
      <c r="H22" s="8"/>
      <c r="I22" s="8"/>
      <c r="J22" s="8"/>
      <c r="K22" s="8">
        <v>4575</v>
      </c>
      <c r="L22" s="8">
        <v>4575</v>
      </c>
    </row>
    <row r="23" spans="1:12">
      <c r="A23" s="9" t="s">
        <v>54</v>
      </c>
      <c r="B23" s="8"/>
      <c r="C23" s="8">
        <v>5000</v>
      </c>
      <c r="D23" s="8"/>
      <c r="E23" s="8"/>
      <c r="F23" s="8"/>
      <c r="G23" s="8"/>
      <c r="H23" s="8"/>
      <c r="I23" s="8"/>
      <c r="J23" s="8"/>
      <c r="K23" s="8"/>
      <c r="L23" s="8">
        <v>5000</v>
      </c>
    </row>
    <row r="24" spans="1:12">
      <c r="A24" s="7" t="s">
        <v>68</v>
      </c>
      <c r="B24" s="8">
        <v>3500</v>
      </c>
      <c r="C24" s="8">
        <v>5000</v>
      </c>
      <c r="D24" s="8">
        <v>15000</v>
      </c>
      <c r="E24" s="8">
        <v>7500</v>
      </c>
      <c r="F24" s="8">
        <v>8900</v>
      </c>
      <c r="G24" s="8">
        <v>6500</v>
      </c>
      <c r="H24" s="8">
        <v>5600</v>
      </c>
      <c r="I24" s="8">
        <v>3750</v>
      </c>
      <c r="J24" s="8">
        <v>10000</v>
      </c>
      <c r="K24" s="8">
        <v>4575</v>
      </c>
      <c r="L24" s="8">
        <v>70325</v>
      </c>
    </row>
    <row r="27" spans="1:12">
      <c r="B27" t="s">
        <v>81</v>
      </c>
    </row>
    <row r="28" spans="1:12">
      <c r="B28" t="s">
        <v>82</v>
      </c>
    </row>
    <row r="31" spans="1:12">
      <c r="B31" t="s">
        <v>88</v>
      </c>
      <c r="C31" t="s">
        <v>89</v>
      </c>
      <c r="D31" t="s">
        <v>90</v>
      </c>
    </row>
    <row r="32" spans="1:12">
      <c r="G3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E30C-1E16-0749-B10F-87D6AC574712}">
  <dimension ref="A1:E11"/>
  <sheetViews>
    <sheetView workbookViewId="0">
      <selection activeCell="H14" sqref="H14"/>
    </sheetView>
  </sheetViews>
  <sheetFormatPr baseColWidth="10" defaultRowHeight="16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s="4">
        <v>43953</v>
      </c>
      <c r="B2" t="s">
        <v>43</v>
      </c>
      <c r="C2" t="s">
        <v>52</v>
      </c>
      <c r="D2" t="s">
        <v>59</v>
      </c>
      <c r="E2">
        <v>7500</v>
      </c>
    </row>
    <row r="3" spans="1:5">
      <c r="A3" s="4">
        <v>44109</v>
      </c>
      <c r="B3" t="s">
        <v>44</v>
      </c>
      <c r="C3" t="s">
        <v>53</v>
      </c>
      <c r="D3" t="s">
        <v>59</v>
      </c>
      <c r="E3">
        <v>10000</v>
      </c>
    </row>
    <row r="4" spans="1:5">
      <c r="A4" s="4">
        <v>43912</v>
      </c>
      <c r="B4" t="s">
        <v>45</v>
      </c>
      <c r="C4" t="s">
        <v>54</v>
      </c>
      <c r="D4" t="s">
        <v>60</v>
      </c>
      <c r="E4">
        <v>5000</v>
      </c>
    </row>
    <row r="5" spans="1:5">
      <c r="A5" s="4">
        <v>43996</v>
      </c>
      <c r="B5" t="s">
        <v>46</v>
      </c>
      <c r="C5" t="s">
        <v>55</v>
      </c>
      <c r="D5" t="s">
        <v>60</v>
      </c>
      <c r="E5">
        <v>6500</v>
      </c>
    </row>
    <row r="6" spans="1:5">
      <c r="A6" s="4">
        <v>43988</v>
      </c>
      <c r="B6" t="s">
        <v>47</v>
      </c>
      <c r="C6" t="s">
        <v>56</v>
      </c>
      <c r="D6" t="s">
        <v>61</v>
      </c>
      <c r="E6">
        <v>8900</v>
      </c>
    </row>
    <row r="7" spans="1:5">
      <c r="A7" s="4">
        <v>44027</v>
      </c>
      <c r="B7" t="s">
        <v>48</v>
      </c>
      <c r="C7" t="s">
        <v>57</v>
      </c>
      <c r="D7" t="s">
        <v>62</v>
      </c>
      <c r="E7">
        <v>5600</v>
      </c>
    </row>
    <row r="8" spans="1:5">
      <c r="A8" s="4">
        <v>43842</v>
      </c>
      <c r="B8" t="s">
        <v>49</v>
      </c>
      <c r="C8" t="s">
        <v>58</v>
      </c>
      <c r="D8" t="s">
        <v>62</v>
      </c>
      <c r="E8">
        <v>3500</v>
      </c>
    </row>
    <row r="9" spans="1:5">
      <c r="A9" s="4">
        <v>44081</v>
      </c>
      <c r="B9" t="s">
        <v>50</v>
      </c>
      <c r="C9" t="s">
        <v>67</v>
      </c>
      <c r="D9" t="s">
        <v>63</v>
      </c>
      <c r="E9">
        <v>3750</v>
      </c>
    </row>
    <row r="10" spans="1:5">
      <c r="A10" s="4">
        <v>43934</v>
      </c>
      <c r="B10" t="s">
        <v>51</v>
      </c>
      <c r="C10" t="s">
        <v>66</v>
      </c>
      <c r="D10" t="s">
        <v>63</v>
      </c>
      <c r="E10">
        <v>15000</v>
      </c>
    </row>
    <row r="11" spans="1:5">
      <c r="A11" s="4">
        <v>44137</v>
      </c>
      <c r="B11" t="s">
        <v>45</v>
      </c>
      <c r="C11" t="s">
        <v>65</v>
      </c>
      <c r="D11" t="s">
        <v>64</v>
      </c>
      <c r="E11">
        <v>4575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CCD8-42C7-8E45-A590-26D65E75C47D}">
  <dimension ref="A1:B10"/>
  <sheetViews>
    <sheetView workbookViewId="0">
      <selection activeCell="D17" sqref="D17"/>
    </sheetView>
  </sheetViews>
  <sheetFormatPr baseColWidth="10" defaultRowHeight="16"/>
  <cols>
    <col min="1" max="1" width="19.1640625" customWidth="1"/>
  </cols>
  <sheetData>
    <row r="1" spans="1:2">
      <c r="A1" t="s">
        <v>83</v>
      </c>
      <c r="B1">
        <v>8000</v>
      </c>
    </row>
    <row r="2" spans="1:2">
      <c r="A2" t="s">
        <v>84</v>
      </c>
      <c r="B2" s="10">
        <v>0.11111111112070499</v>
      </c>
    </row>
    <row r="3" spans="1:2">
      <c r="A3" t="s">
        <v>85</v>
      </c>
      <c r="B3">
        <f>B1/(1-B2)</f>
        <v>9000.0000000971377</v>
      </c>
    </row>
    <row r="10" spans="1:2">
      <c r="A10" t="s">
        <v>87</v>
      </c>
      <c r="B10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E0F1-CB23-754E-8B06-877AD97A8ABF}">
  <dimension ref="A1:H14"/>
  <sheetViews>
    <sheetView workbookViewId="0">
      <selection activeCell="C19" sqref="C19"/>
    </sheetView>
  </sheetViews>
  <sheetFormatPr baseColWidth="10" defaultRowHeight="16"/>
  <cols>
    <col min="1" max="1" width="14" customWidth="1"/>
  </cols>
  <sheetData>
    <row r="1" spans="1:8">
      <c r="A1" t="s">
        <v>92</v>
      </c>
      <c r="B1">
        <v>450000</v>
      </c>
    </row>
    <row r="2" spans="1:8">
      <c r="A2" t="s">
        <v>93</v>
      </c>
      <c r="B2" s="10">
        <v>0.05</v>
      </c>
    </row>
    <row r="3" spans="1:8">
      <c r="A3" t="s">
        <v>94</v>
      </c>
    </row>
    <row r="4" spans="1:8"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</row>
    <row r="5" spans="1:8">
      <c r="C5">
        <f t="dataTable" ref="C5:H8" dt2D="0" dtr="1" r1="B2"/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95</v>
      </c>
      <c r="B6">
        <v>7165</v>
      </c>
      <c r="C6">
        <v>7165</v>
      </c>
      <c r="D6">
        <v>7165</v>
      </c>
      <c r="E6">
        <v>7165</v>
      </c>
      <c r="F6">
        <v>7165</v>
      </c>
      <c r="G6">
        <v>7165</v>
      </c>
      <c r="H6">
        <v>7165</v>
      </c>
    </row>
    <row r="7" spans="1:8">
      <c r="A7" t="s">
        <v>96</v>
      </c>
      <c r="B7">
        <v>57321</v>
      </c>
      <c r="C7">
        <v>57321</v>
      </c>
      <c r="D7">
        <v>57321</v>
      </c>
      <c r="E7">
        <v>57321</v>
      </c>
      <c r="F7">
        <v>57321</v>
      </c>
      <c r="G7">
        <v>57321</v>
      </c>
      <c r="H7">
        <v>57321</v>
      </c>
    </row>
    <row r="8" spans="1:8">
      <c r="A8" t="s">
        <v>97</v>
      </c>
      <c r="B8">
        <v>573212</v>
      </c>
      <c r="C8">
        <v>573212</v>
      </c>
      <c r="D8">
        <v>573212</v>
      </c>
      <c r="E8">
        <v>573212</v>
      </c>
      <c r="F8">
        <v>573212</v>
      </c>
      <c r="G8">
        <v>573212</v>
      </c>
      <c r="H8">
        <v>573212</v>
      </c>
    </row>
    <row r="12" spans="1:8">
      <c r="B12" t="s">
        <v>104</v>
      </c>
    </row>
    <row r="13" spans="1:8">
      <c r="B13" t="s">
        <v>105</v>
      </c>
    </row>
    <row r="14" spans="1:8">
      <c r="B14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BE38-5591-B44D-9448-0E22841CB588}">
  <dimension ref="A1:F14"/>
  <sheetViews>
    <sheetView tabSelected="1" workbookViewId="0">
      <selection activeCell="E12" sqref="E12"/>
    </sheetView>
  </sheetViews>
  <sheetFormatPr baseColWidth="10" defaultRowHeight="16"/>
  <sheetData>
    <row r="1" spans="1:6">
      <c r="A1">
        <v>1</v>
      </c>
      <c r="B1">
        <v>10</v>
      </c>
      <c r="C1">
        <v>15</v>
      </c>
      <c r="D1">
        <v>100</v>
      </c>
      <c r="E1">
        <v>145</v>
      </c>
      <c r="F1">
        <v>13</v>
      </c>
    </row>
    <row r="2" spans="1:6">
      <c r="A2">
        <v>6</v>
      </c>
      <c r="B2">
        <v>8</v>
      </c>
      <c r="C2">
        <v>4</v>
      </c>
      <c r="D2">
        <v>10</v>
      </c>
      <c r="E2">
        <v>5</v>
      </c>
      <c r="F2">
        <v>1</v>
      </c>
    </row>
    <row r="3" spans="1:6">
      <c r="A3">
        <v>10</v>
      </c>
      <c r="B3">
        <v>12</v>
      </c>
      <c r="C3">
        <v>13</v>
      </c>
      <c r="D3">
        <v>7</v>
      </c>
      <c r="E3">
        <v>1</v>
      </c>
      <c r="F3">
        <v>1</v>
      </c>
    </row>
    <row r="4" spans="1:6">
      <c r="A4">
        <v>10</v>
      </c>
      <c r="B4">
        <v>11</v>
      </c>
      <c r="C4">
        <v>157</v>
      </c>
      <c r="D4">
        <v>145</v>
      </c>
      <c r="E4">
        <v>10</v>
      </c>
      <c r="F4">
        <v>12</v>
      </c>
    </row>
    <row r="5" spans="1:6">
      <c r="A5">
        <v>14</v>
      </c>
      <c r="B5">
        <v>14</v>
      </c>
      <c r="C5">
        <v>10</v>
      </c>
      <c r="D5">
        <v>2</v>
      </c>
      <c r="E5">
        <v>2</v>
      </c>
      <c r="F5">
        <v>3</v>
      </c>
    </row>
    <row r="6" spans="1:6">
      <c r="A6">
        <v>15</v>
      </c>
      <c r="B6">
        <v>10</v>
      </c>
      <c r="C6">
        <v>5</v>
      </c>
      <c r="D6">
        <v>6</v>
      </c>
      <c r="E6">
        <v>7</v>
      </c>
      <c r="F6">
        <v>8</v>
      </c>
    </row>
    <row r="12" spans="1:6">
      <c r="F12" t="s">
        <v>108</v>
      </c>
    </row>
    <row r="13" spans="1:6">
      <c r="F13" t="s">
        <v>109</v>
      </c>
    </row>
    <row r="14" spans="1:6">
      <c r="F14" t="s">
        <v>107</v>
      </c>
    </row>
  </sheetData>
  <conditionalFormatting sqref="A1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Feuil2</vt:lpstr>
      <vt:lpstr>Feuil3</vt:lpstr>
      <vt:lpstr>Feuil5</vt:lpstr>
      <vt:lpstr>Feuil4</vt:lpstr>
      <vt:lpstr>Feuil6</vt:lpstr>
      <vt:lpstr>Feuil7</vt:lpstr>
      <vt:lpstr>Feuil8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2020-02-21T15:34:45Z</dcterms:created>
  <dcterms:modified xsi:type="dcterms:W3CDTF">2020-02-22T10:53:22Z</dcterms:modified>
</cp:coreProperties>
</file>