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Alphorm\Formation_Excel\Concevoir-un-Tableau-de-Bord-Interactif\"/>
    </mc:Choice>
  </mc:AlternateContent>
  <xr:revisionPtr revIDLastSave="0" documentId="13_ncr:1_{5B3A4467-F1D5-4241-9C35-D882E3EA7B99}" xr6:coauthVersionLast="47" xr6:coauthVersionMax="47" xr10:uidLastSave="{00000000-0000-0000-0000-000000000000}"/>
  <bookViews>
    <workbookView xWindow="-110" yWindow="-110" windowWidth="19420" windowHeight="11020" tabRatio="857" firstSheet="3" activeTab="4" xr2:uid="{00000000-000D-0000-FFFF-FFFF00000000}"/>
  </bookViews>
  <sheets>
    <sheet name="Données_ventes" sheetId="2" r:id="rId1"/>
    <sheet name="Evolution_des_ventes" sheetId="3" r:id="rId2"/>
    <sheet name="Vente_par_region" sheetId="4" r:id="rId3"/>
    <sheet name="CA_par_produits" sheetId="6" r:id="rId4"/>
    <sheet name="Tableau_de_bord" sheetId="11" r:id="rId5"/>
    <sheet name="Delai_livraison" sheetId="7" r:id="rId6"/>
    <sheet name="Taux_retour" sheetId="8" r:id="rId7"/>
    <sheet name="Source_traffic" sheetId="9" r:id="rId8"/>
    <sheet name="Satisfaction" sheetId="10" r:id="rId9"/>
  </sheets>
  <definedNames>
    <definedName name="_xlchart.v1.10" hidden="1">Source_traffic!$A$8:$A$11</definedName>
    <definedName name="_xlchart.v1.11" hidden="1">Source_traffic!$C$8:$C$11</definedName>
    <definedName name="_xlchart.v1.8" hidden="1">Source_traffic!$A$8:$A$11</definedName>
    <definedName name="_xlchart.v1.9" hidden="1">Source_traffic!$C$8:$C$11</definedName>
    <definedName name="_xlchart.v5.0" hidden="1">Vente_par_region!$A$12:$B$12</definedName>
    <definedName name="_xlchart.v5.1" hidden="1">Vente_par_region!$A$13:$B$19</definedName>
    <definedName name="_xlchart.v5.2" hidden="1">Vente_par_region!$C$12</definedName>
    <definedName name="_xlchart.v5.3" hidden="1">Vente_par_region!$C$13:$C$19</definedName>
    <definedName name="_xlchart.v5.4" hidden="1">Vente_par_region!$A$12:$B$12</definedName>
    <definedName name="_xlchart.v5.5" hidden="1">Vente_par_region!$A$13:$B$19</definedName>
    <definedName name="_xlchart.v5.6" hidden="1">Vente_par_region!$C$12</definedName>
    <definedName name="_xlchart.v5.7" hidden="1">Vente_par_region!$C$13:$C$19</definedName>
    <definedName name="Segment_Années">#N/A</definedName>
    <definedName name="Segment_Produit">#N/A</definedName>
    <definedName name="Segment_Région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G440" i="2"/>
  <c r="G364" i="2"/>
  <c r="G354" i="2"/>
  <c r="G350" i="2"/>
  <c r="G342" i="2"/>
  <c r="G318" i="2"/>
  <c r="G314" i="2"/>
  <c r="G310" i="2"/>
  <c r="G300" i="2"/>
  <c r="G286" i="2"/>
  <c r="G284" i="2"/>
  <c r="G278" i="2"/>
  <c r="G267" i="2"/>
  <c r="G268" i="2"/>
  <c r="G258" i="2"/>
  <c r="G219" i="2"/>
  <c r="G206" i="2"/>
  <c r="G190" i="2"/>
  <c r="G185" i="2"/>
  <c r="G180" i="2"/>
  <c r="G171" i="2"/>
  <c r="G163" i="2"/>
  <c r="G142" i="2"/>
  <c r="G122" i="2"/>
  <c r="G110" i="2"/>
  <c r="G108" i="2"/>
  <c r="G91" i="2"/>
  <c r="G40" i="2"/>
  <c r="G2" i="2"/>
  <c r="G2322" i="2"/>
  <c r="G2255" i="2"/>
  <c r="G2253" i="2"/>
  <c r="G2219" i="2"/>
  <c r="G2203" i="2"/>
  <c r="G2197" i="2"/>
  <c r="G2193" i="2"/>
  <c r="G2194" i="2"/>
  <c r="G2166" i="2"/>
  <c r="G2164" i="2"/>
  <c r="G2149" i="2"/>
  <c r="G2135" i="2"/>
  <c r="G2094" i="2"/>
  <c r="G2095" i="2"/>
  <c r="G2086" i="2"/>
  <c r="G2084" i="2"/>
  <c r="G2079" i="2"/>
  <c r="G2054" i="2"/>
  <c r="G2047" i="2"/>
  <c r="G2039" i="2"/>
  <c r="G2031" i="2"/>
  <c r="G2019" i="2"/>
  <c r="G2014" i="2"/>
  <c r="G2009" i="2"/>
  <c r="G1974" i="2"/>
  <c r="G1966" i="2"/>
  <c r="G1948" i="2"/>
  <c r="G1909" i="2"/>
  <c r="G1898" i="2"/>
  <c r="G1893" i="2"/>
  <c r="G1891" i="2"/>
  <c r="G1877" i="2"/>
  <c r="G1860" i="2"/>
  <c r="G1856" i="2"/>
  <c r="G955" i="2"/>
  <c r="G948" i="2"/>
  <c r="G944" i="2"/>
  <c r="G938" i="2"/>
  <c r="G931" i="2"/>
  <c r="G927" i="2"/>
  <c r="G925" i="2"/>
  <c r="G922" i="2"/>
  <c r="G917" i="2"/>
  <c r="G908" i="2"/>
  <c r="G1133" i="2"/>
  <c r="G1125" i="2"/>
  <c r="G1115" i="2"/>
  <c r="G1113" i="2"/>
  <c r="G1110" i="2"/>
  <c r="G1111" i="2"/>
  <c r="G1108" i="2"/>
  <c r="G1105" i="2"/>
  <c r="G1501" i="2"/>
  <c r="G1498" i="2"/>
  <c r="G1489" i="2"/>
  <c r="G1486" i="2"/>
  <c r="G1472" i="2"/>
  <c r="G1461" i="2"/>
  <c r="G1858" i="2"/>
  <c r="G1851" i="2"/>
  <c r="G1835" i="2"/>
  <c r="G1831" i="2"/>
  <c r="G1824" i="2"/>
  <c r="G1818" i="2"/>
  <c r="G1808" i="2"/>
  <c r="D8" i="6"/>
  <c r="C7" i="10"/>
  <c r="C3" i="10"/>
  <c r="C4" i="10"/>
  <c r="C6" i="10"/>
  <c r="C4" i="8"/>
  <c r="D4" i="7"/>
  <c r="C5" i="10"/>
  <c r="C3" i="8"/>
  <c r="D3" i="7"/>
  <c r="G5693" i="2" l="1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4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2" i="2"/>
  <c r="G2201" i="2"/>
  <c r="G2200" i="2"/>
  <c r="G2199" i="2"/>
  <c r="G2198" i="2"/>
  <c r="G2196" i="2"/>
  <c r="G2195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5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3" i="2"/>
  <c r="G2092" i="2"/>
  <c r="G2091" i="2"/>
  <c r="G2090" i="2"/>
  <c r="G2089" i="2"/>
  <c r="G2088" i="2"/>
  <c r="G2087" i="2"/>
  <c r="G2085" i="2"/>
  <c r="G2083" i="2"/>
  <c r="G2082" i="2"/>
  <c r="G2081" i="2"/>
  <c r="G2080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3" i="2"/>
  <c r="G2052" i="2"/>
  <c r="G2051" i="2"/>
  <c r="G2050" i="2"/>
  <c r="G2049" i="2"/>
  <c r="G2048" i="2"/>
  <c r="G2046" i="2"/>
  <c r="G2045" i="2"/>
  <c r="G2044" i="2"/>
  <c r="G2043" i="2"/>
  <c r="G2042" i="2"/>
  <c r="G2041" i="2"/>
  <c r="G2040" i="2"/>
  <c r="G2038" i="2"/>
  <c r="G2037" i="2"/>
  <c r="G2036" i="2"/>
  <c r="G2035" i="2"/>
  <c r="G2034" i="2"/>
  <c r="G2033" i="2"/>
  <c r="G2032" i="2"/>
  <c r="G2030" i="2"/>
  <c r="G2029" i="2"/>
  <c r="G2028" i="2"/>
  <c r="G2027" i="2"/>
  <c r="G2026" i="2"/>
  <c r="G2025" i="2"/>
  <c r="G2024" i="2"/>
  <c r="G2023" i="2"/>
  <c r="G2022" i="2"/>
  <c r="G2021" i="2"/>
  <c r="G2020" i="2"/>
  <c r="G2018" i="2"/>
  <c r="G2017" i="2"/>
  <c r="G2016" i="2"/>
  <c r="G2015" i="2"/>
  <c r="G2013" i="2"/>
  <c r="G2012" i="2"/>
  <c r="G2011" i="2"/>
  <c r="G2010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3" i="2"/>
  <c r="G1972" i="2"/>
  <c r="G1971" i="2"/>
  <c r="G1970" i="2"/>
  <c r="G1969" i="2"/>
  <c r="G1968" i="2"/>
  <c r="G1967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8" i="2"/>
  <c r="G1907" i="2"/>
  <c r="G1906" i="2"/>
  <c r="G1905" i="2"/>
  <c r="G1904" i="2"/>
  <c r="G1903" i="2"/>
  <c r="G1902" i="2"/>
  <c r="G1901" i="2"/>
  <c r="G1900" i="2"/>
  <c r="G1899" i="2"/>
  <c r="G1897" i="2"/>
  <c r="G1896" i="2"/>
  <c r="G1895" i="2"/>
  <c r="G1894" i="2"/>
  <c r="G1892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59" i="2"/>
  <c r="G1857" i="2"/>
  <c r="G1855" i="2"/>
  <c r="G1854" i="2"/>
  <c r="G1853" i="2"/>
  <c r="G1852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4" i="2"/>
  <c r="G1833" i="2"/>
  <c r="G1832" i="2"/>
  <c r="G1830" i="2"/>
  <c r="G1829" i="2"/>
  <c r="G1828" i="2"/>
  <c r="G1827" i="2"/>
  <c r="G1826" i="2"/>
  <c r="G1825" i="2"/>
  <c r="G1823" i="2"/>
  <c r="G1822" i="2"/>
  <c r="G1821" i="2"/>
  <c r="G1820" i="2"/>
  <c r="G1819" i="2"/>
  <c r="G1817" i="2"/>
  <c r="G1816" i="2"/>
  <c r="G1815" i="2"/>
  <c r="G1814" i="2"/>
  <c r="G1813" i="2"/>
  <c r="G1812" i="2"/>
  <c r="G1811" i="2"/>
  <c r="G1810" i="2"/>
  <c r="G1809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0" i="2"/>
  <c r="G1499" i="2"/>
  <c r="G1497" i="2"/>
  <c r="G1496" i="2"/>
  <c r="G1495" i="2"/>
  <c r="G1494" i="2"/>
  <c r="G1493" i="2"/>
  <c r="G1492" i="2"/>
  <c r="G1491" i="2"/>
  <c r="G1490" i="2"/>
  <c r="G1488" i="2"/>
  <c r="G1487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1" i="2"/>
  <c r="G1470" i="2"/>
  <c r="G1469" i="2"/>
  <c r="G1468" i="2"/>
  <c r="G1467" i="2"/>
  <c r="G1466" i="2"/>
  <c r="G1465" i="2"/>
  <c r="G1464" i="2"/>
  <c r="G1463" i="2"/>
  <c r="G1462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2" i="2"/>
  <c r="G1131" i="2"/>
  <c r="G1130" i="2"/>
  <c r="G1129" i="2"/>
  <c r="G1128" i="2"/>
  <c r="G1127" i="2"/>
  <c r="G1126" i="2"/>
  <c r="G1124" i="2"/>
  <c r="G1123" i="2"/>
  <c r="G1122" i="2"/>
  <c r="G1121" i="2"/>
  <c r="G1120" i="2"/>
  <c r="G1119" i="2"/>
  <c r="G1118" i="2"/>
  <c r="G1117" i="2"/>
  <c r="G1116" i="2"/>
  <c r="G1114" i="2"/>
  <c r="G1112" i="2"/>
  <c r="G1109" i="2"/>
  <c r="G1107" i="2"/>
  <c r="G1106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4" i="2"/>
  <c r="G953" i="2"/>
  <c r="G952" i="2"/>
  <c r="G951" i="2"/>
  <c r="G950" i="2"/>
  <c r="G949" i="2"/>
  <c r="G947" i="2"/>
  <c r="G946" i="2"/>
  <c r="G945" i="2"/>
  <c r="G943" i="2"/>
  <c r="G942" i="2"/>
  <c r="G941" i="2"/>
  <c r="G940" i="2"/>
  <c r="G939" i="2"/>
  <c r="G937" i="2"/>
  <c r="G936" i="2"/>
  <c r="G935" i="2"/>
  <c r="G934" i="2"/>
  <c r="G933" i="2"/>
  <c r="G932" i="2"/>
  <c r="G930" i="2"/>
  <c r="G929" i="2"/>
  <c r="G928" i="2"/>
  <c r="G926" i="2"/>
  <c r="G924" i="2"/>
  <c r="G923" i="2"/>
  <c r="G921" i="2"/>
  <c r="G920" i="2"/>
  <c r="G919" i="2"/>
  <c r="G918" i="2"/>
  <c r="G916" i="2"/>
  <c r="G915" i="2"/>
  <c r="G914" i="2"/>
  <c r="G913" i="2"/>
  <c r="G912" i="2"/>
  <c r="G911" i="2"/>
  <c r="G910" i="2"/>
  <c r="G909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3" i="2"/>
  <c r="G362" i="2"/>
  <c r="G361" i="2"/>
  <c r="G360" i="2"/>
  <c r="G359" i="2"/>
  <c r="G358" i="2"/>
  <c r="G357" i="2"/>
  <c r="G356" i="2"/>
  <c r="G355" i="2"/>
  <c r="G353" i="2"/>
  <c r="G352" i="2"/>
  <c r="G351" i="2"/>
  <c r="G349" i="2"/>
  <c r="G348" i="2"/>
  <c r="G347" i="2"/>
  <c r="G346" i="2"/>
  <c r="G345" i="2"/>
  <c r="G344" i="2"/>
  <c r="G343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7" i="2"/>
  <c r="G316" i="2"/>
  <c r="G315" i="2"/>
  <c r="G313" i="2"/>
  <c r="G312" i="2"/>
  <c r="G311" i="2"/>
  <c r="G309" i="2"/>
  <c r="G308" i="2"/>
  <c r="G307" i="2"/>
  <c r="G306" i="2"/>
  <c r="G305" i="2"/>
  <c r="G304" i="2"/>
  <c r="G303" i="2"/>
  <c r="G302" i="2"/>
  <c r="G301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5" i="2"/>
  <c r="G283" i="2"/>
  <c r="G282" i="2"/>
  <c r="G281" i="2"/>
  <c r="G280" i="2"/>
  <c r="G279" i="2"/>
  <c r="G277" i="2"/>
  <c r="G276" i="2"/>
  <c r="G275" i="2"/>
  <c r="G274" i="2"/>
  <c r="G273" i="2"/>
  <c r="G272" i="2"/>
  <c r="G271" i="2"/>
  <c r="G270" i="2"/>
  <c r="G269" i="2"/>
  <c r="G266" i="2"/>
  <c r="G265" i="2"/>
  <c r="G264" i="2"/>
  <c r="G263" i="2"/>
  <c r="G262" i="2"/>
  <c r="G261" i="2"/>
  <c r="G260" i="2"/>
  <c r="G259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9" i="2"/>
  <c r="G188" i="2"/>
  <c r="G187" i="2"/>
  <c r="G186" i="2"/>
  <c r="G184" i="2"/>
  <c r="G183" i="2"/>
  <c r="G182" i="2"/>
  <c r="G181" i="2"/>
  <c r="G179" i="2"/>
  <c r="G178" i="2"/>
  <c r="G177" i="2"/>
  <c r="G176" i="2"/>
  <c r="G175" i="2"/>
  <c r="G174" i="2"/>
  <c r="G173" i="2"/>
  <c r="G172" i="2"/>
  <c r="G170" i="2"/>
  <c r="G169" i="2"/>
  <c r="G168" i="2"/>
  <c r="G167" i="2"/>
  <c r="G166" i="2"/>
  <c r="G165" i="2"/>
  <c r="G164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1" i="2"/>
  <c r="G120" i="2"/>
  <c r="G119" i="2"/>
  <c r="G118" i="2"/>
  <c r="G117" i="2"/>
  <c r="G116" i="2"/>
  <c r="G115" i="2"/>
  <c r="G114" i="2"/>
  <c r="G113" i="2"/>
  <c r="G112" i="2"/>
  <c r="G111" i="2"/>
  <c r="G109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<sst xmlns="http://schemas.openxmlformats.org/spreadsheetml/2006/main" count="34270" uniqueCount="58">
  <si>
    <t>Produit</t>
  </si>
  <si>
    <t>Prix</t>
  </si>
  <si>
    <t>Unité</t>
  </si>
  <si>
    <t>CA</t>
  </si>
  <si>
    <t>Retour</t>
  </si>
  <si>
    <t>Satisfaction</t>
  </si>
  <si>
    <t>Publicité</t>
  </si>
  <si>
    <t>Rhône Alpes</t>
  </si>
  <si>
    <t>Non</t>
  </si>
  <si>
    <t>Insatisfait</t>
  </si>
  <si>
    <t>Ile-de-France</t>
  </si>
  <si>
    <t>Très insatisfait</t>
  </si>
  <si>
    <t>Direct</t>
  </si>
  <si>
    <t>PACA</t>
  </si>
  <si>
    <t>Correct</t>
  </si>
  <si>
    <t>Aquitaine</t>
  </si>
  <si>
    <t>Oui</t>
  </si>
  <si>
    <t>Alsace</t>
  </si>
  <si>
    <t>Satisfait</t>
  </si>
  <si>
    <t>Très satisfait</t>
  </si>
  <si>
    <t>Bretagne</t>
  </si>
  <si>
    <t>retardée</t>
  </si>
  <si>
    <t>Date</t>
  </si>
  <si>
    <t>Source de traffic</t>
  </si>
  <si>
    <t>Région</t>
  </si>
  <si>
    <t>Livraison</t>
  </si>
  <si>
    <t>Product 2</t>
  </si>
  <si>
    <t>Product 3</t>
  </si>
  <si>
    <t>Product 4</t>
  </si>
  <si>
    <t>Product 1</t>
  </si>
  <si>
    <t>Product 5</t>
  </si>
  <si>
    <t>Nord pas de calais</t>
  </si>
  <si>
    <t>à-temps</t>
  </si>
  <si>
    <t>Social</t>
  </si>
  <si>
    <t>Étiquettes de lignes</t>
  </si>
  <si>
    <t>Total général</t>
  </si>
  <si>
    <t>2018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</si>
  <si>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</si>
  <si>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</si>
  <si>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</si>
  <si>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</si>
  <si>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</si>
  <si>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</si>
  <si>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</si>
  <si>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</si>
  <si>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</si>
  <si>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</si>
  <si>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</si>
  <si>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</si>
  <si>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2019</t>
  </si>
  <si>
    <t>2020</t>
  </si>
  <si>
    <t>Somme de CA</t>
  </si>
  <si>
    <t>Provinces</t>
  </si>
  <si>
    <t>Chiffre d'affaire</t>
  </si>
  <si>
    <t>Pays</t>
  </si>
  <si>
    <t>France</t>
  </si>
  <si>
    <t>Nombre de CA</t>
  </si>
  <si>
    <t>Nombre de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</si>
</sst>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urcentage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[Données_ventes.xlsx]Evolution_des_ventes!Tableau croisé dynamique1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Evolution_des_ventes!$C$5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Evolution_des_ventes!$B$6:$B$45</c:f>
              <c:multiLvlStrCache>
                <c:ptCount val="36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Evolution_des_ventes!$C$6:$C$45</c:f>
              <c:numCache>
                <c:formatCode>General</c:formatCode>
                <c:ptCount val="36"/>
                <c:pt idx="0">
                  <c:v>177821</c:v>
                </c:pt>
                <c:pt idx="1">
                  <c:v>197928</c:v>
                </c:pt>
                <c:pt idx="2">
                  <c:v>186851</c:v>
                </c:pt>
                <c:pt idx="3">
                  <c:v>221067</c:v>
                </c:pt>
                <c:pt idx="4">
                  <c:v>225510</c:v>
                </c:pt>
                <c:pt idx="5">
                  <c:v>236846</c:v>
                </c:pt>
                <c:pt idx="6">
                  <c:v>304539</c:v>
                </c:pt>
                <c:pt idx="7">
                  <c:v>337057</c:v>
                </c:pt>
                <c:pt idx="8">
                  <c:v>194960</c:v>
                </c:pt>
                <c:pt idx="9">
                  <c:v>276195</c:v>
                </c:pt>
                <c:pt idx="10">
                  <c:v>297992</c:v>
                </c:pt>
                <c:pt idx="11">
                  <c:v>231985</c:v>
                </c:pt>
                <c:pt idx="12">
                  <c:v>221615</c:v>
                </c:pt>
                <c:pt idx="13">
                  <c:v>215610</c:v>
                </c:pt>
                <c:pt idx="14">
                  <c:v>298654</c:v>
                </c:pt>
                <c:pt idx="15">
                  <c:v>261593</c:v>
                </c:pt>
                <c:pt idx="16">
                  <c:v>227752</c:v>
                </c:pt>
                <c:pt idx="17">
                  <c:v>182581</c:v>
                </c:pt>
                <c:pt idx="18">
                  <c:v>218282</c:v>
                </c:pt>
                <c:pt idx="19">
                  <c:v>228538</c:v>
                </c:pt>
                <c:pt idx="20">
                  <c:v>220900</c:v>
                </c:pt>
                <c:pt idx="21">
                  <c:v>226037</c:v>
                </c:pt>
                <c:pt idx="22">
                  <c:v>215044</c:v>
                </c:pt>
                <c:pt idx="23">
                  <c:v>229104</c:v>
                </c:pt>
                <c:pt idx="24">
                  <c:v>245506</c:v>
                </c:pt>
                <c:pt idx="25">
                  <c:v>144063</c:v>
                </c:pt>
                <c:pt idx="26">
                  <c:v>201159</c:v>
                </c:pt>
                <c:pt idx="27">
                  <c:v>177051</c:v>
                </c:pt>
                <c:pt idx="28">
                  <c:v>202178</c:v>
                </c:pt>
                <c:pt idx="29">
                  <c:v>225249</c:v>
                </c:pt>
                <c:pt idx="30">
                  <c:v>256715</c:v>
                </c:pt>
                <c:pt idx="31">
                  <c:v>201676</c:v>
                </c:pt>
                <c:pt idx="32">
                  <c:v>211580</c:v>
                </c:pt>
                <c:pt idx="33">
                  <c:v>158712</c:v>
                </c:pt>
                <c:pt idx="34">
                  <c:v>224308</c:v>
                </c:pt>
                <c:pt idx="35">
                  <c:v>210512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0-4F01-B18D-0FE95B65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04608"/>
        <c:axId val="652803360"/>
      </c:lineChart>
      <c:catAx>
        <c:axId val="65280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3360"/>
        <c:crosses val="autoZero"/>
        <c:auto val="1"/>
        <c:lblAlgn val="ctr"/>
        <c:lblOffset val="100"/>
        <c:noMultiLvlLbl val="0"/>
      </c:catAx>
      <c:valAx>
        <c:axId val="6528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[Données_ventes.xlsx]Delai_livraison!Tableau croisé dynamique4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Delai_livraison!$C$2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8-4C42-86AE-62BA148F4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8-4C42-86AE-62BA148F4E7A}"/>
              </c:ext>
            </c:extLst>
          </c:dPt>
          <c:cat>
            <c:strRef>
              <c:f>Delai_livraison!$B$3:$B$5</c:f>
              <c:strCache>
                <c:ptCount val="2"/>
                <c:pt idx="0">
                  <c:v>à-temps</c:v>
                </c:pt>
                <c:pt idx="1">
                  <c:v>retardée</c:v>
                </c:pt>
              </c:strCache>
            </c:strRef>
          </c:cat>
          <c:val>
            <c:numRef>
              <c:f>Delai_livraison!$C$3:$C$5</c:f>
              <c:numCache>
                <c:formatCode>General</c:formatCode>
                <c:ptCount val="2"/>
                <c:pt idx="0">
                  <c:v>3834</c:v>
                </c:pt>
                <c:pt idx="1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9-4716-B58B-006512B6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695247379826362E-3"/>
                  <c:y val="7.87726974982524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5FCB52-2451-4841-BC72-095FF8128B3A}" type="VALUE">
                      <a:rPr lang="en-US" sz="36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043028560714952"/>
                      <c:h val="0.92122808691121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68-4F8B-8227-6E99CF2BB6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68-4F8B-8227-6E99CF2BB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Delai_livraison!$D$3:$D$4</c:f>
              <c:numCache>
                <c:formatCode>0%</c:formatCode>
                <c:ptCount val="2"/>
                <c:pt idx="0">
                  <c:v>0.67357695010541108</c:v>
                </c:pt>
                <c:pt idx="1">
                  <c:v>0.32642304989458892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8-4F8B-8227-6E99CF2B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48768"/>
        <c:axId val="1843636864"/>
      </c:barChart>
      <c:catAx>
        <c:axId val="184294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3636864"/>
        <c:crosses val="autoZero"/>
        <c:auto val="1"/>
        <c:lblAlgn val="ctr"/>
        <c:lblOffset val="100"/>
        <c:noMultiLvlLbl val="0"/>
      </c:catAx>
      <c:valAx>
        <c:axId val="18436368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294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[Données_ventes.xlsx]Taux_retour!Tableau croisé dynamique5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Taux_retour!$B$2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6-44D1-92C2-DE9F27FB1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6-44D1-92C2-DE9F27FB19FF}"/>
              </c:ext>
            </c:extLst>
          </c:dPt>
          <c:cat>
            <c:strRef>
              <c:f>Taux_retour!$A$3:$A$5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Taux_retour!$B$3:$B$5</c:f>
              <c:numCache>
                <c:formatCode>General</c:formatCode>
                <c:ptCount val="2"/>
                <c:pt idx="0">
                  <c:v>5103</c:v>
                </c:pt>
                <c:pt idx="1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E-4853-B37F-1E3DB6B3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4-4048-A53B-28C58454B40D}"/>
                </c:ext>
              </c:extLst>
            </c:dLbl>
            <c:dLbl>
              <c:idx val="1"/>
              <c:layout>
                <c:manualLayout>
                  <c:x val="-1.6432477237097311E-3"/>
                  <c:y val="6.44967404873087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5C272F-52CC-4B7B-BF2D-32A6142C676C}" type="VALUE">
                      <a:rPr lang="en-US" sz="36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835675227629028"/>
                      <c:h val="0.993550325951269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64-4048-A53B-28C58454B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Taux_retour!$C$3:$C$4</c:f>
              <c:numCache>
                <c:formatCode>0%</c:formatCode>
                <c:ptCount val="2"/>
                <c:pt idx="0">
                  <c:v>0.89652143359100489</c:v>
                </c:pt>
                <c:pt idx="1">
                  <c:v>0.10347856640899508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4-4048-A53B-28C58454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23760"/>
        <c:axId val="2060723344"/>
      </c:barChart>
      <c:catAx>
        <c:axId val="2060723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0723344"/>
        <c:crosses val="autoZero"/>
        <c:auto val="1"/>
        <c:lblAlgn val="ctr"/>
        <c:lblOffset val="100"/>
        <c:noMultiLvlLbl val="0"/>
      </c:catAx>
      <c:valAx>
        <c:axId val="2060723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07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[Données_ventes.xlsx]Satisfaction!Tableau croisé dynamique13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68C39E-E942-4182-8E6B-423F2E7F217C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A55A2E-D532-4EC1-BC6E-44E035D36097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6A7ED6-8D59-4F4A-98FE-1026BBB2D708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97AC574-6145-4406-9D8E-363FF58F9F99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625902-DBF3-464D-BFA5-5B2EFC518FEB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1202123263395374"/>
          <c:y val="0.17843204382060937"/>
          <c:w val="0.53844558505564311"/>
          <c:h val="0.687085244779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Satisfaction!$C$3:$C$7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3FE-481C-A506-EFBEB5E14A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3FE-481C-A506-EFBEB5E14A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3FE-481C-A506-EFBEB5E14A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3FE-481C-A506-EFBEB5E14A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3FE-481C-A506-EFBEB5E14A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68C39E-E942-4182-8E6B-423F2E7F217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3FE-481C-A506-EFBEB5E14A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A55A2E-D532-4EC1-BC6E-44E035D360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3FE-481C-A506-EFBEB5E14A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6A7ED6-8D59-4F4A-98FE-1026BBB2D7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3FE-481C-A506-EFBEB5E14A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7AC574-6145-4406-9D8E-363FF58F9F9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3FE-481C-A506-EFBEB5E14A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625902-DBF3-464D-BFA5-5B2EFC518FE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3FE-481C-A506-EFBEB5E14A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Satisfaction!$C$3:$C$7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Correct</c:v>
                </c:pt>
                <c:pt idx="3">
                  <c:v>Insatisfait</c:v>
                </c:pt>
                <c:pt idx="4">
                  <c:v>Très insatisfait</c:v>
                </c:pt>
              </c:strCache>
            </c:strRef>
          </c:cat>
          <c:val>
            <c:numRef>
              <c:f>Satisfaction!$C$3:$C$7</c:f>
              <c:numCache>
                <c:formatCode>General</c:formatCode>
                <c:ptCount val="5"/>
                <c:pt idx="0">
                  <c:v>541</c:v>
                </c:pt>
                <c:pt idx="1">
                  <c:v>1211</c:v>
                </c:pt>
                <c:pt idx="2">
                  <c:v>2228</c:v>
                </c:pt>
                <c:pt idx="3">
                  <c:v>1116</c:v>
                </c:pt>
                <c:pt idx="4">
                  <c:v>596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Satisfaction!$C$3:$C$7</c15:f>
                <c15:dlblRangeCache>
                  <c:ptCount val="5"/>
                  <c:pt idx="0">
                    <c:v>10%</c:v>
                  </c:pt>
                  <c:pt idx="1">
                    <c:v>21%</c:v>
                  </c:pt>
                  <c:pt idx="2">
                    <c:v>39%</c:v>
                  </c:pt>
                  <c:pt idx="3">
                    <c:v>20%</c:v>
                  </c:pt>
                  <c:pt idx="4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3FE-481C-A506-EFBEB5E1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727504"/>
        <c:axId val="2060728752"/>
      </c:barChart>
      <c:catAx>
        <c:axId val="206072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8752"/>
        <c:crosses val="autoZero"/>
        <c:auto val="1"/>
        <c:lblAlgn val="ctr"/>
        <c:lblOffset val="100"/>
        <c:noMultiLvlLbl val="0"/>
      </c:catAx>
      <c:valAx>
        <c:axId val="2060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[Données_ventes.xlsx]CA_par_produits!Tableau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CA_par_produits!$C$2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CA_par_produits!$B$3:$B$8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CA_par_produits!$C$3:$C$8</c:f>
              <c:numCache>
                <c:formatCode>General</c:formatCode>
                <c:ptCount val="5"/>
                <c:pt idx="0">
                  <c:v>2317345</c:v>
                </c:pt>
                <c:pt idx="1">
                  <c:v>1001382</c:v>
                </c:pt>
                <c:pt idx="2">
                  <c:v>1771859</c:v>
                </c:pt>
                <c:pt idx="3">
                  <c:v>535157</c:v>
                </c:pt>
                <c:pt idx="4">
                  <c:v>2467427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2-431D-B5F6-BDAF8A18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107984"/>
        <c:axId val="1845105488"/>
      </c:barChart>
      <c:catAx>
        <c:axId val="1845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5488"/>
        <c:crosses val="autoZero"/>
        <c:auto val="1"/>
        <c:lblAlgn val="ctr"/>
        <c:lblOffset val="100"/>
        <c:noMultiLvlLbl val="0"/>
      </c:catAx>
      <c:valAx>
        <c:axId val="18451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[Données_ventes.xlsx]Evolution_des_ventes!Tableau croisé dynamique1</c:name>
    <c:fmtId val="5"/>
  </c:pivotSource>
  <c:chart>
    <c:autoTitleDeleted val="1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Evolution_des_ventes!$C$5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Evolution_des_ventes!$B$6:$B$45</c:f>
              <c:multiLvlStrCache>
                <c:ptCount val="36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Evolution_des_ventes!$C$6:$C$45</c:f>
              <c:numCache>
                <c:formatCode>General</c:formatCode>
                <c:ptCount val="36"/>
                <c:pt idx="0">
                  <c:v>177821</c:v>
                </c:pt>
                <c:pt idx="1">
                  <c:v>197928</c:v>
                </c:pt>
                <c:pt idx="2">
                  <c:v>186851</c:v>
                </c:pt>
                <c:pt idx="3">
                  <c:v>221067</c:v>
                </c:pt>
                <c:pt idx="4">
                  <c:v>225510</c:v>
                </c:pt>
                <c:pt idx="5">
                  <c:v>236846</c:v>
                </c:pt>
                <c:pt idx="6">
                  <c:v>304539</c:v>
                </c:pt>
                <c:pt idx="7">
                  <c:v>337057</c:v>
                </c:pt>
                <c:pt idx="8">
                  <c:v>194960</c:v>
                </c:pt>
                <c:pt idx="9">
                  <c:v>276195</c:v>
                </c:pt>
                <c:pt idx="10">
                  <c:v>297992</c:v>
                </c:pt>
                <c:pt idx="11">
                  <c:v>231985</c:v>
                </c:pt>
                <c:pt idx="12">
                  <c:v>221615</c:v>
                </c:pt>
                <c:pt idx="13">
                  <c:v>215610</c:v>
                </c:pt>
                <c:pt idx="14">
                  <c:v>298654</c:v>
                </c:pt>
                <c:pt idx="15">
                  <c:v>261593</c:v>
                </c:pt>
                <c:pt idx="16">
                  <c:v>227752</c:v>
                </c:pt>
                <c:pt idx="17">
                  <c:v>182581</c:v>
                </c:pt>
                <c:pt idx="18">
                  <c:v>218282</c:v>
                </c:pt>
                <c:pt idx="19">
                  <c:v>228538</c:v>
                </c:pt>
                <c:pt idx="20">
                  <c:v>220900</c:v>
                </c:pt>
                <c:pt idx="21">
                  <c:v>226037</c:v>
                </c:pt>
                <c:pt idx="22">
                  <c:v>215044</c:v>
                </c:pt>
                <c:pt idx="23">
                  <c:v>229104</c:v>
                </c:pt>
                <c:pt idx="24">
                  <c:v>245506</c:v>
                </c:pt>
                <c:pt idx="25">
                  <c:v>144063</c:v>
                </c:pt>
                <c:pt idx="26">
                  <c:v>201159</c:v>
                </c:pt>
                <c:pt idx="27">
                  <c:v>177051</c:v>
                </c:pt>
                <c:pt idx="28">
                  <c:v>202178</c:v>
                </c:pt>
                <c:pt idx="29">
                  <c:v>225249</c:v>
                </c:pt>
                <c:pt idx="30">
                  <c:v>256715</c:v>
                </c:pt>
                <c:pt idx="31">
                  <c:v>201676</c:v>
                </c:pt>
                <c:pt idx="32">
                  <c:v>211580</c:v>
                </c:pt>
                <c:pt idx="33">
                  <c:v>158712</c:v>
                </c:pt>
                <c:pt idx="34">
                  <c:v>224308</c:v>
                </c:pt>
                <c:pt idx="35">
                  <c:v>210512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0-4BD9-9C21-205E7B4A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04608"/>
        <c:axId val="652803360"/>
      </c:lineChart>
      <c:catAx>
        <c:axId val="6528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3360"/>
        <c:crosses val="autoZero"/>
        <c:auto val="1"/>
        <c:lblAlgn val="ctr"/>
        <c:lblOffset val="100"/>
        <c:noMultiLvlLbl val="0"/>
      </c:catAx>
      <c:valAx>
        <c:axId val="6528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[Données_ventes.xlsx]CA_par_produits!Tableau croisé dynamique3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CA_par_produits!$C$2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CA_par_produits!$B$3:$B$8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CA_par_produits!$C$3:$C$8</c:f>
              <c:numCache>
                <c:formatCode>General</c:formatCode>
                <c:ptCount val="5"/>
                <c:pt idx="0">
                  <c:v>2317345</c:v>
                </c:pt>
                <c:pt idx="1">
                  <c:v>1001382</c:v>
                </c:pt>
                <c:pt idx="2">
                  <c:v>1771859</c:v>
                </c:pt>
                <c:pt idx="3">
                  <c:v>535157</c:v>
                </c:pt>
                <c:pt idx="4">
                  <c:v>2467427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4FB1-B7A1-08B71CD5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107984"/>
        <c:axId val="1845105488"/>
      </c:barChart>
      <c:catAx>
        <c:axId val="1845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5488"/>
        <c:crosses val="autoZero"/>
        <c:auto val="1"/>
        <c:lblAlgn val="ctr"/>
        <c:lblOffset val="100"/>
        <c:noMultiLvlLbl val="0"/>
      </c:catAx>
      <c:valAx>
        <c:axId val="18451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1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[Données_ventes.xlsx]Satisfaction!Tableau croisé dynamique13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613DBD-F0E4-4130-8464-ADA9CC5D6D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BB9447-C7FE-4455-B35F-99101645B09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2952E98-1A97-4636-988A-4B1876B2FC5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2F6665-1811-46B2-A02B-ECBBE09F2A8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0DD1010-C99D-435A-8983-141B48A377E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613DBD-F0E4-4130-8464-ADA9CC5D6D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BB9447-C7FE-4455-B35F-99101645B09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2952E98-1A97-4636-988A-4B1876B2FC5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2F6665-1811-46B2-A02B-ECBBE09F2A8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0DD1010-C99D-435A-8983-141B48A377E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003E5A-4420-4359-A350-B086A0819DE4}" type="CELLRANGE">
                  <a:rPr lang="en-US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A58775-65EC-4B3A-BF14-1FFA6E946710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1EF5AB-6CA5-4815-B309-FE2949A20326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8AAD35-2377-40CC-AB0D-8429DC5857B4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F40087-2D70-48A1-B8C4-5723DF5E593C}" type="CELLRANGE">
                  <a:rPr lang="fr-FR"/>
                  <a:pPr>
                    <a:defRPr/>
                  </a:pPr>
                  <a:t>[PLAGECELL]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1202123263395374"/>
          <c:y val="0.17843204382060937"/>
          <c:w val="0.53844558505564311"/>
          <c:h val="0.687085244779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Satisfaction!$C$3:$C$7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4D-496A-B3B8-C8D6DF37D2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003E5A-4420-4359-A350-B086A0819DE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4D-496A-B3B8-C8D6DF37D2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A58775-65EC-4B3A-BF14-1FFA6E9467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4D-496A-B3B8-C8D6DF37D2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1EF5AB-6CA5-4815-B309-FE2949A203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4D-496A-B3B8-C8D6DF37D2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8AAD35-2377-40CC-AB0D-8429DC5857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4D-496A-B3B8-C8D6DF37D2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F40087-2D70-48A1-B8C4-5723DF5E59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4D-496A-B3B8-C8D6DF37D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Satisfaction!$C$3:$C$7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Correct</c:v>
                </c:pt>
                <c:pt idx="3">
                  <c:v>Insatisfait</c:v>
                </c:pt>
                <c:pt idx="4">
                  <c:v>Très insatisfait</c:v>
                </c:pt>
              </c:strCache>
            </c:strRef>
          </c:cat>
          <c:val>
            <c:numRef>
              <c:f>Satisfaction!$C$3:$C$7</c:f>
              <c:numCache>
                <c:formatCode>General</c:formatCode>
                <c:ptCount val="5"/>
                <c:pt idx="0">
                  <c:v>541</c:v>
                </c:pt>
                <c:pt idx="1">
                  <c:v>1211</c:v>
                </c:pt>
                <c:pt idx="2">
                  <c:v>2228</c:v>
                </c:pt>
                <c:pt idx="3">
                  <c:v>1116</c:v>
                </c:pt>
                <c:pt idx="4">
                  <c:v>596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Satisfaction!$C$3:$C$7</c15:f>
                <c15:dlblRangeCache>
                  <c:ptCount val="5"/>
                  <c:pt idx="0">
                    <c:v>10%</c:v>
                  </c:pt>
                  <c:pt idx="1">
                    <c:v>21%</c:v>
                  </c:pt>
                  <c:pt idx="2">
                    <c:v>39%</c:v>
                  </c:pt>
                  <c:pt idx="3">
                    <c:v>20%</c:v>
                  </c:pt>
                  <c:pt idx="4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54D-496A-B3B8-C8D6DF37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727504"/>
        <c:axId val="2060728752"/>
      </c:barChart>
      <c:catAx>
        <c:axId val="206072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8752"/>
        <c:crosses val="autoZero"/>
        <c:auto val="1"/>
        <c:lblAlgn val="ctr"/>
        <c:lblOffset val="100"/>
        <c:noMultiLvlLbl val="0"/>
      </c:catAx>
      <c:valAx>
        <c:axId val="2060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7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[Données_ventes.xlsx]Delai_livraison!Tableau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Delai_livraison!$C$2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F-4F6A-BDC5-49C6C23343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F-4F6A-BDC5-49C6C23343DA}"/>
              </c:ext>
            </c:extLst>
          </c:dPt>
          <c:cat>
            <c:strRef>
              <c:f>Delai_livraison!$B$3:$B$5</c:f>
              <c:strCache>
                <c:ptCount val="2"/>
                <c:pt idx="0">
                  <c:v>à-temps</c:v>
                </c:pt>
                <c:pt idx="1">
                  <c:v>retardée</c:v>
                </c:pt>
              </c:strCache>
            </c:strRef>
          </c:cat>
          <c:val>
            <c:numRef>
              <c:f>Delai_livraison!$C$3:$C$5</c:f>
              <c:numCache>
                <c:formatCode>General</c:formatCode>
                <c:ptCount val="2"/>
                <c:pt idx="0">
                  <c:v>3834</c:v>
                </c:pt>
                <c:pt idx="1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F-4F6A-BDC5-49C6C233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69234586788565E-3"/>
                  <c:y val="7.87726206714899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5FCB52-2451-4841-BC72-095FF8128B3A}" type="VALUE">
                      <a:rPr lang="en-US" sz="2400">
                        <a:latin typeface="Bahnschrift SemiBold" panose="020B0502040204020203" pitchFamily="34" charset="0"/>
                      </a:rPr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042970530476138"/>
                      <c:h val="0.921227933257692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4EA-43DB-A82E-F0564FF0DC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EA-43DB-A82E-F0564FF0D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Delai_livraison!$D$3:$D$4</c:f>
              <c:numCache>
                <c:formatCode>0%</c:formatCode>
                <c:ptCount val="2"/>
                <c:pt idx="0">
                  <c:v>0.67357695010541108</c:v>
                </c:pt>
                <c:pt idx="1">
                  <c:v>0.32642304989458892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A-43DB-A82E-F0564FF0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48768"/>
        <c:axId val="1843636864"/>
      </c:barChart>
      <c:catAx>
        <c:axId val="184294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3636864"/>
        <c:crosses val="autoZero"/>
        <c:auto val="1"/>
        <c:lblAlgn val="ctr"/>
        <c:lblOffset val="100"/>
        <c:noMultiLvlLbl val="0"/>
      </c:catAx>
      <c:valAx>
        <c:axId val="18436368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294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[Données_ventes.xlsx]Taux_retour!Tableau croisé dynamique5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Taux_retour!$B$2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F-4D47-A526-3FCA8E0EB2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F-4D47-A526-3FCA8E0EB2ED}"/>
              </c:ext>
            </c:extLst>
          </c:dPt>
          <c:cat>
            <c:strRef>
              <c:f>Taux_retour!$A$3:$A$5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Taux_retour!$B$3:$B$5</c:f>
              <c:numCache>
                <c:formatCode>General</c:formatCode>
                <c:ptCount val="2"/>
                <c:pt idx="0">
                  <c:v>5103</c:v>
                </c:pt>
                <c:pt idx="1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F-4D47-A526-3FCA8E0E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3A-47A0-9868-BCDD6C8579C6}"/>
                </c:ext>
              </c:extLst>
            </c:dLbl>
            <c:dLbl>
              <c:idx val="1"/>
              <c:layout>
                <c:manualLayout>
                  <c:x val="-1.6434184426722062E-3"/>
                  <c:y val="6.450218420094648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24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Bahnschrift SemiBold" panose="020B0502040204020203" pitchFamily="34" charset="0"/>
                        <a:ea typeface="+mn-ea"/>
                        <a:cs typeface="+mn-cs"/>
                      </a:defRPr>
                    </a:pPr>
                    <a:fld id="{165C272F-52CC-4B7B-BF2D-32A6142C676C}" type="VALUE">
                      <a:rPr lang="en-US" sz="24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Bahnschrift SemiBold" panose="020B0502040204020203" pitchFamily="34" charset="0"/>
                        <a:ea typeface="+mn-ea"/>
                        <a:cs typeface="+mn-cs"/>
                      </a:rPr>
                      <a:pPr>
                        <a:defRPr lang="en-US" sz="2400">
                          <a:solidFill>
                            <a:srgbClr val="000000">
                              <a:lumMod val="75000"/>
                              <a:lumOff val="25000"/>
                            </a:srgbClr>
                          </a:solidFill>
                          <a:latin typeface="Bahnschrift SemiBold" panose="020B0502040204020203" pitchFamily="34" charset="0"/>
                        </a:defRPr>
                      </a:pPr>
                      <a:t>[VALEUR]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24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Bahnschrift SemiBold" panose="020B05020402040202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9835675227629028"/>
                      <c:h val="0.993550325951269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23A-47A0-9868-BCDD6C857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0" i="0" u="none" strike="noStrike" kern="1200" baseline="0">
                    <a:solidFill>
                      <a:srgbClr val="000000">
                        <a:lumMod val="75000"/>
                        <a:lumOff val="25000"/>
                      </a:srgb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Taux_retour!$C$3:$C$4</c:f>
              <c:numCache>
                <c:formatCode>0%</c:formatCode>
                <c:ptCount val="2"/>
                <c:pt idx="0">
                  <c:v>0.89652143359100489</c:v>
                </c:pt>
                <c:pt idx="1">
                  <c:v>0.10347856640899508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7A0-9868-BCDD6C85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23760"/>
        <c:axId val="2060723344"/>
      </c:barChart>
      <c:catAx>
        <c:axId val="2060723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0723344"/>
        <c:crosses val="autoZero"/>
        <c:auto val="1"/>
        <c:lblAlgn val="ctr"/>
        <c:lblOffset val="100"/>
        <c:noMultiLvlLbl val="0"/>
      </c:catAx>
      <c:valAx>
        <c:axId val="2060723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607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A53B582-2718-4846-99F7-3A9511BF1E06}">
          <cx:tx>
            <cx:txData>
              <cx:f>_xlchart.v5.2</cx:f>
              <cx:v>Chiffre d'affaire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3HpbkqU4tuVU0vK7iZRASKKs8pqVgPPwd/gzwn8wD3cPIYQQQoCArx5B//c87gzuTHokvT0jqzIj
Kiuz2qys7Vq5mb+ODiBp7732Wkvnz8/Ln57b16fhu8W0nf/T8/Lj9/U49n/64Qf/XL+aJ//OqOfB
evt5fPdszQ/282f1/PrDy/AUVCd/iBEmPzzXT8P4unz/H3+Gu8lXe2afn0Zlu/fT67Bev/qpHf3v
jP3m0HfPdurGt8sl3OnH73fDU/f8+v13Ty9GdYXy46CeR/zj939p/dPb66/dqMb1du1ff/z+q/d8
/90P3z7g7ybzXQvzHacXuJbwd0mSkJRlKfrpK/n+u9Z28udh9o4klPEsy76MIhj+8uiLJwOX//F0
fprM08vL8Oo9rOan379c99XUf3n5H2yG8jb/sk25fZv87vqn1f7wdRj+48/fvADr/+aVX0Xq2836
o6F/OlBuUuOT6v6VsUrf4YxCCibxV0GK0DuGOM44wj9HCZFvwvTPTOYfROqXS78N1i8j/wbxuq7/
6z+71+/+0vav/q+b9y8orxQKKM4yjODH2xf7KnIpFB9JIGjJl9GM/vXRX8rry6SiP5zUb4fu66u/
id7Xg/8GARTD6/gk/6X1xt9hjliMY/5V1KL4HU8yTklGfw4bjP8aFf+Zqfx2yH658ptw/TLwbxCq
Y/savbxGf+1x/8JexlBGEp7gL3H5utjidylKUkqzb6L1X//rn53Ob8fs2+u/idzxZff9P2oa/50b
2q+j8lXO/b8yDPqOxoSjLP42HCTlCSPo52Bl2ddF9FvZ8fU8fjscf73uq/f+Qqj+O2/5V5kDZO/C
Di/f9U/+u5fX756f2if1L+xMKXpHWJIRzH7GMNj+XxG/+B3DmMcw+DOlAMrxa4h7m1p09eTf6jj/
w6n9dqR+6x5fbcGXHfj2Mf8Ggb36S/6Xv+7nv4BkJO+yFBg8JuxLsPBXoaTvEEU0TvDPo9+Sw6vB
zq8gNr7QjCj/r/8cX797+T//83//ZZuG35vlb0f1D273TYC/7MT/15D+Yy3wN6FUPI1P5U8K61dy
4PdHf9oMEIPfXPpz0fxmkL/U0/Hlx+9TwmicZkAo0hhjlBIE1fg3Hfd2y2+Kb5pfW+haf/mFgv/B
zV6f/Pjj9/E7Cg3yjW8moPc4SgGSw+vbSITfMc5TwGLG0ziJUwISorPDWINGZO8wS0EEpiilGEZh
yNvppyHAiQzHmHGgsGmKGP+bKr6y7Spt97dd+/n/77rJXFnVjf7H7zGGO/Vf3ve3bQBEgscnNKEZ
TlMYf366Bun99vb/0XVh7hSrrGh7Mu6WejtGnVn2i+sewppdLt71V3bBH0frxiKJ+U7VzAnrnmhD
m3zuHDmGlh5A3orGIZun0xSVrgj9GHK/RdWh8vpiixk7WbtsN4xNU1S1yURY2VxWk5MisbrJMx9v
Rdrv57oXvjJrMcqoylHa53gkOK96khZNOy75RDKWs2Br0fT18DB1eBbGoBKjwRdzKvuyZfTSbO2+
V5srEztUubSrMDLh5TQku7VRKu9bw/Mm6VqBIyZzgocLNTslYoQ6oWo/lWbBZ3xYzlW0LmJGSyR6
56VwYcoEDzUrs84UkWlOI73hPIzdBzwO5w5l+ez8XRZXepcAb8orH51jBMuQuUnmNp8n2pVsIKfc
NTYfdaIKi9JLrZM0H4lHJZqTY7yqaSepu0XJ8Fm/LTvJAs37+ZDI/jPTn4hN5zJM7V0U1zfahCgf
cFLlocnVAEFIVLD5XJuyq5aHfnb7cXY3eMFpMeNqzTeTYcGqZSqS1j7UzQiS+m+18VtZ9ZY03yQV
0D5CKI15jDiFpP91UlW6X3FYZivo1OYpued2ec+4FmMVX2myMbHw/rnS1OdLPB6adgtiXKUS6xAP
edOUemEs//05QTn/3ZSgcNKMJZggwt/q4Fd5Pra07WbfWwFN2BVIyffM8yCaeUSirfT5FriIefSh
75Ob338yRkB3/+7Zv4IaDN3i18/e4sVFDe6scGT+oGcfRGD6tkNDKng6i2ya0K72B9WE7pSgPslD
lImBDf2xxpsTdMPmnsSDFyOq64KuiOc2gdtVcfzQ9GOOq4YIh/1WrnHf5O3EtNiYqvI0DL2wYyi2
On7PmVpF0vlZbHP8oaYDL0J0Fad2FjX2cW5XSvNNNjsmOyVcM8vcD+lUbEsneBM1eTTxRmRJc4Pw
qEo9Ztmuq7ujnmN2DCkW2UiJmHF03faxO0y05mLVuhWKToWN08dAK3mU47gJH/Vsh5V6lNNk9tyc
Z0n3KQt2LjcaMkHpdhJk1sAfWuXbuD05FX0cmBVmtTw3Mn6ynPXFrMs01UHM67KKYI820kk+zPK6
k53bzcny3A+EHzdel5WnKN/mKip8QwEIDm3Dm3LqZ1qGbcs7Fh1Hk2R7NqOhkCo+9E5iEVeqDC5Z
CkIbXPZpcjCTXPOmxlagNrtnbt0v/YYKmkV93kT4fol52P9B/vx96gI2Z5wQnhIekzc19ev0YbEl
CtW9EamC78ppIR0u4ybT+xgwZFntgdb97dTGRiR+CoLGzABQJkFki71q9SrwmLWi2YblLJqIqIjN
OXz//jzjv28lCSVxljBgPjHjGAjsr+eZbqmJ2q41wkz2fZOUddNWYnXt+2TgNUBBMXb0apzDU5Mg
krMWQ6TxPAjb+8slCRdB6uvQ9wdThWzvMH0J43DZU9UU08bvZgAunKByHOj97088Sf6uPhNKEcYM
3DxCY4y+nvigRzqahbbCB7fnAfGyJgdSLetZtswF17TeQxJGZ/bOV104mGyVxcQIbO+EoXWZIEu3
EVb0dUtFL9dbtzSLGFWfFChjtdAbFJS6jDumTwdMmRgI9Bvqjxlx8E+DltOeTDdyCPBeHppiNkld
0pb+QYQS4DZfL5VSzllMaQruGAGgwt/kEukdaSBKSmA0oWJly0dOaiyIZlxENDnhqb5rF0xKgxJf
rjN5DiF95U6WcZy+UKx1kdGtEd2yI5vGu2T2Y066VBc0GaWIp57kvTU7lMzVSeUSMbWeQ8OZfT7G
psldv9mTOTF3OsqyY5fIj65bRTcPr13fkR0L8XSZGL9HWJZ0CJuwfNU5qweUp1aspIbCq9YLXum8
2XBc1im51XQdC7ZktBij235Q6S6Bno0qP+cT1MOON9V7yNeiQunrxjsjsrS5XteFHebRfG5atl/7
rqjjvkxDVoup6zOhDPuY6Ol8HD+sw52mF9QuyY6vwB1INeya+KLe+DGWxp24Lj1FC4B6RVcpVNe8
bOmhjd3dtAYp1p4hES8hLnuldxup5GGc6W3aqv3Sdn3uqPYiobzLG5vdZTPAaI9ZLjUwDj/aK82k
PZrGezFx/Dgxe+qYTkQw0b2P2lbU9Akv0Y5I2CYTD00ufd8I3XQ7Gad1gTf+ugzpLYvTLa+NWYSx
yUOsOBOsyVbB2rgM3M3HwObzODGTCNo+Az4/ebtc9VuFxOzTW8TSazgwSc9wHG5Rk4rF+Ks1QJaT
IdwxW0OLqOOxqLg/IJ9lJwZwM3YFrFsVvA2HlgzC6z3FkxNuw22RJluejNEu9vRcNuPH1s7sgOW+
W9gsrFru6nZdD9DQD7wd270GXrbU6KQJ5mFo1lIO5kNXxxE0F/JqLL53jUjlPqp7JtIMvY8QOk59
Q4+u8oXRgeTxAoEIU5Xk/XrTeDyWFpqwUSkRdMaPlVpEaml/GNlSdk1zHzHri6TyThg9fZo72Z83
9eQLhdVxAHIbBtNBOi9bHjuIu1XZizfLUzwnLxU7m1Z+Sdvm2cnM59X2Ri1tiKF1vbdKl3Jsn4GC
1IXSzu0ijo8pegHWC7dZQ3sR93c2UbtxCpd9bz+3YdjV0s1lV9dAo7JPzZKdr8PwyUSfYxLBVEbz
PEwoLVk6r3mk6dPskl5o8Fpz3etbSGSZbwBBsfSApWiF6u5lqfarSh5aQks816XH6yFe5guoFF6g
iC+FoheONUbQdYJun0b5RKfLdV7WXTWoixAn93I1o8hIv4mOu06sEdDOrNJikeEjIeYZZ+MMZN3s
W5BhwqO2zYe4a3IPkL8LOtq3/iZZJbmYJrbjg+oEUfwQc5eKYeb9buufyQivtv69ztzncU4+2GU4
1wNUQVw9WXzEw75JlrO4ipISyaYDNO4e+1ArYUa8HkOjT11VQ4MkUwt9bzNCNtSfRJ087aLmpuM+
j6rtzI5Dd0nT6mpKgBYwipMiQ2mdx5E7Dx5uG9rtKUVyN9JODNvyYXzrFgt/CQk5cRi1he27Ne/D
mUUVO6TMEUE2YFau4bdVGILYEn85y+VWuqrdN9EL7+0B2RsDlLDsFvOsklTmzMjrKLLFkiSv3bpe
BM4PPlnv0FCzIuIVEz0WgdYq17N8METvqnO/0ARo3WZKxqHWNn1Q1N2QdnnfZ+dRIvUOMJ/mNq2y
kx6gQEhKTqgeCznSINQ28FxH4dLM5zawE8cwL4CEnPhgn1tNb2VXnZuNvEqnBzFM3UlDmku5dV0x
mfliXedDNWVjzjf0uppM51PmUT7NWWnYcE7muECumovIZofYKQs5UJW+n/ZqBcAkcVMDgNxXPEPH
eOwrAB925s0MORdyHasBiEtb76JWy2LdJmAK5gNZ6BmN4GqtsvNY9fehVQe8hK50Gu/9Jh9Js1YF
Wrobjh7bhNFyBoYHeVMLCcT6gOmHbWw+xpg8koi/KOnOqklfS8XOmowf1mg9Jcmw5OOkWrENh47r
UYBajXO5cfqWCWWW6mQ/a5OTWh0mP0Z5vfZKzNN6kZHQHltKkKCuP+OZgvVkl2o1GlqBP6fEQ5ld
e0xDGYd1PFgKpJrH/JDyFhZYQ9PS/bQIbqYa9AK/ClW01xIoa/ZgWCgHmjy1w8qE03bI01SKzLCr
Ku5AU/j5sCy2KVg0XG511wjm2/YkGJccKDKryOIYIGtdQun9xESzsCxH8/BeS1aSBWQRGcNLvA7y
aE1wRTzANBDLhPYXSR8igdNmOXmJ+tXnTWtu+mjsBVpdJohPSqXZbTfJfQ/Cdmc6r8SUfmias0WT
BpbuqhK443nWuOd0083BTXYQ6s5R4WZ/Psx0JzVMfItE6CTOpYIuRrE9xX0nGrw8SGT3lbZ7pMZP
XgHsVHMa8o3Vl9xHGtTPosSwJutuW8acRlC7YeTFum6r8Lx7XiN2y+rnbYZC6lPoy9ilL03n7K4P
eigBs6YQ31cpu61Dd1+t9uOKolSEwT21Y9SLrX+vnXxoXHrdLfV4TGPfCBJV58TiXHl/nvb0diKr
zRtS3YfJPmcZ+AZqSEFXNYPYuvQaN0NbMESLqqNrvkZTticBVtIqrkCOh3uL1WXyhhr9YraiVn19
BmSkFsq9uJYiaA72GdgGEmRa7qJxCLu6fmp1NeT1xM+ifqqKNQVHgzwaCc0uneqXEdmHBs37YVHH
1HUypwxIA9RBU9KJHXxYBZHx58hE4Mu87ejcbccWDJlOSZUj7vtytm6fxNENke6a1JkrV6peOANP
o+Hg+tT8wPz62rthzFuz3GbsepyWU0jkCzvGm5jr6D6V866d4j2GBh/Z+Dys9NgwoJJuuA50XgSG
riISBDQCvZcRgsyl4yISXl+GjJ4Zy3fazKVJTYBNgMyQGi7SXfuekxh8IXKqfSSLN9rQRSnNwQbI
IwWOS1ufeBlOJ8WvOjDnc1dnpZTtcY4WnSdE32JLTrfggkgypUq3WrB4hqURk/9MFnQB6iMRXbSM
hXb1pbHbYd200GN9qNYrcGpO2ledhZvJNGMRuk7vlIfhmdzYqD6so96BzNK7n5AP1/hyNcYWbt3O
U6BB3ZyAgQasV0yGPpo4GnNdNazwMwnlZjGklE6FHgiGNygnMlkz0VVPAQP1ozrbUaONIKl9Tq2p
Srr2t3QAQ4tAa0coPSXRHIm0q0+7eTuaTr1seLhfAPKKgTteJNrvx67ebVm75IHjDwpFGfhMUdHz
2l50yarLOmjwsxSQygx/JlY+egrZ0yVa7uTgrxwFHApmvXMdvuRmfXKAQJt2Y850f4CIfYAGdi5j
cmqjrt1BvumpHoRLpxvrktO4bq+pix8qva6iJffpknV5XPduRxgQu2mAdFaTyaXZL+tsc2rdGZn0
rauV3U+1y/lQKbABAXnHuFv2LsKX1Rg/OFc7AZWlStQDi+Z9+jiF87eajBGEU2/hA2r7pdR9Cezz
MW7DjavUy8ITseDndIrukmk9zOZ9ZprdRPuzdbCd0IsImSOlrsm4l6Kn2b6HZi/4Kt3ezg7MAjOI
4GV9aEFCCjDzTkMHtHRZpousn3PusnM1qIN1QLDcBindQiaHKtyRlp2RmJ41CxZjRMEHgx0pFmJP
fC8fQ0ZOSXc9jfwTb8J8Gne6aAKUB/OI7bZx36AI5RGifb61Q1+qZedU8OU8+ENL+dGQ9toZoCBe
zTV4CNCWfXZumnCBp+EcOXqdReyKDknZZHMQbGQFnPjuKMi5vh4/saSpC5voXaot9LOeiEjrriBp
sgPKI0/tCGsEj/YjbsEH4QE8qMUDiONJkAz5nGJ+BbTcgD2SWMG0tiI13Rkj42PXpEsZK3yQbKxL
BQZQTuVJ37PXhU/ASrJ7l45x7nEAOiZdkVm/A317r+K+WNRl1FpWUgRQjU9i0p9ZD33TTklSqH44
5749jadHnXVlC80wz5b0hpuN7rI1ee1fTAdJQp2c8jSOJ7CbalE3swazDfR5lSWvYRhcMWXNnqbN
cUYeIH88zERf9jg59Vhlol2UF0j6CP4CnHc+ytkABpTd2tK3MgUyu5XcqEtATsD0yp5VdPykgNmD
nZ1vRMVii0dgJ0wWzebpLrUp5JRxO+fAYApY9ZD72cuKwPdxHopdcnUpJbTfiY7TLuN8zbOue6gZ
XZ5I6yqR1gYEctamBwCIVMQMi7fKN655sdFGBR/lQ6Q4QA6tAK2zOymT5rJ6JROaTkwzzIK+6XU8
+j2cLru8V5EVm5E5lPwAO9BcS6lZkXj1eYLjBDHU8iKZgBq0DCuRsfbGmQcyrK2IBlOLsVvSnWYt
wI88oRG/2nioisaFgjegfszWgVFZ60PjgPtk0RrE8n6aIQCGpvBjtOAfmRtppC9NA6VbSXPdWtSe
dKG75c0ynfTTbbJBE8smaDEJmqE36sgXdpjwDhtsi7ZaRRPb3ZyC+4mgWgibSj46XACvbwqz5kAm
gjApNEwZLyC8Yyt0cGj3Htxqvx+g7g5VOMEyUUeMACr0xHOPmjWndXOJMgOHE8BGs2UBwz85wXPW
7f0a3vsKTUCGhpKBWWBJ/RirxgOct89R694nI6+ggQG1M6AbJGcBhOUUCycB0lY+qsINbi5W1Dz5
QQIPG0EEgs37Kd5Qs3+DEmLqRzm+VRoBHyW9jqbpQ8BAUHva7lgUI6EwcMzaX/B+dQeF+uNqIlA0
3SSGRLWHCiN74AuQcsxbaC/GnvdToBB483Fa9JNaJTqRPf5slIVyx01Zg0Ml1obcVMDVlhUmuTpY
uq3Th3W6Mgia1JhF+jj47MzGy93Cu3s2fM56d91GkMOGoVGEuH0vM3IddbBmcBN7OArSJ3M7P2bp
xk/nLjSidsPnrdlqmOiNAkl/xvNZjznYEefbVTNV1WHIu9mBY99sxdrqk56ifeJqDUvhV0kX3W/k
SsYK7KNmHcQoKzCpGrw3DSDugIZn+HxmgWvXghMneT5toF3kJwsnGfkqWZODHihb1bc5JvEezvRd
YS1UdqPiVfRxd5840pVJr3lZdbCdNajcse7uN/7Up7grVvCMTzz3J5AH6zHeWpGmXSVmYwHv2w6O
H0bAIyadmFa103YsHKj6qDbxRUJCtIvWusq1aT4NvJkPRqoEnPiZ5euYgOGTsACm87llzl6u7TaK
mbfpbgUbqam8v/B0/lyFJS5jzC+rpLpDI+Se62lphzs4iYBWW7NXiNOF6nxzAONoyY+81ku5ZvNN
xehtjOGBWmd7qI1m/Tik1T1jtTnUS6ouxrSH5QxzfTLW+NZifjoMUyXgjauQBH9GDFwqAl4ArCQP
CsS7CejSoCnOK9WftsDg0qZ66KoKCCecy5EM9FzoV3C7WH8A1WPFHCQT0YiqnWpaL2JQniXpYO/G
FhfZclYlWXc6TttYNgZs0hrYcxVVp2pFrzYLYKQtyeeGjBegePnHdOnKqQItxYYwFsuymtyk4bMd
QM62lYOOjLpjlfVm18bFkIHVJ2k+oHreq09x4+pTZ1ldJm8w0oHOCC6lx35TJK+7ipaoCXtetSNw
ojXKebWiXWui47JWLZCPMF7olBkQPu97CxUWtn22zZ9058aTji0mVyH7VGN5s6QWsmtmp02HXE6z
1u6zrmGw4HQ8ZKNuYP0IjIiEwm7WS1EbjsoIdMhOrttnWzWX4G6dt4p9wsPRW+gNfq5kEUdL7hwc
32gJ+yvb1cDB1xHbbskjWjUg/t8aS7yt5dS1QynhEGRam4d4qQEYLXUn1JDoFHTULvQZL2Tfnybd
yo49NJkNzfVp24UEnA3gpd42GOCVTwLX5qNB2OQbwG4xjelL0sNhZbe466WSazEl6aNdQMwHqk5a
teZj36O9D/JBAdjkq20RpC4kD5rjpKhte9l7V53ItD0vFs9eQMcD1+qVK2QYx4NrrRYM+1400WU3
zGetbc86TARu6+sV2VOq3/oJrz04EbwXy25s1R2p0mvSk5OgDKghuT7Ivnocw7RfaFVaONQWUrke
qht4rQdBpiK0CIqABYyA4mWPqsttWfJWDVxUJnlAPetzr9cnAPHCLW7vGW8Kx8gjTts5J0PzNKZD
nmmPz1ukBJhtOu8iy/J5jIXcwOkIhFoobiPPRzk/g+0C8riaXjXYocaDgQEnI12hoUmxpC3hGDrN
mYs1mJ79QUko/liHQ0TgBK5G11DFtgDKBxes7Smtp0/g/551Chr1gMI9AO3xJ73hFaiTCHY3xXIW
XSY2EMxANbIrbYDotSko34a6j30iLyNDPmsPXtTbabYmoPpVgpzgfoUaAv5KoYH2djnMDRh8k+G3
qG0ABhhMIiTpbmbUi4jPx3iJczAczqRv13yABMpnObysHpYAew7e7wKNg9XrMRnwU1iAea8+3fWm
Oumb4QLcxU2MrBEIKKOwCUhrFIFSNQaEdLwYEWGp9jO1vFDjW3a36SOX0YdKWjhXcpAJA5dggclM
4K6ZRBrLdGdUSEWipkMWZ9UejZbkKh5uwMz+ROb+ykj6SDN6a20G0vJ0AKNWkBEShw76WmUsFmpw
XvhUjvARl/VQy+y9Wm12JHBK4Yg+DyyFTdigjVcROmgJ3LF68yAiP739sKOgFUjQqI8fs9i5E95t
r5WrXpGrKRgesCnwMQ2RaXKn2jEVqAcs3CggaR19ANMSnSTJej2i9kFO1UeODBH8ze3SBFRmXHcQ
0WDOPDonuLpGGtzDKQKZOen+HMnDRsBzqSNM88jhebc1lOV+hqyL0XaJkOVlVO8ATd7qJDrMGM15
t3aHhSjAl6gGzzICZRTgcxuBN61AE4XeD9avr1+juojhnELOBFjK5wm4GmDiezqGCxAacDRCPS3b
2t8l6XAyUrdLYwX8l75ECvqSH9FObdFnP21RYTNQ9KwBHwZOFOAYCIghY3Io4VMpH3+qPR5Jneuk
OpUR+F7JlMgST2E6WapQdvr/UnJmzXHrWpb+Q8UbJEFweOkHTjkqNVmeXhCybIMDSIAESJD49b3S
59a9daqjOrojTigsHdmZZILA3mt9ay+PfjrN15CXUyzm64yCxk0rpKdxpGUP7wXN8126HMd6Hwl0
N4vbzK2IckKbm5tnGA6prnfo+GXa4ONa9/dwHH/wbfRLGN3f5LT5Zdg0GhjNdF5dkOSB5mGdxNOU
z6Ft6g4fT5N0vMCmwOqmBKgwXUHu5IETEhqqN+ZZtv6eelgFU8dPvYyeZA+AJIL5le92YLnUKy/T
BW2Dn9ifO0keOw/H5cDa6Nz4z1MDb5wJTnK96xcbTqIIV1yHWrwTJerVTtuGjyzBlwAa0m5gqfTo
2fgsqqxpnkjaxoc0GEo7g54hdNzPIUqEnPuQ43097KfYv0oyfEnMwuqsC1nFyOzypX1r9d1vFmfZ
MVLqEQJ7anUReXBQfAnLLrDOR01vLvOU0keZ8TkfQ7/UA2sKs6HgUlkPoAfemz6H2rwuAc8Z4eh+
XFDuQSKKmLi7HBVCm46zQvNj5O63ZeI/k4b+QN04JLjwqYtvfsa7MuqoKOF2vEMsd0/0vu9vQzVh
T9Y+GYu5JTiyZXsexu1ND+ps3MULko9luvdxK/0eG4NgDO0PkxiTWk6dyT3J67E3abF37tnN2c84
gZiezUTXgZiO3MMTh0ctG1GytDs2zjbCZzZQd+R+r7ExgD0JwynMKRrzfGqHFiXwryxUL9gsy9TD
sUfIPB6b2R29RtfKpL97n7PnqQsL1Ko/gnjR9TpBGklWaMbSwd2ZMj6gr/dt5Y04pgjPjotcXuNu
2ctI0Ssl6Jo4GfuC+91RbtNUQtukKMU+x9RjOXGAskZfFBMhaHtpg940Q/Xge2OpXVPs/iUOcQMb
mLRZKo6zwNPVNRdQRXrHPp7s7rajfdLMxvku72V2a20xCaVyYu2HmxIBS3uD8UtfzXLoevHKA4k2
3Vjx0mjUYEod5nb4KrwwhTRH69YHoRArWGeMvfzRzeekn49dGHpHtwzwOuYvQ9iyq2hxIZ3tlmLY
tD7A2uTe5xSC3msjsfP71L13LCpmdChB6r3M0POgGEXhtc+WqJDRCI2pXV+7AMSCEEzUsvXH4m7I
pXpuDgymS57i1hZDkixlaFh3WOGL5eN9de4rQJs4jTiAt+gA+aMKk4rLJT6jQa5jiJ3Y+WECeFkH
VSkWJYvgkiQp9JFRxrUkHhzP8NBEuG+2TXlJ7fBppKFFpxG/hTqij3NQJMCGUGm9BhH5mnh4FkW6
YVOZoFOIMtqggUbNwGt5d84Wr7kNQHjQD/HtEC3pBe/uuW/twY8nUaVrN52YGI+RB4HED8ewjlpV
RjDWgaz0tYEJWxoVgMTqp/VA2vl9TsRDZ5ePvtFRFQmct7ZhQT5tErWk14CWoC/YZSB43ovzFGI3
ykD6FCYwCMPmJ6i7eg/5C5+Dvpjx4SfMe/dZ5w5pv4DyU/s5JfyLkmuhDamDBMeb7732U78fWwMB
J1yxf/qfifSH3KD97UR6XggggsCtFraMy8N5L2NBZLmKnp47N2Fh7eZXH4BkSlkoKj5FxyHuETU0
tmY9lKrFbs8dfIaCb/cmlq3mKh2EUk7lNQsgguE+FRZgB66xp9UwS6g6sQOlSMI8GQWvjJd+sgPO
Oz52D4ImO/Z72p/pKD83Rl+3FgVBk8FWm3m6g+LDkdG7uVBqGGqVxJDgRC4FF8VigQG2c1S1bHRF
l7C0xJl15Jkf1TLaCcR8qCBr1jb5lvECXRH8RHSTB7SzyZO+ovmK8tafwiJu3ffJSJ0rf4Sz3n70
QecfATaVbA6x03VNmJs0lcWe2RdtohcqFnJOrPcznLBTxNiI8fSqfIwC7zDKBrUu0eAZ1I5l1Q3F
CN/kQT6vREFTDaE2+hzCiXmK0ywESfK61AwpOlRA2B2khPudjt9S2+oiTLbT3hj00CI3DYguuaOa
6TtUFc3cfRJCYnsK1H7QAzhIBDNza1CahdnQo2DaySEm/WEwOKjS+RaDKc2jxAArHN9TlRUdHYJi
07xIDfQPw8D2DR1OqR6qEvDP5iWYPhR02Jsd9PufcnBhPjuswwEA13BcFEyHWAQn2cFBRpv6Xaaq
YBO9pD6wNRnl/UJ6aLAtdov9Z0iwFAzZD5MGGES8uYrdJiDTdsU2zzCvjIHslXA8V5M5RXuzFxQ+
+drqenIZzjFpXsc224o5hmYwjUlXZYE6u6H/HO449UeaemhvoUUOCjX/hjaHkQnPUuIfE1AkhUnW
/cAYuqq2xYYS0r0cI1gkBgQLh34JOfBODUbPCa6sbFLU6W6GUYtFdVuCtD0ZgH3luOGgcDGk0kHQ
fJkhX06Qqi42HU9jHx4AqXb5au4U3xRcfHAkvVguW0BOak0+9XLxK01KF1B1XfvpLPQQFtTDjVuX
xkJmy3u9+ZWVeCr39gNwwJs3hww3e1nqP6AIR60Jf3c/BjorR7eF8DDuWE0InqL3cETPUIBGHDmX
bRmuHrwRy+hpWWdyQll/jE0D12OW6zGdackDrDtu/d97i1LHqbkMVnj+ds4eegu5e0vN4zjKYvD4
T9qw9kjo7uC9wZg22lues33MQxf84LQ58mZ7Q2Opc3hbDy5ZCrJw8qCheW0ph7nXXPrBg3jjyGXu
vSKzqEfbhTyRzeqDMmAbmHqKhG2LDWcH2hrOap9DL4/QG3b9cLT2wNU8vbZ3zkbMGcrL5uA3pHtw
tMqy9BdUhmqk8dvEQUsmnY92HXTk3bQ1aqiybh9vq5vBklCnyjhx9dx4oId6/cBau5dZSLsiiu/d
ECCTqMfTGHJFoeJUFr4pPibzQezwVcFIxO4UBOXSWlHOyfq7p6IeFbkOQbRUscbupOe9sGyE4q5m
fF4xGAiKigNw9kfQsykX8fIDJOaK/mu8DYkpJg9Lgzvx2AM6qqOwX0oNRuzoTaBmRurO0CiWCoKF
yz3r3tdYOZy2OFU2R+HgjOtLSxvU2V1W6rRBE0J+xXeXB0IafmdY0G8Q8j1u8VzAyfi6x0nJp+X3
QlsoZp1D2yVf5d2z97SZigxaJIKGRw8ykuarvUWc3XyBj2JeUbvNoC1w2ryErv9hOZqLmQqYT5H8
rLvkFHP9EG5GF/vdr9PPkVrrZZtyu4oPPsAonH3/d0Bwvu8uwqq1imMPQEtDg/4lTog+DuBNcVrL
riB++GZi+EEWztT+3Rr2VadQSoewObfczejXUaOBtr0lTQY/AR5gObT6EQJQjixXoRp+Fjs5KhI/
oAhpIJXGv8Id0gEDe7TRzt2g8eSKYt/kEWB2SE0ZeKJ7/Z1GRToAd1UChJw3QzgEs+dyhz6W6nU4
jdOS82wBNL4p0AEQSgzZeCHuCJmfTd/C3aGWXrhCr4byGrIxIBMfZ5WD/B1CC8uLNYQZFBh6dGJp
izWB/YVtVRbK/JhE8smky+sYss8NJ196bFwOpLJehX9Op/jn7HxaY82iTUyasfQ7/2UN1unYj8Nv
lvRNbYMi7NF4cYlFg3IajVpwY6nUh0bJzwAOo8N4B1Yom6F5a3nZ6C3zv5Nt/t5CMch9yz6jVPmx
QQ8BO7xddzl8A/3+c/O7HzY234WTuB0agEekscqQzYJM18H/QdUWECgFahCAn2g6l77wD92YfQiO
ghL0p6lhDi1FqoePvVEom1Z9Dogofd+tF+uW9mB18y1tl+A87/10wMaftRBxLVlPewD8Ig2gWcb6
0V+73wr+q0qa5yYCk4+wRrlD8D0jVfI1HtJ33Y9B0c/TWzSYSzy7A7f9zwbCXmlEX6qQQpBl/iH2
7iAK7O+Grg6ZBgD1oM5XmKNyK1pPoTPDCUWzgByod6ACdgTpwUOQbfsQqdtQbQFnbhdI484LcJRl
QQ2B+TnTiH7MOOuL0IcUObHlPHmoOroUjlIcD8AdjJdnk/8r/ApezOSTv7jCj6EGbIO6jRl9bFCs
51ThHW1hBtTHx1LI/IsclrkA8zIVTPKXyGLfoFIHleMPqOEK6DI4rUd5MBb3trEBpKCxPfhd1TmJ
LqMPcfSEwcHjm34g/V0dXbInpAlI8dXCL0jxS6ARIpwny9awQ9++JROIBbv8QgXy1u3TL2kML0KO
0AdgDBQ9x3sZZyPzlcco/yHgGJjvWzGgbrJCQyl2DNoYS2s9AyXn45e07T4Nyw60oGt/0Q49Ypah
qipjC3c9MLWRy35J92D67qfqU5r1z0xE9GmxEUwFfp9EYaWFj6Y+b/PHIpYSZ4yusME/ZiskwC6J
wB/64SVcn9vJiaKFflMvSp2xT+++d2QM95rJ8AuR8mcS9fzIPJyE4C012lygWp8alClvIkz4VaHJ
BKnV6fOi5qSg0/0xd7vMU3bnOOhYy6YZCjniEA+y31k6bcVo3FgFaV9LlOLNzBFtiVTZM6Cruzc8
w9B+A41yGIP98id9swSQN22XhFD32wSWDZnRsTVQJggWJfHN57UTx2E5ePEKSBSUZ0knvy8kEAjj
PhO/uwcikjcgRTj+4hXpHdZ+i/22P7jEHdpWfkO4JgJTiUeUKA0VztiTbQkeWPgLA8XJyxYUr942
Fn+9sHQ8R+d+/zhR1WKDgYmDJiu5v2w0rUu5Iw/hHI+Oso+LeGy/I5f0K2uWucY2ehwzjr0Uz4KR
/W8kiBK094sPNstVKlO0ZMIthWciUbM0FkV0ZfveY0dDu+lgaay8eclWbwVXLEptVmR5oh4EVmfe
V+PuLh0cqD2EUofdPucLfO5pFd+SYjkGg9mfW3/90upXpaF54Y5SPK5YXhP6wqRnBaaK+FAG3XqM
F1ptcxhfEmzLEJcSELjBoeN4S/sWl5u/P2AuCxzY/o3MNRTLMCeRF5ZJ5tcT6ssSLR0tIYxc/kS9
YsfHQyiasEjebN/d6M/erKLqh7tHauVrzx2KVNF9HWaYh5viY4Eg3G/hxwe9hlWaOVe3xGIZGBjB
nYqO8VxOo2hv6SIkvGd6WYC9nZAg+W5hq0M954+RW+pJzmMpErRX/f6VKzi6NvNf78VQ5HZEv9r1
gfFpLLmfwoIX4qsN0d1o9gkUxbtv3O/AS583C6al50FOwTKWGcsqoCmkgjQVlAG2y5jz3Cr/m5rM
g8q8GV6z/03gnoA1hFy9fm6G5IR974VlULg6y6DhZ/eaao4vEjDMcfL2E5oofexwW+CDsHJuZ+/a
8S9rmhaAlzpI74E7iBZlANHRMXTyGQuR565FOgeWah3bdK8YM3DRQ9jF87AUMarQCIcvylUsV5h/
QwUQDs1CDDqZrL07Qj0EQOPhSyK7tFSzKhKdbGDI0BxDe1HVbmL01jQ6tgTUQ2pXWiaifwIgdO8C
mz37vDUROAfz5I9wJodtHa+mAQDXOmYO5L6nRojTMciMbabQ0qf9XBpuDn6Psn+HleD1tWXosUKU
3ls8S9QeZsqpF8y5J6AHAYkAukXaXJHxrQ9kwXx4NGSVX3Ao33yavdrM6Xyb5CVl6iYFumMnG6+A
kf810P1FxNu9Ym72Mlxq4XpbRNGhXaK2DrSd8i6D1hN59LK3243c32jooLQzVOyzlugM01sU4dJC
G3UHA5EeWQBArE1U+4aw0lsSsKLoTQfKID+TWncUP7TdCZtfclo7p66T1+O3WUmHJHrCMvYKHnr0
lkxtXwgodibdr0aCjfZI29zoIJ9Rkb16cJPhP0Wlst36NOBNC7sQrA5UupG/6spmiL6BdL+5KAwu
W7jeAFF4j6qHGIBg6C11137bvSeu9Pi8NTjzZOEvnXgDp/xzHl10ybh6gSUCkyt6WjXc472HIA5U
BtyNz2P42TY+e/hFEOaTCubLOHhx4UdQfRuGRtxDT0QSdVHEs1/YU7BQr/RaWuIhUqWN0PZ2IcIq
Zk1wvlp0+rrhrvK3HQKSN9ThuNii8Wd7DpV9moiXPCwQgGa2krc4lO9oExV6za+9bMkjTYDtjlaF
t3vSEpE1lDsrUAALMHYiIR4FDaJZ6NVeg30MvmTCYimtX2jnDV9coF8tb7sPGa5FMJqK+m56gxJF
nni7noNBvkIFcc/+7Kmj8ArVR/zUNXo8LrM4oFWm5RCvMBa3PSh5L8nBj2TtIXZaItTmfSb9dtv2
8cxEulSAC0wpR/KTLrj4cRZgLs/tFrLrKJrSUJ2n44anLaWkaMzeoa2Lw2q/m85nrQVE0wb4u20c
zrHtQQABCGE9luSZtujnY76LQoQAOan+vKTW5P4KMId70y3so7lGtoznYhlxzjqpT+m4AwROU/D2
s11LMo44mNzwJdj25jzO7CGd9PwpurMi+3Tp+n67tGT377b2ViSEjzgE1Xgh8T5e/nw7Wfk7QAYD
S5RXkmr20Hghe/jzJwEPtAnDKxYZWh6RVbRv6PnPdzRiLmfBGFRLmiwIjon12k07/gSxwwOCfQZ4
tp+tj8hBo821XTIOmxZSISCXB+jt4R0v34NLtkGZxxyRAyTMPlcdC26ZUAGGFaS6jIcBNY/Nwpve
3O/GdvMR4citbuGSAyIYsjMZInnqTfIQJT32SgQN0cP+YAgHnYYJLtzs+v7G564v55mrsjMoKaQw
Rw/p62MgJwigyt7iJrPX3geVNort0mlnr+BSdmRQgo9g1jMcBujtij0TGCufu8HX9wDWT7QFroS3
yN5DeNuhVNEJElJX0wWwGozA4BXN/zFpxDucqTpD6rIQfbPc5qH7dq8tDn4Srpdgvk4Rk2cgXVtl
xowVHoKuWRPal3m8OBhhz+k0ydL2luQKdPnLMOsvYK6uoS+2E4zIFs78RmBfdccU5eDXmGwPGIvW
HsIFVgZmEWTVKDJb9tSIEu2iLUw2XFWaChCCFu2h15qH8f4Fl7ZAwUF0Jk5VBEsySoLTwKMLaxKQ
+mBDLTC+PcWd0cNNzQRxlftxykU73P787M+fMk09YN443prJ93Nn1xTyOOmy3Ovi8IwD5U3qUD7h
IFNPLm67ulEUWvOGtyuyrT3iiU8e/3xxwNsfg6qRLvrrB2SakseAq5+w6qFZ4tbg8abi+c+XBP3R
cYjclnuegRqbkBS5i8QzeZ/0I9A1OgDS3c4eZfzVH9xUDlPQVCHn6EBm331vEQLKuzTN9SL9Wxrs
y8l3wEcVR3xBzdw/GeG/m02QH4KYt9Z7t6O2X7IOgvwuW/kyZ4pVmWZZaZdkrbu2+Z6mMft8h13W
LsuqHjhzMfjJ184RWprMJHkzuLCaAoR1s92qW5LJ06gTc/UlTAz8ew2arx4i/grzNqD6J3Q98HHh
aI7gc0boCt7vYwj+C4IuzlIFDwQzB04eRypUB/JVr4EuCCTmnKmpaFsPBW97cy2sjW6Onvq77+iT
31v8BUEEXiKx2x2EgVbSR6qBdXdvd7u1O2OyFjg8fz7DTQPUBz8JwJKoOoOWBPVmzubm2zCiJksY
dIRwcwkYCHLbelYC0mMw1t0MMeYHgeJxJG2aB8ghnoIYNHuiIFl1rJoynIupCwsCNvrueWNwAFPy
grzhE7NGQX1o1B2az41BPSAtw+aRgSuhHoHhB6p+aMAnrdpiF1oYnsImRR7OM88w0UGN3v/iOOHM
gO1WZV76Mab8pY2WphBeh3M2mOdCpHOKEkDWyFNPT5HlPzc11nSie8GYIIXMXDljtsGtiwbMEpAo
7bPHnSADTYc0Pflxf2qjGK6ol6mzoOSAiJuAuTQVPN6uVrL1cZizb7KLkHZTzpz7OYFbpoArOYoT
ZQlIngVaXBcH5BU93hUk6jtnoD45inRE7oCQTtH+jW1AUUY/UA+7CpBficx6NB7KSrveQebhvOlo
eHYochCEYz9UxK4IHcoyi8CsMpj+y3idIFgUBpocSB1ylWM7Vl0ywyfCcEWWeqdITijQJX9aPJJd
oTnkKl2WaoQGnLeoEwo9jI9rBACmXRrUSAnauEWeusA/gNWI6ggBjFpSH7njFhrZHiDASnXTFWZA
0+tDchBwLQFX4qlhCKCiia+NF9xQB6sCutAHiVHPbTGJvnuAC1imERBzHat5oE+DouNRtt1yXslT
w/z+LW3ie9wGOokX6wNJ9MGjhj0BcrR10mxx7pjHc3+Ty6FXpPZxtpymNXxc0L4c7hy9hyPthOa0
Pa2TV877gohvrOGBA3YonRgAnLD0WzMPhYmIQTw8So5wyprmF8vk+gKSBDFC1Z5gRgJxTnHJJkXx
PcKiqngX5LDdk6Gt8a4Akg7eUK7I/QJxi5/nexXdLu4NpyjBA5Ns9aag/EO2RzypMnH/AqohyMNh
/bkt/XfFcJSlAzG1mrbHTZlPgZ0fBEfw6D9SzAKguxhaNO/0AIwzru2mgqrv/dOKdKdBB59HO+Kd
01ZuWFLMv+GROFL20LMtqeRqn0OOxOE9QBBnoJD84NzCLZyb7ZRsM7uA9KrDcINQC6lD5ckAQ2SC
lCLt9MVIsh3hrQPSYgyda7+WfD+3Hlh2vKlKQF/DOVuRCRyXSNyv/2gNX4ww98ECxH2nxPQFarkD
tKTXHdtPNc06zmW/PjTM+nkwtyeqvzq14oljC2iICZ36nfpB8ZBrgZ1y5PMRe0DRmWflk1/+MqBB
hLlfCrvBi2HvMZZAYeWZelvdAxYA1EKvTjfwuzXi6Q5p4my96Y5/22NzTuGIXmMNMg5y9kkockI3
jEcf6XSMLs0n6U5/Quf/HHXzzyEZf41i+ZBqn5Hm/OeM0n99+78+yQH//RmV+e8f3kec/vu7h/+c
jfrff+v+Qv/6NbzOP1/4Prnmb98ALMDY0v8yVOd/GJvz8meK6v/wP//fZuogPU+Q+0G6/l/DQv6P
QTqFnPW/BnTeJ9D8+y/9NTAn+weNEcL3/cyPMUnA/9e8nPQflGQkzeL7ZEefhgle5z/H5ZB/+IGf
YBYOBayPv4wJClr+NS4nwMDHMEoSGmewJ/4/x+X8fRID3k2W+CDPQVGnsNwx3OTvgwL6hsBi2SGa
U4c4Kd8jNEqYsLHRDWnQ5Q4ODc3VufEtWT79l7v0z9Xyt0E99xkE/x6p8uelMVPqPqcoJiRK4/82
QySDntLsEuKYI4YexNzUm0w+zKpsPcjeLxIeympg8IVC2TwKJWn1f38HaXSf2vL3t5D6cUoIxf/y
A0x3+fvVj2STTAzrAlVZhTBqEE+Ie9sfRmdfVihy44JzFt4eM9gwMPkIYKPpo4vveZedjwg/Y289
2CSE+pS8rSIBi5/SrN6mH8qEBpFCFLGdGQ+0BfBjOTyTDFYfBYprwrhqOZRluDQN4MNAwyj1llzf
fbgmDhE6ijlc0RWhVOx4GByAbX6EgTUjTFoIJOVKC4Nlc+JD91Fh2h22LHK22MGQUZcrRu9k4tba
4Xt8V81pOS1TW8e+nSqddL8Ui0do/7IOBVRVmHQQ/WjbVHRDQlK3oSgcQYu3g2muiDdi6IGGy50y
8BkqBNai8GHh1w6QED6bkHhnNDBVA3W7Hm0bHPYoOQQZNlWGg7h3wJmHHXNzunhAtwmGqQUwxmNA
M348TBDzAJSGbfN7DX3sYZNoqww6HWLfMt+0VIdhTiCaQo6u4jXB9CC8Fd1nFyAJH3OHvVFxG5SJ
R0WRpdmXBgpM0+Tuq+Fx8xzPc3y0wXKgK2yh2BcvmDL4eRoknJcOkAtQM8SuGlRpyCphOgLf4Po7
214emwGq0QACsPAiH5NjvMHU6cCCwtcoYdzm/YgJP2gGPBBTMkzhb11UITkLMQ4XVJrJvkSO4F9Q
ywMmRSHN3APBSmAqYfAB02fEza8t0AaMmEjjL4A4X0Nwi5ONt+9sNt8wS9p+2/prn2DZ7RP1n6Fm
jad2Af1gVHLow3W9KGmGU2O6JxNw72GnvMw8pk8a0dVzA6HsAFdaIPSUvYjZ7CXUnjYnrMGCSXv9
yMEa5SHA+Wp2aZD7A8Psqv1unzvpQcvwVe2NEyRZa71noPLfN0Q1DyiOchMMEfxdYNKoyUwpmsvQ
G0jE8FVg1M3vS8vay5zd+RspL16cvGAkQFPCSkFQLHRfUpiMEIMxhGvyEHDpzI9eu5vSan5a0AnV
fPCnmoBxYr6zZ19mgMPx0Uqtmp/kxzSGD+HozOusPBj6DqqVnfePNQveDVR85UKO0T6TfRpJVHXp
Gl17zOwqZgFhWI0JbsE4FBBfzDUSKzi/dqfnKLnEKjwDnnh0eqLHEf0yehzEb9OFgJt2ErxKKvvH
kMYYMxQi90l3hFXaBOW8DKMGqad2rQI+R8XgbFN5c3yHApw7oDyD/tQhxwpr5tp5KDo48EI/AJLm
2oChIKMDPGPBrlv01cj0LuJvR+Vv/aEnpi3SjR2t5wVFs23ACFOEKEnFutYcUg7ZJZrCnyzafu1R
mxULnln0ILhcmYIk7boIAaAYkqD2/3gGh7VFwWFkJsqg39F4xeLag6g98SxZD3AQqxa5ELkIkKVY
UlmCSjZB1HlINvw44mslCR/wuE51B7DpiAThVCw+FvweDbZiyrgyGntWkaW7QhM/20nap0U7hXka
yRnQwFSBAQXj0yDr7QEnGgK0L7P8ibi4ws6P2S2jZ26ANjBRpU9OAwXVNChZje30pOgClbbNpmNI
9gLEzFwRH3k4OrUw7zp65NR7aqO1P0GPPKfCe+xDV1uNRjDbT+sSpg9WbL8ibwkeENW7p0nDFzN6
2RkIB8QdDFdCUBcV/Zjsh3BoScWp/wOBjLBQQQh/zHc19i1xHAH7dSNIKAz5YgAnVgxLc1vBMOzo
zFcRgFPpk8r1/l5PyOBXNH01DRqtyBsgsXarysUEWRurSleI8YRwYU5shqcrZs8BtPTYwfN19yIM
AFk3wzhfDS64V6qWfDhC+4e5CGguCUAcR8P+dYj469R22Fuasa+M+T3tHrTgHSMc7h+aa+O8o6mt
DSbEHGGBhdCm+wMP88xhmpJD+BUmqwREsfYLKFhTQvkZSgZUC/V6jI/eT3UVeFeQXapIPfhVcgjf
gWhfNgSxCpDUiDUuS4dRUiAMaKtPSdiLU68CqFjGTEfMOMnNvP7WUYCtkCILolFtQ9UcC4+OaYm8
NMZAieWqmh5XGvN8CJCD7We0vzCWVTVnO/Yj/R4F2XLYefjar/BylkD5ebd7twUtUT0QzIkSfChN
NwUwYND/ZI2P8R33vAE2vw7ENGIiXKPVdS2gpP/N3Jktx80kWfqJMIYAEFhu5iJX5k4mSUnkDUyU
KOxrAIHl6fsDq6v7r6qebpubsTErY0lVksjMBALufs753Gc0uyqXuHqb/ao8Wp+58C2QRxia3Kh6
75ZmCtMTnkY3PwlD4T8IW4LrTuxgXx7jbd1WB5HiBw266AeDcS6CxnC3qCgk8AM9c6nItRUMiBYY
Cte+7G9pMuJPNZj0ZZN7m3B34Q+BBdYJC0Okjv0Vrq5ryrB6VxjiUVsNRIuaY7c3UBnIreEZisYT
qQrz4MV423resi0chuYcJNEu5uYkQtWoXSAg+RHrGbeq4k+YBQ6uXPD/ugIlJbXycyL03z6jDF/g
KlS0B4a7WMUmYxe7ZrgeE5BFX/+77cQNDbNxDg3RY8rBvEkbyBScBxXeCvdz1JyWSviXEPFrcv/A
wpgezIIgi++Tuo7yAJEmibpNUuh0VWd2ii2XEYyHzbJJqG2C1CXvlgcdLUrK5EpkVF12vabvxM7S
zXLXZPOu1E/asB1OD99E2eJ56Mv6wpiwWRfp8jEblFdx48FO1DyxdXrKnOo5tf19Cg1m1Qa63Kq+
4HTXiznPxy/fYzTtyN+UjuOsXSf/TJ3ssRdYNL7uYJWbb2WBYkZx8K0VXbrxB57iFs3qUTFWqSf0
n1tFtSyGCPTaoAnKhg61hbV39KJmhLI8yhblsQWtJJEOypRURFlgEA5Tez9qdY2HCfm3DMsj1Dxi
2yOUHTKES3Lhk5ElVbDyL6X2rrBL1DqSnr+rhmLTwCCSQfIU2NnNWQqakRMoCVp3W5gUNbMJZTGz
MGLiwOKKzpn5O/EfaY9ybeMS3Ll+dQ1wmu2dhlxuNe2jDqbNENubtkS4tT3BoMBSO05fFK/ldxOA
vCjs4QtEl1oj2BgdUSGzc14io+vhXup6N03Fa+qR7XENpPFKnDMZNbt4VL9Mu35r+3bjFOVlnDDI
T7GXHabRfJkLY9gng0XJu3hqZNAfI6+y1rFdfsut+cMbgnonmqUOTfSZQsQ0i+iquID8IOoPlQg+
bUJl69TMfPyUcPZ04P/s8+IqHRxyBnfdyicAUejwxIqE+qYi81U5prUHe/DTzhuCrRZ2Ajdt9p76
LXK8tbUgWpRZm2ikosYaI0ITEUb5K+n1xyojmJ7bGuqnU7/w0okec/r0hbVHX03Wtuc3u3BxtyFn
U1Fzv26UFOsOUMaWXAECdWgSq8BZb2KOWY8aft+sPE4fv9oVY/Ar6JF6HEflpMbKjXeITMI41I0D
frqFFthM9AJLfHEKbHqlLCDfWKEJOSRqmaOYTcBT2sZ+IlAcC+xnZYqqnWkmqlSBCdeWfeIiw8hm
is1btjjlMpOZ3zQFZ/xk535Q3xiGf1oqRlEf0mP5c1a8+iKk8qEqgTNqa/IWsEn6OP6zIJ1Ah+S7
znFRLyfvw2MgWpjWz5IWyWl6pqcHxgomWXe04TQ00JblPUz7h68X0M7xH1HH1nacCdgsSgtB93U7
AHcruJfXmV8geKfufoBtNJjRt9ngfQ367p5no7kJkDC5S5u1Jd85WLHzzj+KcWg3s0WuwWozC6RL
+l5Ew5UC+uZ3iAM4HQOs+/HRS9yUpF+LERhLsEeGkrqp2/hBxVknok08+qvMwkxemWLmRVLR1th4
mN3tLD1yufbh0S+M39zGH8q17yL0/S3J360eTy7BwI2D5/OM0Mj41Prl2ubJ7GDBKih8a3gGyQM1
jQxcc5ct4LqJkHox2+XVovSLKqLd1arFYcVULdt/vSFxqrJNbnX7wmoYJiGwOYyNGbDLjwRdR8X5
pwK4u1ZO9qQi58VqT7Q61TbPDWNljCEFmsX9nU9WvrIJjeDy4g797xvsfx0uANNBF7cdUwrJ139s
r1UW17aDOLPyHX4kjP0nXNB0t9i2afN/+TNcjEYHyxN1fvjvv/Uyt/jnzt6DNwxbMnCkdP5prtEZ
XYk3dOyZjQ4AuzxSDqYxQPog2rpLe+yJGXKZi+P+6/v+PxuC/XUG9r/3n9Wyw0P9/zMp+/XXDUN/
53ovQy8fdOb/eUb2d57+59fo7u9//j/GY06wsGQdGXB9MxD7D540u2o4Iy1w0iaPM1csmMt/H5BJ
8b9gT+OsWK4swX4h0Jx/GZBJ3yOq4trChort/l/xpP+F/AullBGga7lcxQ55ln+8iLMGK2ZYl5he
Chze2h7dbdgha7Tais+kMOJzLoEwVwhnz4QAwHa925RuTLE7Wa68eZ5Q5ReM2lxHf7vYuAaAgP9X
I7R/+dkkm2GEzYiQ2Ajv4j9Ric3CqDtFiG5VFjWxg74nKxF2j008mU8VSlmVLDasdLDTfYnadQ4a
bTyUbYvVe/L7jTZpx7teZucotcXmL5/wf/HDLZ/bX25B3irpSIaK3HzB8p9luvlXeGrVyKRC3gCD
USNtOgocNEbS9hqWvtxObwPjfmwUzEUy7LVEsQ3nOTMkvupXXevq2rc/6xwxxvALwcPoGErXfq1C
go4eRcDBblJ7Ax0gOow1MqYa4n475wMh2clU+5wYk2dgHLHHuN0baEJ6Ln3GR0XFLL4OzrYY4tvX
lyCIAnxdiEQGn/X/8CaIf5wwLm9CIAQ6iyUdx+Ys/Kchp01+KuwiHIN/+9YmWiwxgnGYoVR7lXdt
hwTLF8dzENmvfipOomiQ40CyHb5eTaHM5NLh2XrKUiRVGYv7f/8xSW6Uf/yYXMvhNoH7wM0UeC43
8l8/pqR3vTRued5MWhroC5geyF5Ul6h25ktltQ4RH6pH06dun8AoFbnIt1oKsuKQindjPhGgyq3q
Slip2MyK1hE+0HQqs0k+x0nxQS16y53x0cFPdqCJ8y7SyB/tLBf3gLRABG7pFKckq7M5UrchpDIN
yDqmVN3r2Cqjs0rn7FonqU1SuzzOBNNXc99Zh8iZ27PA3R3Zufho4vlVxaW+UchvefJhYbEhsOM9
SO9BFmBDi/IWr4a1UXZfvNj9PN/+h7fyX674LwC/IJLOocVptbzVfyFyO/CNisGtCL3H7W9t5t1d
yaTbqgQKJsXMcarlIwH88rFtYxusSxVhlFJ/4AkOt96FbcSAEBt9kJb7sA3utVm1l8IN3vm77r6f
JjiRXvxRzaW60B7Y21k3LdbFDJ3Jd4xLVUWb//w4Bpu3KEhzYEHNGD+DJa93btufHce45eFwtuNE
PhI4zmdZXSUVjOeHLxC8mrfZw/zbKzAj8wj0HbsTbZTP+DgrD6ZtqLvntk9aj+WtLYrnZDahHo8J
Q1dV/ga99UqkT2Cb6aPz//D+Bv4/XqxoBq5tmUgoLoqFtE33nyqKgkAv1KOlSxwWTgoS66rtgus4
Wk9NZhNMETTIxSStfYUTh8xesDXma5jZkIbw81SkDxj02Ge053e/CJDidHGp5a/Wc5ILFH+cgpXn
EU6etyk5+EuuLMhCAlOprsVHGy1Dq3FyNm5s/YmXG3m2wrdxyLeeN/enWQiC52Rss3LAzmhOpEQY
USGF40yNZ6T4lNESf4rQcWud8Ea/4FuC42HiFKzk3U+BQqfAdTPjvTFn96GuLH8ztulr25kEbZqj
TYFeuMzppQXFTRbXfkH8Tts2xu+QxO3dM7NLEvv1RjDQdJSVrfEY0DDe42IAn0m5TOT7bKEOb/AO
b+3M/8jTlI8sf85iSErhuAF7FBs5TTtZrhWZmleVtc+eeJ5r8iRuwCg+F2IVz/0Cmkqf8KT9rKa7
Krp9P3PsqkyMt4Jh/pA434STI7MKlFhHnoiMPfqGkR4Ck0FlrUsblzNIHF3J7tKW3biLcxsKcoVV
sCwvlumnd5ndRt/o5scQCXhTgMGraeDceovkDUWus8TGMBKPBJqPt0tOFhPYoXq0zAXbiM+lMAOM
7RPbCCbrltblv3+RFoV4Kb1bVVvVg6eL+YeF8cFr+pj4m+UcnTnKIXQ50R3df9j2QVzfvClKYfII
mMGVCh7KpnyUUvj7gcDOXvY1kr2PuYBwt/ouYqxfuQ9ONSDdme9k4eIHM0R8+/oSdKEDAo53OaKJ
soUOz5rpu03fCryWfwCmSx0inMfLkVvF2AihTn46GeHSCHHDKuoDvsroN4L6Wxr01XsiCXHAD3O+
hUUyAkOXw7Ovww3eR/cMvkZdTULRYymKF4z+ePXqwDp74VHkDoRIU785ROyuQrvWayH9VU4kzIMV
/kgl3b8kcOktt3G+Z029Y4Izw2Ozm31jROqVUMU3qEDe3mnndls3cfw487wPgk4+tbKbbxo/MLJK
dW36EuEBTXSDg5VoOF5p5mPQ731cKviixvXs2/Gun2rrGbUiXsdcQ4BNop8jxPj3sLGeqkmkj+h5
DEAMHRwrkstbp2v/fP1OpT7RsK9fNtiGysE5zmYMhqBSKFR/+2IZ14b5dczZIR2AlNzjTVKDbfFY
zVkljxb0qltk9Q32NpNwahkH34Pwmo9ZsDXrLtxGwXysZNDdOkUktwoJZDhjOe1sZWku7DGq14ke
2jXWdx8k3PIFwYAhBnEKKLKEnLqm7y7/+UWxWONBExkhb8KHo1XIVDYbfoTKdB9SfpR1Ahb6aOgm
PGcO5t4gd/SJIBhjexgJOBbJ+0V1f7DyPjx4gfMtEU/Y4j5B77a7McmeymFqb17RuCeZOQb8DHEW
jbB+unpXjbH+SBrIXRbjNbX06PG+tc3sXLOf5OikiogUvytjSJy1M43ghCV2KI29z07EOdUSyO7U
PnWNc1JJ1x2SzIzXaTZFu0ziVGv7ynoQQfqHUKW1FDhw+hv5vUri53oyCWM4zvSjnk1iUYiQKJEu
BZpp9qTfmRoftci6o/D1MkcsNqWhkHok4qxKMa9GnWPuWflh5EH9ZnbDp2jVR2IN6hbbVCtCgl+H
GpYfG58LL6wL6ylS5RFkcHfPQArv3ZYMk6XujBlN1aGRRfUdyagB3Fd1j5ppy2M7QfC0QuKeaVAy
WOvIwzCe2XrAt46CNazreSp+VTyEz2MaWgdrCLdmdTQn7LxMJjTj3CT5ISXAZQMC8Oh4hLg82Hw/
ch1M77vW7soXZhvmdiaMu+2W32YLBRMYgncPpuRT93x6BTKSKMYIrJXzbDJwPH196T0PBGnV5CTH
MHiVsKbOY5t3ayZsahN5QbN3yIMyW7cpLAaHGQrePnJBfvjT9O3qMhsdlZ6bOJyipbN1h9J84FOO
1lPr6LvlTdWxdbp6BWZa3400Ks5RkH/X0u3vFXi2O+rQtEkcJuygOQnZMiI+QFjHyJ6VcEdTRtwm
xSfpVT3up5jHddCX6SkxHCwoxvLLr99//cpfwGO+yLYYnaJHQqfJ5uulId3l59b53tqN/ilS1W19
dAzFRzpErXWWtVNsINGPu4LiBV67sB5w6YyP3B3BPs4EcIyFJ1/bM9UqD6NdAVVshRFpOBNja/eR
C2L2q/ac84gJIUQ07uOttmbrQqXT7rFFfWvC0nsycAc+Bbkvlyfd76/XybTo0Kd+8ejxICG4AHwg
SLz2aYalvHGaeC+sDm/+UNuvcYVSkZf91g5zdQswnAvZ7JIcj3jj+eVZTx2H/qyPBuo0NtmSAxZK
ympo4vIlbJp5LRLcQxHRhl3kRfBgyYfCILGb52jcTKywuH8JKbDQOdtXqWoTbu34ZW4rWJx8nAzH
GRf5ARms1H+qxxCTnDmUB5zelPCz3e9JMVzb2qyfOj86Kbfvz0nhbuc0qt8KDRBAMzTSr1NZk8wY
/XbH8LzYVRXRnd6386s3e8BZDIyHWMqfA9qFC3djdWfjJhwG9zuLcvCRj2P+2Fp4J2ck1me4xkuC
O/ptstpl9/XHi9ZKjpG7VB9q+GAMn5wb0PvPSSbeq4nZb9Al7XMPJgJzjdzQ3lS73q+eTErSDamH
T9DdFRbQW5rO422R2XDpr0qeKvVUqF9QvH7brFt6seWgtzETf0K3ErKdvra6bZDUav9CwKQ6t2yE
wZZ1zqO42UWD95akWBlra2DvT6kfS6YZp7k2CS5V5T6327vDg/RIiTJcLcU+p05nZzOol8wOBMCa
WMeY2Uinz4iyaQysewSLMwCHRwKhRMRWmey0f7PZyLSuPFqtsQzQzIvkApTRQiS9DHGavU6dvihd
PSlhcLMMauawsHcjmZRN1WTf8N7LM6whvn+SEeBV1rOb2t9srvoT752e8507hoBG8u6EIzM51sR8
2ZGjgZYR9LrYaVdtMbsskrT+CPh3IgTEoECViuKcT80otmNv7DqGvdpaDXWI88A1cBvSE3p9oc9u
Cwkg6YhYzPV0w3rtkHQyNqWZug9O74DN7coHJcFsDE2IkUQegfSSVe2D8dpjbe1FuLMC4p2iJMhU
WgbhDn/cV9WNyOrKr1X0lHvFsMbeiiZJD2P3z2OkK66tP0Zq2judH0MzPgsbD3FFcbeZMsbDc8NT
IIOMYU7Tu5mZ6d0u9gZ5O6e6MwTwmILb1toCdIygNjw1s8LMaNenLqt3HRLK0WXDxURoliAd/ueh
vNGK8DRsrXHTnhpibVtyJy3t/Ka0dLlOxvDZRVt+MGaxi7BqsFSnf5dlQFCxyD/7KbpCSEuuI4VZ
O/blzgKrCm5ngb0Sce/M+WHMf89BvTGYmZ9Le36JgXo8NJWvN0hG2JLG8SGZMN3CXlMFl6W3ZKX8
xTMapsOL6FW1lcGbx7Nl1SY1WornwP4UELTzGDJ2YMDdjyljcPNioXhvbVI3iSSvbao3OmtOSQBr
8B6K3ZxPn8GUEUIbCGaY4htBIryKadKeYqO+9Kb/ZA2msbHskPRKWlyiLLiErXj1OjtifC1DKBPp
LRWe3CaW+wcMOMQMS7PmqKVam8RbaWOc5gn/A9YQuwYq2e+mej7iAgl3rK7JUefmY0M2culN9XnK
h0eV/RpcFs8EeXGbsg8w2/6eum58Lkrz3Xztue4fggGxNZ7LdRkozLPxEpNr5vMlBJgwhmCjew+y
u1O6t16O8IDZnIIhZf6APfGgXJwPolH+Bt1SHkdRbieS50xsaKGI4+a1zHaa3PI27hj5TzRoGTCt
KUcHKupSclx2hyGGFlPWxFO9vETWzfyLEvWLDHSzcxv7Kuse6AQDw15zOcPpV/RG0zYvBZPGcjpF
UTee2ZmCWYpIJTB+8KLTZ0p8FNLbeHA6h7Vy+OTxlLcnZTdEUygmU9uoDkz5XpPCeZxY6bTTPfnT
sgo+U6i0PY6inakK1pO8oHotISDrParMegVrGp57ynEa4QvoFRi4SfjHGgkt02w0wZADzgSm5IZs
/imf65fFvVuA6VrXtvLPjPix9EGGR39NScO0xwKH3b6oU0jmYfAc6GTlpqa6G1k0IBN3AUThj2GG
Gq4inCFuzNhu8QKYQdYflp4oNRoMyiarHFyWwNAcrxkKG7sBxOdqnrmEQYwYKxuPAOZ8+CdReE91
Mp8glcEPrseHVnP+xz28fS8wfrJKC/3VA2wlm+KUKxunASDLNdPTPwmzhU1tyurUjVByMv9cEQDk
aYBOFjnhU1m7TxRVpmVUPxE1nkY6OKvKv8+V95QqPAvoqpCPkHn3k0814ttYfFKnvCjW50A9zJtF
Hc7wzM/7ufEZBnbiHOvm14L53Fg0VFyTLLfq+2oNLxGPMtsP1onXZxc3gLREGWRX2KqgihIrCPPx
Ie7GXw32Uw4EdCCPdShzXTj4Ca4yJXkR6fK3KeQ9gpEFzIsSG9Oas/GrgrkQP/la4h+i/GZBB9Eh
rhC2GiHTz3EIoquqIFBDKcvKDMk7LQ56mUeEbtxuMkzwSRXzL7keanXZXEQamrgWs1OmM+cwYfsh
nDKJB9uURClZluK0UXm0O/nGUABw2PyuBGJWbuT9rouMA3nuYt3I4EDqolgPBGe3rAB5qGWY3QFM
bev+O5ZICPjDwsye5RMbk5jqUMetRwvonW+F9LcyoVVuBGejkFAsoh59WQE3XAYR1ijqdWnyHhQK
QFknoIiwwYnoIWdpGTtoqV6yLUnU4fQaH4RO8n1c0KLTPpMimlp8Ti2fwZT8wAESa11/dCHWrt6w
dizcQVONq2BXU6GP41wcDJvkWzC8aWOTRfJzSrA6yn5doXm7fn6oWvaVhe6zN8e0MCweWgstDo7N
psja9XdNPFiHXn7PLYRscPi8Gl/tU5P6tY9hZzYJOvgUhGTtHGyYIr579fQE8ooSNsNzU7gcCWym
kZs55Cwbkm3cp5cIY9k6zkI8EwMjdtnwKPLNCpc/5A0s8DbLlnh2w104ZMuSmBqo2Jr6nvgr9v2N
gLlrloCg3CmMSe/Ig2AK6LoxE0jkhsQHvAn3Y1XLOH8dhLdrMZSs/dyugcI0AJDiiu173QrqdH1p
1d4Sgq05Be/6WAQbmgJ1YjTkXhgLw+PtVokF51oSlNqwRPCI2IoyK8bv2NzzY13y3vUgDWyfFi2p
sGLVHmQq4v+rAfT87KTDxsQesm3BQuPxsCZcWNFpENwVJGph3C2qsAMkSidab/LlqnTZFLr1Hf1O
YOHkWPl7mahuV5VkqEkVcKk0ziV2IJFqNAfffe4mscRFTMAw0LFm4H8WOwtjuRxoDM0dS+FQ8fW6
LUCvpN9JQ3+YBuy1JOleiskDINd8i0vSW6UucTjpcSMnPmE5ewLZd20YFqiUZScHz4edH44PULO9
B6dkn8wE12Gb4k6zGH3B1ma9mHKXss5kzB052XOnwx3FKb4vErkXQt0pvSqWjDL3l0BMtm2Hbl7L
xNerMQGux+nA4R/Ra0FVDC2kUeUhfHdjSZi8bM5+ar0a8ZJvrfGpZoNXXliptp760tqIBdvYILMe
dcwZ5zuCe2jqTxikMgj4ucUL9AyICTxTiyTa+qjXuNkEcrfJ3zH0qx2k3TGOuK/kLLYDoemNKmh1
sXtQz7oYxTzjQeHDSrIB246V6mMVsr50pqw+q6K6KpOAeSBtjZjDd8fBOmNnnrHBAHSXA+NAh6N9
8EKmhhVAIQ4+eFxQTuQDqe5pV9cjca5Y8R06rAA63jj19Nb4w6NZM12JmOkyiZFPahpvsZ8dE4mw
XRtWs6XenFhpk1vYYQntXtywPyESSI40NlJgKsez5WA+Yc0lZEV3dq6M8be0sy+B8GEKRDxLuJSa
BoSJdGAKeExJ6PfUkf0CNBdtWnP8RO6xzN1lwWrkgDLySxbJzOVJsvWUwpwDsB2Ch2h2SJv2XUsJ
029E6NGKWdi/gIP4oHbbYAdKb2W2aX50uuat4fO5jHZ/yGR8CAEu7hMjti5jNq/1VKTHVtXwqJq3
bmyno+igRdduwU2P8WZliCNt5PTNbiGPe7Ww15L2MoS/BA4nMh5pL5OHTFbxDv+Kv9Le1jMicWXX
w6EKJnxYLsRktKTH0X3M5hFwl+r+RC6SfecSQIds2svhw5DtddngYdZbyt4ran+3iXX1U5F73ba+
faXQWEHn2QXdJe6dH6qpf8LZmaAiuxguMDFv09j7NcIuW9l58eC708HvB7KnnNRu9dI38hfV2D2j
9+TBvpCIQvUQowy81VzgCgOxH+lvCiYtYGLv3BTsAumXFwms5gWJh7WzOHawWTcwsnDb5aH3lk4Z
Vg1BfyzTTzap3KfGOrNX0Q3Lax3KrZ5yxsoBa42EXuma2aT7qx6cDzKPyJZRCl40rJjXlvfplzdy
PxX5+F2AQlxTMrx0irZFTgfsZ2JNFw9TwC02KXXZysXgt8oC8Tt2RuaJ4oURGNcd57jGdhsBv1oP
QNm3scsPmU7xZlA8hLqG6NzUC1hHNWum2FSZma9dNTLfN5cbg3UPj7oq62MYAuTTeQiWM81fOq8D
ofxE1JHKdmiB0gep3GG3loewMZ+JNH3LF99FPtbXFgP2uvXB17spbUVvtPbKdJSzAfz3C2TWNy+B
ScOQaXn4OZwr+jkss/YiQWTGond3tkdQ3c9ZBhcK+KS9kVtrLckfk+anxRN/ggQQBgOXeWV6G29Q
uwxBTbWA23K2aK2VA0thpPSDeEXENsD/mYzOB7XOCHLsAzlpaw++c/N+KblMWtzOOcSM5SG+ZWDm
O3MdtdSlhrc8X9Mrxs7kkA5ocCVPF2CGi8GOxOQSBA6vSVF9dnN4cEd1AbO9S4clJeE2/DzgJ3Ib
QmaWhaxrNkMWHcluPRZVdA1j8i4mB9gTq6XkJn4kcN+TjevlvuHvdpOFkTkuziV2IBDKMOQMuPw+
uCUFeWDEtYgl6jCY2c+Q9pTifPxR05+ufMVaixKdnpWxDsg2BuSbIGF7SZeMl5ZZOBFPmvLKBtk2
WdOpUPiyQtajQP2iBguN5Cjd4Tt241PgTTXYWHg9ccYIuLG7+2QluHIFzKFU4onskGDPSr/yLI8e
FFuOOiy8XvfRqeTVHZ3sbrIVk4FC9q1RA/Au61vpp+bNjIkpRBoTcqp4T/J4BM05jcnOwwXCKdFj
Q6N9DfV0Y5qd7Of4J+ASOsE2w2oKN9dGhfDKhp4oHBJ2jzD46EkjnG2XWKIsYD1sXYiZH2ZKTJcR
yCqP2K5ZtvFzaHHjQCjRK95v/9nz8t8KgMLc5PMP1r1CWydn6g0nvzpajBVXZuedRyv9MU424+D2
GaI9oGQBTihpjEdnXlbC9ZThzhTeldXrE6t27pWFABAouMwZO+cWG+6ki+GIn3/vsBCOVI/NiKBi
zSiusolCnW037Dg84h4Bui65sGzPKda89cfAhVVfiOGqPfPo9qyqrIadyGaWs7i4rIBNMlnwKZY0
6YuWvQOcWOmuYaTi97gukIzZ14RBNax/Ljpj6PxgA3fyYDkSYmakWOhpfG+8kV0eFlsAfHg3+Hb+
gLoENz4Zr1bpXfNeRydE9wGKNy1Cmdu31rjYfX9s2PscaR+PG3481XrbGrBUSQC1RvNbuR6tB1jj
l7APf+QeJDw7Dv9EjGVgO3MSAsNsSTS/SCpVUzwVWv6oHBy9NBQjTrl2Y/QSQGGWUqkzPgsDlkQQ
rFz5T2EVWPjoOYT4cO9TxfCZOvbNZY8XRTBL4XTI2obmXmVgO3H0/HAUc0v3IhIH1kADqrmzmWLN
5YPf1ESrJvDpxH53Vud/z8zuF+bQb5lfYydQao+tHECmb6n9kNSPZZ5iZ+yKTRKmdBaa6mQcspPW
6Ysbqjs1KVg7svyNKcNdh1630zUAb/onmzW85FE1VZyN0jewUbVMy5JyxGeja4v9wbI9vbHSEs3T
6astoQ2C850DybvGTNRn9nCLAGPUdjrzccGoYxvNOi05dMc5zc62Sq+g/8FMT9569DTcXtK5G8Re
bPXIheFYw4Re4UzE2uzpfJebzWYiQRV7T14IE6hiJMFYok8ZzFYUmSkZiWAIT62wnjFAREfIXqwM
zKMXKPbFRkpS2/PUbgMHkU902POTKj0keGRXEUYc7l9nrU3lbXiZcOU45i+CwZ4RM8bNFJPGgb3q
j3Wp9tEY3mFN8SY1xS6tM1wyjKsDkczfgTQonCbM/CCye2vakbsyvHfX6v5wNICjw/u41oy0WAAj
fuTMldeyIxORpifhoSuzkspOLEZJ5svkiX1sMApwJzZPsq7wLZ+xFrN36MYGniLFBssglBVuzhxu
Kh5XYIaSMJyPbNKoc7GvZfXH1RYwNqCM22aMnnqORJWjr7I5iCxlt7QurnmIfapXFFEy/wjG7ADn
3CyOwpgfcpn8iWyewmbCCC4UAyvvOZ2gf63HuHMf5lqNdK7c/E2h87U91z1dB1pK+DhY4Ydu0cu8
ijFaCTKDU23Gwa2G99RkSciA2udLVnNAHDop3Opbl8vhOPbjETKFdUxxqe9TQEksSt+T06ZImUZ6
f+tnb/TcaGb+LXQJvDHxWyL4rlaHpuQnmbpfOOCw+noBlE+zf425M6SgyvOsiWiWnZ9ZsJXJ9xxl
GvBU89gokuWDMJ19yuBy27DvddPbGvcKdK0MdoYIPA6azLOuuF2X2vhNkjs86MeQXSH7iRnXauza
Fyp+hwe1q/k0XAgnDn6q2vFsBKaRf6w0rpEZ3DI5kqOfzx695JZ9U1iu4j8VypICw7uKbDaztJ3z
XDrNySOC/fXf49xQxagY5Er73WhyOjGn7ohkINzpojvKqWWRUJk/yzh9yrLCo2RCHUVlYdswKXUW
wxq7+TQzkvcLH1GsIjg4EblZ9dhyWvZk0AdV7roLEwC8xXcqqPLUD/pYwCHYuIio3Lzpbh6MQ9Ww
mZU0O5x6inbSQIQoo8IpfmQKHTizrnT0jQ4uOc2jcKNfcQ3WMzbGbehiP0h47m36ViQ7VOyQwKmP
E6p2uCILChXnk5Z7gyOc6q40K+OpcX+kkXDxDeLyYAWNvI1RvnfhTLGkCyh+Kxmauc9xwUDI9Yhh
LT6+oCvVg9nzJJ+wgyjfeOmgTIBIY9/95A8x+7N1uanz9rPOG0Zp5IuTCFUxYCLNHycr5Vd40sE+
9ECYtnWFCSJNho2P3ntoX2qMwxerDg5Z3rabvBfkUTLJYfJT5+WjPxLBL/VAs9XSy2cudxsjTFaY
/htR57UcN5J22ydCBBImAdyW9yyWaHWDEGXgTSY8nv4ssOM/czEVYo+6RbEKmZ/Ze22elKyJUWuU
o9y7sbqiCzMug/+hGgV4JtPMPoh9gNHaPeUDOo5A/ima0jt5uvkVBVDWicBEVuqfci3Nq2sWb7Pm
c5lgnEKfEfc3J4ieY82EoyFs/CO1ijfDtQ4Q34m3adn4Qsul7sKkv5hmwuoPJNFYyffGQJJC7hs2
aBfO1Hw2Mze9dPTpcQeoN6KQCxHAJTG/agjuA0WdBpi+IikBmpfg2Mh6yEvZboCpLhJ7clIn5x8Q
QvAV+Rxt2XpAzq9xUiX9rXTdw6gqWOHdcNewfbC0FfPOGw1xCMAg1GC6j045sspEAWC7T0R8GL+m
jBGZH1FPZVjunsdgn/gc9yyITWAfAKpiHSEaH8dt13pnyyMRuxOrqrcQRjjNuyyZHc9Vuzbm9oYI
blcTy70ru8Te+JECLhiXkihOJsIEWs070+mxPftm+SyQ6KyELCWZ4QOJWJWx0wZtR5aTGE8657UF
lr+yjWjGNwQbpvEImYL7cyz9T8WK8dyS32NjilrXVjxuqrSCYm38y9PkLqZ4P/DB3pkKrN3Mng3S
A8/GgiJJuA3bEQLJbLnqyL4ePxwGPoVXD4Qqscj6XGfjT44rkrpy67kM4GHh1Mp2eeXam0z51rVp
sluGnnz5X+emh8GFP6MlZYBtMu6VIVd7Sk3btLiZJ7y8KaxB6NOw9ZrXKZUvU5B/TQK4nOzcq80k
j8TSxYjLjHjdL1NZA1ssw/3V6PntETrGq1ntJs1qjsgV5uLwAkMfSwSSwzw1vkqRxtB1JZtYWrpY
BVQFE7Y9+FdjlqCIyDGNuOH4HBvtnb0x/m2V/kpm/ylg7MSIJmJaa7F77qpH5XTgmLJkY5sK8UnO
5FSaX+OY3qfKwHdFx4ewmHbQtOtVnE4JYfTdlegVipNA3whwPJswTrwYtqYRWGCv3fCGUuphx9Ee
KiVll5w/Ot7oKjYBPn5A1hxDve2ALq8g+nvXUvbJBtEGAOylVW2b7K1tQQPnS3YZMylr0K/GfGq6
+I1jAj+KtrYtK8QTSb2kCLWdsx1NDquk84k2vzr4ovKRtW2Taq6x6dqK+jMx8GDnRb1l4fcyE/Rz
cpQ+d1MaHGXm/VFOih4O0hhs4yon7swz1whE8OpH3bu0JjpVxf2bJn68rvSIJC9EXxPBwy0JNKFS
NUi0IVYTaSXyYsN5uO4l93BZT/OC+am7Q9UUBzMjly1DtnWg/wX1GRDcONqw9STSHnMig5MtCfmf
SXV3zRxIePCL4mxeDbIO2JIUiI0oulaR4h4QM6btwvFY68GQdojm1SUBSJ1j/c1lYhwSjb5QB58D
gRaMQZmcovwutw7dU4cor0QHw2UEqMwrOu4pz7hrKfZyRAYZk6tK39qg1wJhxhiJcaNxbhz9HsGP
5BuJKFM9/zjN5Jm46GASwClIgUIsP8OmjNiyYZb1IM+2MVpL92DHBz9Hqlgo43cVeyQdWPV+TN0z
w52QToAbTaGqXw1D9SQYe4ZJib+5cutdynDgjGnzjTcfxFRkQsPqncfgSjKQoJQyJccfiPSB9mMD
kBKybwUDXox5vGc5Gm5YhuP3VwHrc0zbMJHOxUCELXIAOf8tEnHlPJ42CnEmz8DPrPHeWxcorR/Z
x7ijt2zJDowaknDioaACjH/4DqA2vy5/+4V7T2rH2fQNSydF8OEms2/KSJ/7dq53wZCwdnSYQubG
nO0Z8RSm8S8E43lnIiuUty9Yl+YGhTRW9q3oie8leKwJ3RsxSC7kXHbNMIbJHmgXI3Go9xNGTGtE
D2WFPQ+8Z11SF2BRKyPoDgB2wC3D9vjLCgaOFFmJKEjyDSruE30ULt7B9vA8lX+Uli/eWLNDtvkA
svTcE8UcOEgRks5kk5/7LcdQ1B1SaW99wVhuLuol0qOfXLXXeYG2xw4RumZju/3b2aR6lPBwWold
avDJJ+n8FO82U0R2PwwjAlNz1eDdTpfH1VGKt42RmsTpi/ycOxRQbuvxPTtJ8yojUERezOmt2K4b
Q/icWgK11VKcOv6XtsdLvLSrAQrqrdfNh8rUZ0x3/xJle7tmaGHGnZs4vMU1kmkkLn/Krtqzz/yk
MEOiNAyb3imxfJUN0zT1PKbpF/kyuL7Z/0FPMuFjaMXmJbgBqlDfJjH6LyLqAb+lTP7rd7jTv83Q
AbqlGY9HUbftbPx4ZeugUbAIZ3D691AnuP0zbN5ZNXAHBeWBrI/zmFCWFiyQWs/sN7BgW7DPpLrI
4VGZXretWz2tqk59TgHrKJIFQacG7cXAO9EYzD0Nm8Knl2+KJTkrso8s/me1YwSdnyu9j7+mBihX
BiADO2f4mwfR3YcJZPYAs/mqRumyMqbsn6o9A5+h3BdO/1SR3IDs9gxfudiNbvfgyuCgy5a3yxEb
Wdu/Jy9G1eLzQPco0EdnRO1xhMZJUQwQqmhjYiTVACIyjj8mB0x9rVuqMkHEoP/cWvHfLjbOMx4W
lCjev9JbYbPGMk0U0zp3KrQKFu38yOUAZI0gN2cZIpvlb6d81m+F8xcx06sezItcshUBUyA09qNf
SzBAEKOjTbufUxtQqo45UnuVAT/RQbPpYayBsg1XMYbZTWpLNLXZmREURlyCGlrt/gpiSk3sSId0
wqDuG8m1WAbibZmK3dCC92698R/ec1RxYfbh55E87LyZbxh4SkCj5K+qQH35jvnZ6IjwEXukvKgB
wYxI1iopvzKWR7tezu+zQicwMuUyChSwhHRXVEjiVze2TyFSREH0xdGtUV0xBgIYIOK3EIKzQPm0
MXg+yWNFpz+Nb13PGg1rSbN9IHH+KEUYkHTnZTs1ot3zRsauk+mcmMUntyQlImBMNi4PNNj8juDK
ZR/eGNMP0Y4/ca/iSE09wh47/Zft/xs/tXzTor8BjQMcRqRpunLNKsTWQFbJenyr7eApSMUNH68H
K5zxXVm7x8oGWwLTlQ6eeNv9LGloWfFCsxypJyKWXNStFsVMxTrA5GAjkOVoZelbCWFsHQd1vyHV
tyP0aCr2Dd8PxSHAu0l+BLmRrUdOv6o3X0rAET0X+CaK/GcNNXfTBcPbctSupqtvZ8sywuVWZLdj
e+07pO94K3xIwemq8auHBfp00xXlp1ERXBb23Z9Z03TNFnmViqPmWoH0nWcSqgbDGTe1DY4vnq1V
WJE20ne31I/+yUh/MS18DJ0589yjLdb2DIOjsI2DugKQXEbDYUb2jYQNINOtNyJLylp4HG3lfLni
ZagkN7fXPLPRIvupGx6Jv3cdGV2gMO5CenKk2LR3WRmvwgEWkzfercaN91hY11on56FDcV1mGGsB
3ICanreZ8V6U5Q+/Eh5T55m+B8SPHUJXnSc0MvbW8fgbqIJjVZHaFkWL2BJIbNa0Bx1l50BTFNdw
Ka0aemal6CmbgITEgOgOpAR3c0Jaw/r5ZPKznwt5MuUY7YIyYcoumPnaSr022v5CBcbRGgfc/RpM
B16uExQgtQ0DzrUkLTasghidGha8vIY0GnB2lx61XNsn3REG8LIiYgWjxfOYZfE6KOJ0T4TYVqRJ
t48o/9ddJB9xOTK3COkhKundS7T3jmOR8wCRi5NSvTKAX/y0PNa9/FKtop8YNbI8JV5wClBlkJus
s/SBJeuR8CmiftdMEeeX0CI+qXYjLlimJ7iUrgM7ZKA31BdzxahBZdGHmjEBD+N8S+r0rSJnt57z
I36e/czW7ax962SSR4wVnglPF3G5Sl+dCygCkzFDsxxFuhiocGN3My5/L9fnCqAbM6X+qUbWv0M0
zvFnnBpF9eSa04vF+2J6I2LeEcpFFZXRbdFDVx7KV62Cp9k3KGK4B3s6qClG0M+1DWcY5CSZ79Ki
oQzK7kvYM1ZqH8QohOab6qlCudpzE931FJkQqv2fpIkDVjFKxt4ZWE/DQw6Qiu7oM2c6SZcAxmjD
wJrdvQqI2UvjLwnUe1svjZW22nsraLp81pOrcLbKTdGwtWrri2ePn5Y3DocOn1sftdOxdNWHCoub
zINoO3cQJeIdxZ43iWvt9N3ON1KMhKnYpoQjLzjCEZOK/lkvyn40vtjPiaWRbgMehQiL2O82eTBB
+Cym01y+OXZJkE/KDxqrwV1q2e8zr282dvmnwd2Dfal4df35RzMQAmERC9HNJvlWNHEIGr1jPw0H
OuiX1rF+zLOO1nNGoUPQwns7BeRL6KdE4efgStiGg3gjrOK9V2BxKO1WY2TURyUXIzhZh17svXlW
8S925k9m5PE6ydpbXg1PfkiuCjriHRaicO3zgcSkzZugUL67QqxDira1OVDIKn0Kdffuem5/RRUR
wBVg7uF78EGd6lDhGt9CKB1QRjUJRMLk0aMd5v+Hd52b1Kl4RP0lnHgimENy0q9qqgNKsvGdSgrD
GBdZTTQtdy3i7RTj3L4cJ2SS4h+LN46pJEOo5byPCxtd2ikiqeEhEoadjIvKS2EHhyG4GZodl+xw
35lfcV4+y8yByzgwZezBSOgJ2IfBynAbVoCmdG68S9xNO8ervoKY8tr202vsq6OqbOcSMEw5uOAg
8TEtsTkjWkc/KNYe3NW161yHEJl9qztEggVhB4Gk0pB8gKBTCy8VoEdpVTuSOBkKOwlzUimYZGEN
bJESUa7O9aFESBAZBDymaEzWyGB+k2Z+Szs+0nIBgrDtKJd4uOVfGJCeAtKiUK6aSO7z5dbGVYiv
vVtiH/2B6n1AAmFnzNznhlBZ2d/Z3iyRzpm19oNgFxiWtepFwey1+03SHxEbRv1lFwsV6J8k8gLE
mIgJX4IxExBYv029GFwC3GpzKZ8LEi/5dLDJ6NLkBASJPVg+Mfd1fmNjMa5FM14n+vcDev1XFjcs
ljyIQBnixPweD6BGWpcqkCCeYrxhTsmfszl5nsrUOdl1+qM3bmMwPrxuIinISM6wZQqgH+GenoGk
5Cr5GBC3HEcyrAudXads5mOqY3OH3sI7myRmwn9rjFW1SHoMQnIIbN1Tbu5rmOcYDC8TO+W8oeWt
3VuOsHEhdL/2EhR2HzKTcd9cXGH7POe8DhKi0KIhwjk3PiVIOzmM6i+4LU4b8ThC4dXhkvsBRDqJ
RL9xsCmunAJyh58UjyJ22QWnWNli7ycwvoOTFRODIORekz9fR2IR1t04fnn1PpR+f47y6DQwTF8+
+w8niZJnJkE8f2Q6jJdEdvvcS8msJz2Dn/zbOCfN1h/Ayzv+Our8iz0iriIh6dj3yGxYWm7juO8u
fgHQNS3SvYeTDaGpR8IOOGNH5NGPCD05pIqNGYJZYtTP8D0uTlP1msydwapPbvwyVoT8YCLrYLIY
+tuw/VRDMd8TMsbPwTyj7ym3UqYtc75smzQhFejMOHasYcPBWeP30ESmPeRPz2ZOs6iLSXR2drng
sk99/6qo1hdZjHOql7VA3XfPMMHWxBwNy7YU7A9nwKo3MErYzTqZ8OIgrrCoXcH+dl34s0T/s3YM
+YnpJUA0Pgb/PLew31rWa3bqbdQwgXjskA9A9bgaXXIvTOJ2aw1tm8fwaezc1bgEIfZQYHcEyf8o
8kwe7Zr6prJ/ZYnPuEGYxg6II3iSLiHt2QSypLbW2FYbkBgonYdSwZKwO0iJ9BgZ8KQoPRltQn5O
QBafly77St4wX/KDxg4Gr73+ZQ7un9zGtJwyIgVrlZ/5ntBWulZ5WIJGaPIxpICEakbz0Fh1f0Z5
si+D8rfCrX4cNYgwiFTLBPM3zolHS4UHBMlmbEeB7RrdL4JIZvIUt5P2GmTNo9j2gYF2eKRAFsxI
VlPxwh4Nn/6yy1ST/tLQCTdWgLbEVlQndpFvCemu12L68i2argRvFABX3bJNmD7dWgOPJeqDAV52
CrslxtMFi8ulXRHYQxEujG3jBpqQK/aMaUV55uZJeIZTTyb5jAQ4Jo9YtHRgARNYxIT2vhzEDuBA
tAoIC9zGwjF3RjXv5oaboW4VdqUm71mbwXmpSPNzbUoqC72pZVa/+NOcKKUumTOa2fFgBg0OnQnW
YMyfthJ2csXbktdoGq3M+mNEqiKE7VRy6PBZm/emfa+Y9jFfIiENDcWwq7v4tdPyX5ypOwIMSIuI
5I1e3+YYegCngjEgMA3GsxroIcBJ9Y6zjRvWGjJeSKJDezUb67Pu+fCY/LY57S4i7C6TYemn3DAh
lEtKsazVH6LybVBjyZWRsoduqiPRhEmeP74Iaj0SzqnfDF89LNYNe0jzKC8y5wV33t8UQNbRwTdF
L2zt4ar0O4apuA+HwX9KM/scMP4/4Hj4NJCOISfyrfSWMQZZL2FKW2Ksgf4LVrZjFt+FQe7AwSix
tujFNToDUF0BUrV2WaPjp1Jy1WRRANWy4n0NsvJ56PGKtL351dNoMjyKT6hN6rXTQSIi3Px5WIA0
KJOeK6e9hiNBC3XYwuYK6okkQGWw3Wc+wqr2xBWrDkZo4ClBJzSJ9pzncXUKSoMNUmTNJQ69lvhO
PRYusN70b5F50I2DGUTOHGQH20VeULb9g65HIwsYynXgiOSnygiKmAdnfJKY029Za/8EhWiW+YXP
cn70M/0bXWB0nNzx4oaBcWeH8VXLEUvN8lXv9uvJtYJzldXmtUmCaNcz2Q5ZrBxaDO1qHBBNugSX
Kc0YJ0Zwu2UCgkIxSyfojEZ5akEfWyg5o/yAJD7YscWY1iJT1c1eXr5/1QszOuk+vP7vn2vDKfYY
8fNDeqXLan4oicVnRsG/7hC+CEQ4D2dESZSZ477pHbT8rRXtmScDGYuD8AivNd6rgOoBFToWVZAQ
m0JY3R1BoY/1ld+H84iNS5b+agLX2lLyi63BkBQcneHjUkzCg9lSc48+4Qmju+F5Lr5Q/XPWIYDL
jFK+TMWMXt5e+u/Gc1+sMvipk2Spf6z5zc5ZGJgChL5Ddstbyek2JEX7SAZPvlqg0RYpH+vN5NkG
y/H9r1S+8C/DtNDYLD09YBrsLdjlJ89FhSh0aRMt+f+/5Nq7Gcp7053VPxf6aEeifLjLC4KO6ojY
58tEKGGDxr6Fpl+d7WnY99GITE0E586Q0a0rWu/W2zZQjDGEN9bKc1jC2s8s86XIZluu4sIn26NE
iz8T5Bu0hNor4Z7FHLpnnnh+sCPnbpJ73vl/L2Of+eeeZDc67GQmNYGTwvad9ogpz3mQpC5vwpPg
lwprXRZ6OCSyzF/J9mQkP9qPcTDzV4AqNyKu7CcSo+ObtPo3NfHGS7MTB90a48OFxPJchu8ZOQ2P
ZoJE6xQj8epW6l0Nq8LSi5mj6f1H7RZhTaUf/hE8vb4DQc4BL3PMZqCenlrCLaTXbqXrh4DNkTKR
6eXCUff7Q5pn6rNOuQh9XbxjMDtVfeBCCAX7S4CA+Ewwi6+qsuCUwmYKE0wE6OsadldJ85zb/u9v
hgYCvcXm+5pkFUZVIAUeRmJG/1OA5DKzgNOrWKSHrnXMy/dLy4fov199fylYARAzXR8Ew7CDMQQB
UiiUyEHRvwZTHF39gG2Xi/Rh0zmNi3zPzHZYI0zENHJ4s5RO0ER36iiddht3dXcubFdd//fihQvq
WC1/3/IofFugEfm/l2iRp5KeddXoho/lt0UeZWxDawTNQDp2vMZINdEKYLHMh7a9oFnadkhLblnS
LX/d+iwjVo4rk7zuNZH1yQZpVB5fZNEcsKQTw24r92Q0sfC337/sk3Jd4KddNwHACDEAUuQQ5IJw
wbE0dfMMkR6yaj0Vp2HhtBikFkARqvfC8cXZH2ZxTo0Pq4acsA36IXzlYgegO0/tMw0bOpZ0gQUh
qaov7nSeQuJtTWOJzRwtc125Zfbk2czOZnYOgtvme5OgkvZU4FbemXl9QVjf/bVs9+oVjnyuzPmj
sqaFyJmYD5/zDXm6vy3G2dhb5D3hH3rjLwfw2x2Hi8sst0idd5F1Jp7VHLuEQWI93by79svg1zjE
ydnFNs5yYWJVGFq7vkwgqWIhoGyIaWOKulpcLITIZMjtRuE81XXpH6yCSrzA1rf2ygL93fJz+H6J
TCQ4nRp3oPcoPxazcG/JK4p66+gsHvAoZEabJNjzhJiBU+NX2WXt53+HRY57YB4zLvg0f2MDw5xg
ocAoFAXE2NaEmi3vvDk3HcElCWhU20bgj5VIndld6eZgafGW4Uxi+WUXdxaNzha0Y01FJNUmG208
4ll5TY003vpjPJ5NfDfrYZm4NqxnkZoEZ7S+4VlYuF7nFHBaaplYhLPugYA8RmTmRg8Uc0dQvVzg
wVxcCQIT68DwkrOBqoKElWQV6X0tb1IL/fzfy1DVT4lHihzYAiQA6j4wA7mn5IkyzybJEX7pp6yl
fWjdkBQ7Sj8mZd69aDwkvWZHIDyg9Ms8pBUn2XhMazt/442KT6R8xTs8AcUhV+I02Lb5Bnuxdc8R
4YsrvwrTy1hphVzR+czqgQGhtAf2TvJFy6h/rT2dbuRMXUl0xLtICLfMuFKd0u33IAWqH8JlbcRm
IWmN7g0cKFFGfYHmJS8+7NGWm6ap86Pbpm+JPYOAmKwfWgzJLedDFMF7+ZqJ/UoZ1x4jwXbHh77+
7lBjbQ2CMXfI5NbRPOdne/ZzGlHAcR2EHZTmfOkrXx3moT0444KnnZrjMNMDIXfn1K7wyHRlj4lq
sjYZMP17pRxmwkOjGd4qvYe5Pd1yRJ43TCR8L535B4TVTCQx20JJi7BhZV5cdFyjS/Iaa/WNY8py
P7oz1sNRyqBrP7uT+6KTkWx2H9tWQRTNBa5rsNeJR6lUjGcHANeWx5GlVtpOt8x/w7w4XEvTNdb5
gEy0yAxx4SlsgviNEFHjSiHav9gkD69V/dxPvgWVEnuDkGQZFnIassPYNVBdv+FHS1Dj4Le/YN25
P5z0D1hSvXIZTNeILqD74JWzEEJyTkB7DIqURrdKr2pBOuBDtc7/HT4Z+AUQzu2DweELQ1dGieHQ
oMaJqyfw92vGMGQWRtX0UyL5sOwg3+qllRg7OFEzpd2Jj2Ye8ls6wT5mOMYEfN6hOP8RObKsOrLF
RSeVScWo3R+Wyq6wyRdhFtgGB+uqp1zcHsGYncAGlPc5jfOtgcIGpT9GA1e0/7zaRovF3/I6mWVx
7SBGHHRhP3oL21GjS/xCFVjPeLCPicy/bcgM8npgJhJEIT2kSxlfBphoZbIdEqz/FRqTFRYyi4AU
/sKh3z9sc8AHr4r5HEqC2jFPFlRpnr3lwA4xEAW0wDH829ieyuVwYAxqEpw+OlRgqQyRTDT178bi
ko9oAr5PqI6zcEcF/M8SSbCJUx9cyezhNWj98AiD1yCcs4AyOwwYIKYGI3acfEYQLn5UEQNsij/v
6NGfkEpiQzpfXowiXVbCnNDpo0eU9OQ3AQ0XR58R2DlOceFuRJ6bpzFnQl5DVRtjwBWCkeD34T8t
mW5uw3MAHvs7LFmcSUxewvsm+u+gKBnCBJTJmUjY02vD3cfO8IGGA3OYjjlDAhc6UtyiZfYtQS5W
EmwnOc6XYXkZW785tYw6CasCeMsaagL6zUgP3O9NMruTBjVRxGboiYuezERT6lOdFh85jLIr7pLy
VKL1WTW2NHlICW+Vnuq5ZFFQuLj99nkDKX6qljJ6iO7AfoJ9FQnnv96n4b18LYFfLKbGN+AG7rUX
snku54OWVH/fR84YNye3a9W2FPlTOIXt0bUHBoOxHm/mAELb5yjat63v7w10ryZUXoJ4uolVTFhk
my4T04EE6YtCD/BAAk5UH79rH9no0Emnl/tSyVVO6hFC+LS9BKMc6MXyHwUHD8zWfnijoFG7HNwp
0ykJS6efLphdjH0dNu4OA4j3gIsKEypbeno3odmU8UZKi3C0XG7glh4c3cePMqR+aHAXV6m3nkEo
XxrtxDt7oV/8951Db/45Licg8t377FrUmBMNDuiIGNDOUuIZyINVismt1DUQ0OWRERg5DvnypQ2M
ej8ZiVojNQnP/EKhWQforcoU7AWqZuE2HRVfBbusCdFutgwFExMsN93/XtaIvnE+ZxfWnumRjNP3
ymFQOZJvdUoLmV74L9L+qtq5mV4eEuvZjpiBijcfp9wBt2BO6w8Gh/A2PCwhIcopBK8AZH0/fA5z
5z25JJDuTSaVEUY9Mp2oCjyrFpvUa71rODjlKTatV51ap8EYzfcBQdWu7ZwfmGj1k8Ok2pISzBdV
KUhv8DYyL/INwXWLihevSIECWRTRz2KeYDgF+XzwTcJoJx5YBoLpePn+VRNfRvm1eIFmGSVPuL7k
XVCW3mWGqk+V5zEPBTKf//vHyOMAM4Fdy8eCNn50oYXr4kQcYbYabLfaEINMrJK0b7JlMUanYB/S
PrDvolG7iebsyhRt36i0vqQLMw8LQnj2dHdwSMHaOrAtNmWvM/B6UXY10AhynG1me5IvZtX7Z0w/
kkyHnN6+9zbcddsiKOWzz1R637WYBbSsa/aVCdFbbqfO1qz7u59WxdGnliduOOrv3y9K2NfILP6a
RGo7hcfOm+IyEOM9J1T63E8NHCoXpQ3gdoIy23OVuuVZp13w7Mph930ZDLNSm/8+q13lfMA2e7IM
Pg6izbIX5Xq8GZHlb9ACO3v4n9nRDlx3MwKAQtc8QSfSUJnrwT1bXQ5ZZ+SpnvE+natasDIPGoo/
6HnIJa3ykVaz8cn0k52FK6O9LOeUwEPMVEqni5NKR7fvF2mL6EYS+3TSmT6ydDU3FZT3NQNEuJ+J
PSLWsFLjmSePWiILH4FAoic6tL6VNysWhnimUyXmjRGRrWH0SfawnReCWdkehJL7EFpQy5Z0b1U+
w5RaZZTQmSPOHXlW7Ne4qzVDJ+jYVbiLJ0MSAzZnq3j5TOOBBdwAAmMrKTt0pJvTDE7+Mi4vsss/
ORRGrpwkO9depXZBPWPuRofxMlE1dC5BnHIkgL4euuCA7eZZNqS2d2QqrB2k16cG7+kqWf4kexHh
KU/9LAHNnV27i38kuM3XyiriQ9/3gGwQT+2RDKHMNT187Iyadh4IIKSvdn4fpHPro9zdunEw7XTY
5PdAyNs3CCrrx26X9OZ0TjpEW1XiePs2Yycg8wbGmi7fFPkd0dF1ax9dRV+tizavzojEiPoL5mFt
0Dut6q7tdzWT07KyilsBI/oZ21O9X9AwSIesa5i4z4x4mh/2zCwjSfO/lL7DZ4Y3aTBy4heDgJsV
mpIhJnovK1cnMQT/0snWJAgTOF0F7K3Y787HMkRpVmhCTATxjXcHcv3exJ950jIGdjFFNpN3A8p4
WTyVoetvjJSw1Uz70LKXb50YH1h8A1F5319isOFEIyp6QymA9Xug53FLGsNOYmvieyLaMmfcbgWb
anCdcya8Cv+0jRRWGminQxtuqhfaN45d0A8K2GJfYLNNR6O59y1EMTvC6VG3wZtNGiC1E3t4EvNQ
JyyK+rVtaXmhXJMXl7zh4xgXP6SqDhmBD/e5FNGLPSzxxU1q7EWOZLASsz6bcQvEPXbZx/ty05lW
8oGKFDAFAs3bNBq/UtkY28J1y/vgxfvvA9UAO5kJOTCAeK6jyDxLb84uRiyvSN2Xeeryt0wwnbjc
KRtDIAyZO7t5+aYrqfw4BKNzg5TkXNCCwZnwnOjqWOC0g4BtMarUVk13R2b2U+Z/hq5B9aKHtWcZ
8pAn3U2IgolVy5+BgZClC90LIxXbPk3NuS5SCTrS7DBZPJtdzxZ0mWrRtZAI0Rg30bU/CLLMODDd
j0ZO85HkplPFf7FnUX6krw03/zVaVkneM4MC3C9BtNd+vmg2g2I4CPaWFFY+lxrnNMNkcI2kxU1Q
1MnhoVPtrOBe22Z0LkI3Jn2GUj1q5NGK8r+K5InITdFJg5Bttm5OJJ0UVfBkhUl6DRK460sPoK0e
MIMzH5oAVQ7CeEKgaF1O39w2Ask+1azZFOLG3jbKby8QR99iDJC3dHmRjXwaHV2eyIHe29Gwt73c
feIBGEAMLYNMfHzFSZGXsWmU/EP+KbiFbIh/TF8ddo5dXvI7DbObz0J2W6/njoH5vZpaYbwpmxkZ
zKeIPah4C9siugNJSt4JW8R5obSV7yxEB7siBZ31bUUupzK+dpxrefnLg+7RCrSV60Yk/tP/viyU
058c0Ez/kc8ysw/2NWtcnDx5uI/luuza+pW0loH1izFtOyAtvKGEJjhm6++tgMu3ISWUJoeCos9U
BIogxfWa1K9mNJ+MOEUVlv9YFKs3DP7J/fslmygIZFbbZzzJxiviIMj2d6P14i+Araxgo+avleFN
7I1sSekdGbM5+5jE5xIpagJFANvfhkgx3MJGoLaV0Ye8LzUDdzLI+1P4l1Tj/qRV236woeZZ9T+8
BuNpnYfFj8CvL9KM6cN1Oe/CLHBQfit9cM1eP+flZvTE0qdM5mdl2rxfQfKARo89o+lfsqw/lLMB
zE4hCfBjtzl1voq4d9zpStsV7SIHPFwoQdgjCseM40E1tA39oaOuPxIQUDwlNMfrPA+gp43OfM6S
8B+TKjTjQQBpjUOTwxj9mSC8BO1QV96M8eQOpgLLAmjZMHJ2Q1TDoOcd60K6DXnAQv4qPTU/XOJW
waw6TwJlv4CK+99XOQbZ/8feme3GrmTp+V36ullNBoMMEuiui5yUozKVmnVDaOQ8z3yIfim/mD+q
DFedst0NG7DhiwLOSWwNW6mdSUasWOv/v980EhJNoRO8TNmVFqp6JYCKZuqQ9BtzqNVrS28I9qT1
SD8Nm6p8BoNHQtGozPs0gmpImml4gGIABpaZZxsmr6Y2lrsKE88qY33PoPzca/igVr9/CiMGhb9/
6mn54c/t17JBphxZobj7fZBhhWJQoWKaP9UOTnI7z2Ur22FIWTYHisX02qSTfgnZsduoBmjKDk61
XI0ABzryx34fJhfAAL3oZklNcdfbqb6RMfN/OHY5Eh0s+Q6agSMSI7WIJIgGuw/cXRpMBk4aTgRN
bzL/1fpT7gxHY0LQKQXl0NDuOJxGBzlXE2XPscet4gcb4tErDJJnfMYaxQCIitBImlM8Un33zOe3
Cdhp0mJRsJtQUrBCqO8Si82lo5Qu/C9aj+Hd7wNjW7kN5l9IZaZ70X8GheUz1PzuzjLxJAZ07O9Q
LXO6nKuyeICvkhvDIvKj9DNGC0uPvY7PJWaCFefazz63i4eOPAzUcsCnE8+FHmbbG7yNFwvlmUq6
FlEzMaa6+z3UaXY0lV88r2RLMYVg1bnaDS9iMYB0yOebJI/LO45X/kfXUY9VcKDQJ9Q3yirSxzJi
co/iwEBGHSIqBFehT816GMhs82vlGPQZJQSYyeI69cEXNCPyj6QDN9ihHFxDXrWOAxFMUazKlxh3
29IMvivUzIeKCsGqq7tMx//7Wwd3eU0oOJNKOIeuRLxV2GyUHLh05x3bMrJdheqU3pu37ggXPZSD
G6GmVwiNe1bprkgP1BwHRkIbGLHuLpi7ZcYU5NvfjaMOkbh4VN7rRMv3XdKPL1LPmmWduow7KC5i
DVJzPemkLlno9CbpIjzHWL7HgkUWRvOtl4BC+sGtHizUkpBN0oMwUg0W99ou/X6R6OgBxjE3HhTm
pDkx2dj8ftiJDIZaZdyD4YKH6DBNt4jH+CiL7hyaXf7Uk+N2U2sOMuyqiR4CZ3w3a8O6rWNyzvCf
ydt0xN2UoakhBx7J3qolU2sdj/qJWTDOkLkvWuZ1fTeDZDg38jnN8uu7QdjJHjYRYLJQ8S1+o227
lLcz1dqjcIcRsCC90DRprHc9Gj+oT8trg6rZneozy12xBeCZIiUu6nOtWGA0QqBI0KA3TiMKx/IM
GZc1BzJgyLgQRzrP/eQ8RZp5aic7/ayhZvlSbEAC6VfqduOKmAKZv47yWrpMFBSMgbsqn2WQpRu/
G3l70xHWvdJNpg9OFU/HTipMR/PLSqTaoXOADJlI6JDDtmJTmOUHthCcgbm/Y+lx9gFj3pU/qe5e
p29TYeJ9ZoiLgMXAIu/XkTjQYknXE27cy1B8O4zAlnBC+meKANjUSpXyxhl4gwmGaTetyMMTgKPw
5Hg5k9K/fkxc231F02L7+6m/fv73T3nQMFPRwCq5qUc8Z1OTJUQ03+1fH1QNaFvZ3lek+c329/OB
3Q0MCYxvXTSxth1pQh8G1MuH0a7FzmulcYVB2j2275VAIYiDAKdm1YyEq6dM6xw9IcqdAb2XgUxy
Gzd86cAjrfxAxjtj5uVXTb3F9LXVB0oLiChEyXjeic1hfOkYhFJnGMDHcvc+j5DyCPMrN/FV+Hor
H0XEBh8SdG8boL9+z6tI8uWuHdQmZ27L7YZqrnZpGf42JUod7seIJ+ZamgRzx96N8QSfuv0sRoPw
yohugmHnyQEpBZeDDReyo1f3+9DrA5wNBLa84I+0BXZEyrgnNT9onV4QhlOLH65LCXZf5PrqL1/B
IX1T9zpG8P/+3eC+JnABE2VIVxeXQU1fNDzE7vej34cSZPSW7bBgp8mNAjsUWq7KJoHGqPKVNHFd
dnMmfWZX5p62+V0de/L8+6nfh4T0PW5+cDt/9wXlNY+GXZ6rAvS20wTBSZtMH+JKQpRjSZS13kmC
Ae2JQkv89NFYvuJeovs/+fautNL0dVwl8/wyl7axU1VxoVilM6yEvNZmx+l7MuQTihmuME0vHkOV
XaeKhKu2GN96263XWLUZbMPr28Gm24w4eu+nPmeP9kaTNGS/PkfZAZU0cWS+uW+SEr1jk5D4Plae
gVOUJZ1e1Zd0/g9T6EGOMvQG1MQI/f9iCj2zfdrBsv1HCv0/UugJWt38I4X+/20KvYEyazWq4dWR
AWTEmCwuVM57x4ofEezJNcQz1qKOwrW3vjlErYWwvmw0ESvXnihpho2cYmNjdnUzD0njlc0hmITf
QmIlSze62Xl7D0RnmwCMY9IHbhEEIaO+iSLOTIk8ZXScmf4rDlVajfk3eSxyo3rRnk10pEpCS5yK
5hvHufVUsFDmrnkzTd5zlGIWrUYGlRZGzP0QildNYaPLbevih0aKaQ4DthbI71Ap+pCB9ubSKN1k
Q7tVQXdXQBWmLE42cYXPYm8oNz67nJCKyT0aHPvfzKC5iZpIrQ3WXlBRJQry8rt2um8vZgpJZki7
7HwyMYqxvAEt8B6o7GOwkhkEMoORoK4vA9Rcp1wna8fRTWNtwZNF9NJVO2DAzxPbckfIxLpVDwX9
g7MZQeD3BagFKPYbEeTyGIYewulqAKBCYg0bAEgYUUC2MeF9lei07RFHhN4lpJfnZEb0kiQDMhTt
4oNomNvQtIsLZHV6xhGAI7oagCKr+KuewT42c0S6uEa5MiqFBNvaNbrW7tueiM5MHgsDGTwzoosj
4JRLdwp3jbDDWd49+5UpOYCCojToTi3ZVIs4Qvqtd+mVBB08717x1pXoMMYSE6g3dSWhimI9VZkk
eW6N6Dk6ZKDHZzXP7aCyC6F24bqw/UNcGj8arZ911hfbuE+0fTU63t4m7ZSmzjStMPD3dHYqyo68
R/jdokYGvP6jAX8E/eUeysYJ0aTrz1xJz2UItxDt3Max4aDI2lAL6fQZeFZesdqoVrlAxSdzFGma
BU+kTb9grsEqDJcZCZLL0BDgdp/qAqBskrb3cUl2buOdywqnNT6RYomqFBWSxQTDjUEODr06JyVE
mtHv0cClhbUxL1rN5Iwek3+tXLSSgoE89Z7YmbWW7DAZ4uIPqqOeZO4tgU/h2nMIa5DX1icBArL6
aRLcawbJsCdt0H6GpDkXuM9uCp34iLE3foose6bzgi7Ki3+KtnvMqumlmsStGeBlx6JTSOTPVIQz
6dSEe+NyyI4hGVfl69CApmn1/qUcbbU3arxpPZ/HWAvXNqFinAzunSAf93fulDOIb/RsmyruD9Vs
mbCvFQnoB26te4A+nDKSmkPWiKEAQhzi+Ruyavt9hCTMIT94B376aKv+1kb9v0enABfcC/epO5BQ
4eM0abQy27dh2G7SjGspxo06jJwzvDK9jXt7g5Hha/L1S9MVZ8PPxcmp431Z+Vs7zIxnZ5aHINNJ
kEuHb64b8kuF2iria/e9RxRkC0DRQzMnaOEuci2MNoNJ9KwYH0djRFwaHC2lI07M8YkJE4uSkOhF
4Kdr+hUfHt513NDbIcw+XDg+kdaqtdUQba0Lus0iJ6BaEEJaar1OHKSPvqyx1i3u5pMsOL9n4KDs
SiAXQTLS5ek3LcLutmvQtkoyFGhgLd3Zjo/IcgWf9W6yib+YVHTXYQLzhuPUfGQFIRKpLTd1qt8U
if/m6cVXZg2omcAi0HqHC2FEt5ku4y0DBZSSN5rW0uDV/GQt8F/cMGm56zTxBKUucvIPERVv4dB9
FgPBxASnORuatT1i5vHUVyBiVVL84Mj7iczsDjcUTgRmAltnQIfQNS7jfTcs9sZQFXsEhIyQTyX+
l0XhQvgxK/IFECJaxMin1kMxiGcDujBW7qxa0V1OPMDbWZx7WJ6nK+JaHNRxto1DwKRB59xFCaJo
N3dBMgGjWAunRwRmoSCzZLtsimGXdnRnlUE+jOdM4lpJZgeGDs9yWMURtnJGV3ehAQ6hpX26tCz/
0FS13PUE5tq1WtqVMx2rNEZdVbn22Sro3k7nAJHsV9drdxjA1z1xNI8NK1c1AyiF/cBlXd+WyOyn
BMqv3Tmb/qfxjWYtJFCHBhVJjlK46dxiVwjMKnIIjlGd81D6Nwp77IRf6+SO84gi7si3KOxNZaUA
GjX93fEL41yknn4G3904mr91YUjujSzeoKaCcTdOT8EEYbSS8RuWH+1eGnWz8xG7LAbPfm4Y261i
z7jSQLARo1nJFqWJtR1rXGlzJI7iLtkyqIVuXEAm8UgDPae4WtO0Mfccl/856BkMyXhGqDTZBqxl
vyvxokY+qT6jThcMxhxBwAaZmnCmEKoTE5P6xS1WP/PBzotDp6BhDSYp1E/CRM47GOchC6JtFqod
Z+lNTib9ImeUufVjUhTy6WrHHgd5Sc9x/E/iOA2b/LE8Gf08myMX6Q85prAhKbmGEhbku/nrf5NP
hvBKgd/DoF1NJM04LeCcIJZq7ZCow/QLXYliR0Q06JOQzEuNuhmFQNY692K0Pvx66YjQZGiG8oTo
29v/ON1L/A/ZXo5p6TyBYWKHtBnB/vG3AxXD2Wds+O189o04GqD1+4l31xL7jO/90NUq3FipTs6t
HK+G2aBsCJ8tIzix7WibuoCqR/ftiHXAAM3CSpIJOsuptiX+Q3+e8PHgRS7+k1AyacwBeX94VV1H
tx2hFKGtuqKN9sffu6pt0D9JC3rvd2AChza+xe+N/swd7SM6rfTK4vSOlTTbTlRYf9HEwMuBD6ZJ
koNwzzG4tnr6cNW40cbK3veOW++roVujRoofpIgffHdMNz66YYZW7YZVvEXvmOpXLI76tcXYpdUw
6CbM2qRYQEbQSwdIY/LU6VZ3bLOox0tcC9gPVrCyGpCgmJWAQUriDPIcvIDnhEcE3+nBz6dhVeKi
oFAy161X5pemNep7XgAJuIsECK0A9FVHBbNwgw5lomfhIYR7uEQ/R0ry1Ics2QNMmiYKWRWhtW2J
WkZt3+N9KgvH4d21oLKV2NARezSHLoNMFIfGPOCFu5m77RoEG2uDiN29jyEQ4ixIW36GwOcktJso
N+vTZOfBjQxGfxkkstmgpy/3VqHB4J8ffj8Eo/4UoWPc/PVTSZAFG3pnT7AamIs1MW00Nol4/fst
v3//96+qwCbHgNwY6U3B2Z4fygwLsBDtcaoKLBh5nywNMN0rZ8wYbzJmYg0Qn2VfOxcE/0Sa00ys
/N65pztEuIcB7FxUKRT9ZgSSzkNSw51oLZT5GNhuf1tfhWGOO6NDSuLTyFgPWpZQgrdEkYQE9cZ4
Tve/D7ZhP6JHljd4paI1bp4c0kqptm6tfdZRl+JDhvRB6GW+//1QxiFB8/hAa33YT2l6bRur3NKr
pY+q3U4NuViTKU6dixQUgtiLQS24G4ne3ptGEZFoAGZ/qEf7TlQF0g2HpAewE97x9yErEyAVqgZr
KgPtmOo5NbHekBxDnXVX9YX5GAJUdLVoup+yTCAonMjUppYyAl+9+a7o8W2BQDF9MnrEwKipKful
HZJck9DxZsaJwp9EeqpueRGEvTuuc25ELi/1eKtiqW2stnH3zoCgoK9I4mb1G3Z06809aTRQ3otq
PF4GrsojHuUKlbPlww+oq2bDCIQs80mF8thwLtPmYSlWr2T/q8Nks/VWCAIHzc9uCRQrGR9W30BH
yTJVaYMno1iKsjf2g+niJRWjdrW92VlHN3RJizKiUU2cQlYawzKe75NmvjuytevbyZYkv/y5K7J4
4TPeMqu0uEqwgnAyJqIUZpAAEyX3SP44ImCWcxK1Ssj4ZIwB1tVfHAPwhewE9iw41pfExy2QZ7la
BfZ8hgkTaH21Qsg2pfUSZEC1F9htiRpnOaqhy1YORuoIfQXj2HA/Ov5XzQ6BOmU8TpNEyQurXoiS
oAw73zUO1CThFpTmdL+22hjWt6FX4yXNUZJ5pcvEZP5cxHpDfhnWk6p2OKpQQqMAdcqS91UzD0pz
bwmai/lti+CIhuLTs+KBYfaJokEePWkhX02yV+bw1kF5vQ/tqMIQGNfpupJYIkfOnt6cCGsWkuOJ
ntXrkBSumyHNEGBoxjdqivElmHHpbp5K2II9AxwYwbU1YDVGDZ4ipULn6bjBD65dsWVuWexSKJKr
nuVmWY8aTM9eLy6ROflbLLMHlbj12Qwri2K1iB/bgFtEa/a5TJMj4sJo05G0faspKPOwmZK9qVDx
yrw/mbjAsaSahLrkEWSbcR87UfTazgDnMW4VMQZGshToHbCjo+UQXvvx6wMi8HVaRNozcQMDjKq9
MyIKgh9rtU+ofQ+JFrlbNx3UTag3P13QpXdhMpS3mUGcfGOa7S0KRrkeGzM8Wn08bjvRveYdJKOu
xyw8qGGVYswcPbt+rrOXUCLZ9U3OGCSL59QnEDCT7rax2nm6ouU32DW6s2O7ey8wTiERKmfPk9pu
zJyKQJFgoXsmtQPUrFtqKSZyE6cOo880/G9Vt0nzdn5B51GliTFNI0yB/r/9VcAWOkY91KjG9/t9
NT/ISJGy0AlrDc2EHVSVxpZhW/owQefeKg4cZANRKpoeaKZEwBgCjbkLycdYabQLPrRuC2InO9Cr
KW9Sy5uW/ohaiR4/Sus0PUlehee09wCaet6wZ1Ar/pL4+y9/CGWu//yvfPyZF2NFXH3zdx/++SFP
+e/vU7v/9m/8+RR+Vnmd/zT/4Xf9/xcA/v6Vhngrge2Gn83fBoAbdG3IyaZo+1/HgP+Xf0++ta9v
AH7v2ef3//xv/yUU3PyTZTm4JFzpkJmpWzY/t/+um3/7J+NP0tL5gqsswazZVoTw/rdMcOn+iVOF
5CtEkxqGKfgSmsAm+Ld/ks6fDEHPygXeyIMhjf+tTHBEhX8s+nRDgAng34zY3TVIKP+7INpaun3k
9G6LgAPiSj+Ic04fR6os33hWdG8H+qfZm9XVHDcErtSH1h73ZcIg2c/NBKtlydKtdXc9iJioBxge
YAMvH+QsErB9IOZJnZ81YS9aD3AAU6AQsGkwLPB7QD1NvXOaR7ikEFppDSu1yqgwFBVoyYmsLc9B
e9Vkt0FgdSZ3x8PG6r/1Ds1GARCnjKmxjay712bXN62N1RRrd5gZ86VA54pE0bkTSUQegIuNDTgO
QT7vQUeAEOB1Uwt+Qn0ElyDosaEHHiBZY7ALZtNdha5lV/QD6tP0gkjobYSsg3/xgsrlOcutWwuS
8ci8BgHsAgVlvW2YXVdleTKmxgPcLoCdVpa+SHOeocPKxL9b0aNrQucFX9Kj1huPQxtdMlSTQVZ/
kCN0rE3ztvTVQy0b4ibJMmOAJu4hNVLcMRqHYpUdMlvgYiIPBYU2aI9uFc2K2M5+R7cgIBxWWK+i
q2a0r0WJoRgt/dD8mLoDmLqdjyLwBCAOOxr+bJHjox9zss+wKF2kA6dIDPlNbpUrO8ErgxGo3ca5
3JJI9xEneb7B290v8oj48bByL5ailYeiMxyRwFiDBuPUPbDlEW+VVd7StsePuCcdyM2Tmz5K3/UA
GhegzGWdALvR4ELBN4jOrTJHNFNHlDRgnkRMyK/d3cVJcfEZm47CF4uxddTCM4sjlAbw2SWkLiei
lgt0OMR+1x+FYURnryfmQTmQvkDmUoktnRSNoRX0zWqyPpOi25Z6aCAYam8n21tECildkYRffVVA
5mvzT/VVpZMBa2m8CSENQhPssDzDIvUq87msyy+/QaDedi91Fp05TH87WfzNZNMF7iC/MY5goG2T
o9Xe+T6vs0iTKyLAczOpS1AZZy6Vy5BRQgUDnuTwgUy9TY0Idkn1N655KWL4olNy4yNn1VLr2tc8
tcs5cxWRB2dyABlB6IWFfo/IiaZhlB8R4XyFjXPxRHKtUKh33agvQ7ehzHUrewHTZaRNs5PdKS3s
rSCTgcHvrTfO3X4ZfnHAuVXKObUUODGJXXnoEXBmGz+O1t2WHrSDxPmMyu7ONq3oAa0elzxPZFqf
6An8TeJ0EC8iZ4Flpl1EunXVqoyAWJ0GSuNWalsE19bzFKWLffQGLjmaYvfE1r3q0/g4BHKDzWNb
1sY5HaczxSvGj2KfausxzKv1GMx6/sI8aqLcuVoiVsrs001SgJMTeINSLrs8FKfczb79GGFcorDe
Zjq3X974z+Xv83EQi/3igmzoPEYlVsK+19cdMtXI6solESFfGPzfMgNcUcZZmxK5AaEZBw5N97Bh
SYThE+vdxrXMJzU6P2MZVbiwi2U0ohjTbfrDPRpKfhoaWB8lnl7Zu9rGRuMApPMaRLEplwXa0upQ
ddbaKMN1mBRE/kQPk7IP7vg16DOUyd8RyC1aBwZkXOwZF5S37j3z6BeZjY8sXcuwJQNowiSug5EP
e/ntVRFdVHHujYEkwR3e8iYRx67oJXW2+e4AabU7gFt6w8KAGOCGQOBrbozvocDRFZETgdOueExz
whg8gKKMIsw6/pBN2i3qnnKPNLHJ3EGpfBNIABdFams7Kwuf4rTDFZGsrBA1VIEpR35h18V9yl3C
nuVAy5cHq8n3Zo8qVCGWanFQNEG0SUbtqx3MN7yczarsmCLVPplQvktpOwZkYGm9PEjff+YlsKU4
U2VNN1iDCYtsSFGzxucmMqC3AFZbZC0muEkPdq3FSsCyAfoc3R+rGyRCcVU1JAvyt8gDIeYJ2shi
UBKtiU6TCysnR3/YEQTvIfj2mw8gSKRtYOdZjv1CoKaFDDaqRR0APVBvtsGPyRz1mpT0oEuZLOfl
rzHnMNL8knTGC2zBL9pMX8Ir4F4UZr90PUglZv2S42VZFNF0Y3JSDcuqX+jzdiMJQ1vINlzHlXe0
Qd6sHFwRyybMCVy0Lp3/XBnkEMV1gZKrHTjvqItfutmuSike23GDTecn7kPcOyBQdLa2pSrkrpGz
H+3SuJ8kj/P8mrOxgFJQuFrGTqcBclKOewGPjhMuLA5O0t/N8F7w4K84jvmOMTrrWXwhQOfWy957
klW4SUpnmRv2lfi97z72TpHlnSbQWWurpMleRfT72EMway2rOSzenvdzFo94gYC7YeDl4AIZ+luz
0U+KYYfemodUrqfnQsppQabpW6XDiVcwW9YujVrGhjfu5B6o0JZU73tWTfAMh6RDgzxFW6vTioWX
9vc11w8v4TpHqxdmydblaUGb3/QBO0aVngIT9bOAZn/TRWOF9aT7SpEALzomN6xYENFtPBFtG3xJ
EP0rf+TKsFu5D6vgqycwbZFJfhDQyHA3caQecplvnKx/0bv2BX0rfaY6ALSHxu+mCFnbMjVPqerx
0tfqJnPYAKIWB1hbrVwBTMdLd1Xdvvp0T90CPkkEu5hLI9HKreMyshoYbq2DRPy42XgWuro0BBg3
un6A4rcxMu779pY2ApqgPVyDeqVDIKG7nl9QyR66llRnvSEYqGjGlbXVDHvrhtsTB5nXdGKtqJt7
pwKuxU6DxBOzGs2mailE/VEGxTZHqO9P+cVHcrUijJArVsjnqC/EltxVAjfJTwsSukJOhN/Gi8If
GWTvwoebFKOGBO6deus4nV8zp/hIbP3ooP0k/7BsmRBWV6Wq6QL8bOZxXAMXha2try3ei6ofiZWq
na3Wxc3OTkHvOBXNz9LIDsBB1mWFyint2Nlw2TFqVrmzCMWLdICkO2H8kDbcUF3+iYZ0V3XDY+nH
+hmhzSoVo7mMx7pjWIOzOnWpLQR241qzrpHz4MQdbQqr/aRDU63atr9NOSbmnbW3nfZUusEGm9ei
m5aEWj/GE9FsrVN9+OBpiOrGDVCBhCYhdw1fv+oJ/YP7zTAHB0NoUiQRRIw7D1RxE3O4Ii6AxOVh
K13WzNaisCggpa7JtriOg/g2RYjBm0gfghSzXVaRrV54n4HW3uoRsZsQHE5mNrxMor634csdRANu
LcPxqJur3B5/4qB7YQT/ofufxCboO50pNCCi7A1IZEEwWcK3zWQe2d36fl3s/eIOiN0nHrJkFQQ0
WtAgPoyhvmSKGq7Ac1hAoIOfoAmetaghSLmdl9eK+sZIXvVEjouahckP8rV0cnwjGBccz4XGnD3Z
Q3WCK6wvaujPCyO2vqfSQmPOaVU0N5IVd+MBE1vKjiZnbauzbn1XfQga0FuEQb60LUTWOqdwt+9e
YuRreMAPtsnFjsF7ZJ4b0wgQw5adnAJU4ykKTNyEYa7Gln3aco19aZKvSLd3b5IXtSidHNm/zXVp
tJts4lYM6b7HrkUYtHFG1vYxET7vTRQSibwSHlIRKp0/jIn1AP//fq6VqKBGMnfrj9QvSWc6pirn
/20Mriy0oTz6Gnd9oE3fCBVXes2TFs09CLejP+CyQblIszcp7mtrDkFg+xYehOi0hcKpFMsIzabY
QaQ2JuEeys/WVDSw5Vy2u33zxG2tniJwnjhLaBapBoZ5EF6G1NuNulUdMQxtM/HQg4G/8RMlFuk3
kVjJz2C48Ynsy1Tv0fGZglKz2AsF480cAAF2lnzvTbkXbbvqfQi94jgMqMwK486ZZpUzo3zZpw2E
zmTnOQ25KhFFASJ/YMtzqmbxoGPshElFomrIq1syS4NMS/84w9/TsM4I3uyV76uvTK0q1ypvu0g/
WQn3yVhSrg7Zk66wSxuy/SRQY1PZBWoTn1KgmnecpL/3BU6yduZziPpEIvhz329jw/zqy+7Frrqb
MvErkohZB0jH2thxDx41Nfq19Rvs0JGHGGHMogeGHNNIJOy1OCSXotzQ4A13mmMtCOIA1kwODBOz
0xx7j4NHfxna9CVlVrNusdAKKyUGjiQve4LpzJ9yEhK1U2F0E5mYkCfGLtBZhGfcpCof7SAKVj6t
Yc5XqPgaKZaNZcpt2csNjDCx0Ery31UPOUp44hukOz3KCrqImmxzIboKMo6hy1VvsnjWoH72JvNt
1uxZIFJH74OFwVpjBUMKy1HXZFY6QcUYDE2/IUVzhMjXzYzPAyGkw7rJA0BcwuVCcLaN7+HOq3lT
hkrfK16kPcex/Yg2YwEZb+1q1N5e8sYRjihfWF9s491yCtFKIM2HU8HuPrN4kZGAJ22md6+eM7Hh
mgBbnWiMYi4jqe2Zkd1qAniwi0K1tqln92PgrlK8GFCHwaARdhQsTRumBaSKG2skAqKac7l1TUNP
3WavzKpzal1B7yDGX48E3bKkhNhV7aI5wDWph0uPA4MknyXwtfYkm6q76xL434EbHNyOY3pkRWvG
bHs3BQRE7Abdz5sO8MA78c7wWMfxKa+RC8STYj5McCMCWbhYfYzzKQ7cRUZC3tLvrAOgshsu7Tks
td+7A8gLPZ9WPiIqHFHkJohtX3RXXCxLsy6QVSC+3zFW+mgaf7gBZm9gndTKZUBbRNbhW9whi7Yt
gGgQRIYldrEVZWD6VDZEX6uZCfkcgCR5qITFGdLosCUTzYL6qiHNV6eCMfWXqTK/Cr/eN6VnrKxB
JSAeg2PL/AvDkYN2mqyEhHgE33zWKfWWYUdBaiky35uxOjxlgR+vAr0j6BoZDEZTbp2548jFziZv
AkwX5l5Xw5l3DoEzPz4OgrcSHy6d0WjXWQ3+h6G/k2Nqr+aekYL2yv017u1qBOw9mu4JVgW5zpUG
zAKmmbSCx7p7gtxwH4G5uLGr4NVDG9tgSlwoY/RWNHhv+vk0wkHzRBcZsmicbgrowiUhXisIZWzi
egsGawq/w+EbPRi3jcfvBv5mDmMJD0mAI0AvyRoxTfLd3YzJqT7THufLLH81YHcNfkqSgjAfiPpR
b0K4y0iB2BjZXWjaRvESYsWij7wnf4xJ3Snvylq+maG7TYXxLD3g7XFikIm38FRJEGCHti5V0ApK
7cto0d0IM2UCB83Xtl4QuUBgMzkX9qoG+kR/wG3njSH4xLJkA/KmorY4muaJvvYYwy49AEIJ+JEp
sXdOSA6NRRGU1u1FpjRc2ohwRzRxlht86SWRH5nWbbyWyZi4+i3W2ZT3IHDvGlcRtivJEFU7Zjc7
cIREI1NsrIgg35dsrFYnnnsTuw6ZSPoUvfjMLoOq2w7FIiJgdy0sHSZfyMuh6cAj65wqJp6md59o
vEWhOc1SyWe0Aw/6GBjLkZ4yWQ3hWXrVG6Gyau+W5rtJAisxOMt8oJmQmhWijP6OU+Q3btF5PGXk
N91ACp2uec1GV9aVowqFs9WNG6VtstA44TRdFiHCh4pQqw46AvdiVRoJg83ssbr4rnvCwbdLmeOM
OBOdyH+2VXXStOmK3WvXE/7Jj8x4xw6tVT+mmXpAwsYBobsFXErdzspmWrtYo0wAwDQVaN+KutsW
of0ANO/SDzZeHOdekiFp6eK57jmxxYaX7QbbHEnQg12A1L5Pph+zGB6Z9HCFxqijcGoOPUVMmBWY
a/BQJmm65Dy/1sXAmai16QeS8xMMHVar+pS53E75yA/nV9paAbdqEz0Crbl1mLlCid75tvtVZAZ2
S3bjxAzJxxpuMGJ+afH4HpiU102m3jv13pfOmsTIa8rbDuP7FWcA2OK5K9rJTwjRatsN1Su5HZvI
yt/cXL/6YfVQ2fq0HX0XjwCMH+6lnOQXLTuHdM5guXHUDuP2NcXq44/dC3DkV8aFC+CfbxzIj1Os
JxvNZxe1/OlWBNmT1blrkyHUwpt3zlaP7uE4cthVxX2p2eu+5Z/K0JrysR7eK3d8z8fh3TJ0GPHt
vWEEX0F3nApzWLRpsG9b47+ydx5LdiPZlv2Vsp4jzR3SMegeXC1DK8YEForQWuPre4Gs7kcyBbvK
XvUTxkGmZRoz496AcD9+zt5rg5elCGzQEpI1tcwncmhnLQRr8lKLQ/4WOQV9zeFl0igbpGLgye8K
4KjLmkWAHoiSBf4OUOaSW+xLznwjYTP3My2jHbN9rZk0yZr8IacJNtrtBRnKp1iN+/HLx7HteoP5
zLD8k1KEdhIBdsT7fYN4ix61tG8TelW5CQGS2erDEHO18cX0m9ri6RywATEhLi5oVENxrJU8GCbW
O/beZToi2cIj7RwmsuZNn4qdZRsZoqpeOqrumVqCedgP7c2XIcWvkc7dWHz8z//xpyMdR0iLhpGr
jPnvluU4zl9Nd7ZMdd7/tq6/Gwv94c/4OuNRv+ko02htmZbOyIaN9f/MeIzfDJfNBGGpsCSiE8X0
5e8zHkv8Jpn5SOY/kHtsm0HO/53xOL+ZuokYR9JYdUxduv/IjEdXpvHjjIffniY/EkpGR0KpH4Q9
YWobzBRmRfU/FAiYgaEiqbD9FQgIANf5TxEIGHhmvQVP9+8QCNhDHjeTrjn8SSAgAjbytgDV/wcG
AtoBjljf+hUIyJn6v34goD+6ZO38CgT8lwUCIqin6rDGX4GAWDH+NBDQ6fuz22kB4/JfgYA0x/V/
IhAwEeFAypDa/goE/O8eCKippFi5In77pwIBNTHaADRX8l8UCDim+Uc6Gxb/tYGAog0NOszVv1sg
YOhA7p3s4v5XICAdrl+BgP/JAgGdKntyc9Pa/bcPBBSpOSwLyVzjVyDgPxsI2JTasOwAEv8KBPyP
DwTU0w5TQDT9SSBgbzQ3QI7+CwcCEhD4JRCws6NfgYD/L4GAg5lUm84bGHV5JI5FdhYeBj256hpG
7pOBSclAodmWxXkkGBz+9PhSB9on2zIUqZb6o4l/GQUO8jhfuQ/0Yz7CcLoqyVBY0hO9HhzBKJ7M
OXCqUAhi81k3+QcRe8Z+SAk7EeMnX6+Y62fPfZNdNUhw176e7W2NIFTMzcFmClLigeJo1cXky34Z
1mWOd8T7e8SXBtA6vMyL6I7MGDQIGgqwbrAqPtyHaVrGR5tkIvTMGHWHon41iUyKtW7aiQhArlP5
lxHuWU+XOUISNFskCqxkjWM1omNvaugIW99RV2YQELBklMV6GrWj7U7BpiGRzdFyeaEdpjmMqY+T
9ta00ocibo7BbUv6K1rJ4QXjDswAec8k+UX3xFYgKUZ4jWRCXHgxKpIJpnwCwms1ZIfIS5eBDDci
xQbGZTFDiO5Q15B2YOpt0FyV5An2re6gl80/ifEkhEUL1qvOEyItIxafW7c4KJDSY1vfkhp02zm3
Xd3dEpdDrkfNDYNeiTXWf0ZktcUIpq07Ikul9lF7GZnzRfOEZx7xd+1sAq8D9gHIvZl9zpjcoSfb
+maycriMaIgYxmPxq33mplCge1eukjLcWaUCtNbazqLXu3vlMjW2IjJbxxY7UAQoFMLW2nHUbmLA
B1cM6rm1Ul5PkkqoMCIuayOE5V2Cawhn/sZgvIR1L4+6Nu0cJ75zcm6NHvTjStrpJ30CuCzQwMb6
PC5pPysMqnsrMbeA1wjK0FW9NqLGQIijr0Y9OyK+uTQr2Ll+n75NufnQl0ja7JrBU0FmbK+vIDs2
awFIe3NjkQu1sf3ofYK8wBR6qhB8owgrIamnWhSudGiclOoxU0/3QWhmtHgJfbgYsW0t8GvbG5Kg
QOrFtly1Thcv3YJZcyutXT5g0Evs+AYPWrbsKoKWA1S4my9SVKMdAEkWLtmnOkwIbYh4F/wkXJAd
YIKZFlJi30uNk8IzOyDO69uUPDkX3X8c38AETXhZCPqeYZzLkIjYmLn41HmkQWIkX+mkZYD2z1fo
LdNVqQJjEfftwUv6m3jw22MXmBd5aLxYZXk39vIxMly5cMItSNkG8HT2ZuefzIywWa0IL3EpfNZC
ImidYVIMKeepsfnh4HbdRJFE5Kvv6uRZa/fxCCii7/ZOyuOjTHKooxn5S2qVshpMFOYpjSEb+8g7
epSGWABCzN7ojPULRtE1b+Qi4t3YWrkVYpBNH+ZPtzDLdhq6rw6tpKwrQNpYZTPfPeNyvwbLee85
EsG38WHFXrXqO+ayFnRI1R6kC/Rfr9Vj6Xjhrgpi5oJAtDqAkKZ5A8ZQr3ZAKOMNCgge+sHeNxG8
vKAhMCESSBrwISAGNuZ5e4bnNHPShVXWCfAynZEA7u8FRrTbkBgwohZNUASMxB2RstIgFejEnfDR
egUVIsnc3wKFxMQI0gQaXOGBNI3rXRhgY1kGg/CfVAUUxOS9FAPTRs9JdyFD0AUs1XrZ97a/ajfF
aL5bIlt5gZKrL+IFJIfHsqy7xdSSMR2U8u2LzEeP2leS01iXzXBblOJgodpLIMwliKDqbRDYSBQg
dGLO7d4r0V07NikYjlneWcE54SEFLQirrG/Q/FTImmzkRvhDiRPM8m5jmda406b2aXKHjOxDxA/D
tEMi+9YLZtph1XGHQwtlr37vIjlDWNsjza4UUWnjhd6pJZCSO6uK11ofltzPoV63IRbjebpuHoh5
uBWygeVMJg3YNa0zj1VAxgfQHSRSKBNSHzFSj5yCh3asgnCjl+06RuBpav6wNkkLrida5qGHOFA8
1QDwfKmdQvWWQaQc0uTazLieWkLVn0GHPFrXtYgvudezopctApS4u4j1mwI1uTXLyvVhQtBpo44b
0Zyns/i8jfkP21mQLpr+0Se8iIgDpAkdaneGevy0gyndB38wj7bHRhHMMvdmFryHQZhuoHk3Kz20
n2NU8TXqeKGjdm+c9C0S5WXipocKHX1YmgrVHXyNSQVQsN9L89aehfetv6qHWVblafcIjDVimsEe
Naj1RwPoMtLa2bHpYG3RUfXHqPv9QWOobmwEqv9wFtzYASt+hiMAxPpN66gtrjjWTx9Qf52lp2QU
L9HEK2u14sTXIT14thq0mbhM2+QmwIOgh2hkZyFZgDvBwKUACvhe4Fqwro0iKS8ahPx6YWXAvxFg
7/vZ6qDGd9wtR8h7d2iKD7wba3YrYNJYJDwCqJYurgms3Cx+vAoTfgo3dotVR9oSkUhILaqB4EID
fYetALJIgNU2zgwG9A/YJpDfhqx7U9KgwMHFgZvD9FZVNZ0dlKyrOvc+Bbg+wtn+0eID0ToMIcNs
DbHwiIggu0oQ5owTwlHcMA+O5D0dRO9f+FhsYQRnH2ABzwnek0inIEhxo6jZloKeGoNKXuzHURKc
k4Tw30NSgc21VxzK2drSdhBA8LooPC893pe46u8jvDBIGm7xmaNLoAZLB8PZSnltIW3YJXVYAsIK
FYZr66acTTYu0ZZFUOYE8WDAKXHilH104+LMsWaLTlY010HzZs++B0qVi94nPzy2fKCdpFnY9oHZ
9Vk324s29N/d2QZEdQVZ3F8m+IOM7mxM+8K3xwUsVeq22UiE/JH8HhTYOjFWrItXkRe+B216ghiP
Vigeb0fzM0GYGPswDc9uJT+yMNqAsNQad6cCm8UyBQfjpSMuJ1cH5Tz1l7nlZqvSei4Ef0GFmuFW
kN6X9TD1R6fFUY2cW+KU21e58zJV7rsds0tShAbLSLVPbHbXLAQpiI1oi/T+yibxiBiV6oJI1Zuu
B2dUYkEnJqA8NwX6z6GRl8EoP3VtexxLfGxGN1d/4U0Z+jGIaJYtSyd+mTc+YAWft+oIRwAgkoPv
NE8kIqOX18pzNk3tlkX1WpPVjmvg7mtZFos00Hd4FtVqLMVl4xX5chJnXbX1jaHLCXsZz6qjsusq
s3eRTesPYdxL2Nq3bB9nu8nFfk2Bmq7NMLThthM0VXQHNyyjHU4KkDqjuynHqVrXDptSFIrimLZX
IkoxnKMZ01wNYGsongkvUCSA2ijT5A17ilgGpbUbkgoWeJegtYuKhW5V+6Rg6wYaBYvJ1c7jgElR
xdOHKvyYgK7wMhFyXJJ74+/SrmPLMMiaVdQyuFix5CFU6om6NdC7g+RV5qZAbZml7RMoGwwz/bUI
UfrkAbHbfTH/E8R/QpTDu05qD8mQXOJgN3BajfWyS+drJsNHYG1HXyFiNUyMDW6hrlTjsvzlwQFL
0wdpgflSEHXRhPeummt87FmO7jfrOvAfazR9tYmOquluox4MLe/vkiroDnHmix9N8Feiclm66NzG
cSADRthQVue95jRLf+pm4Gl3vGGRJPlOWeaN71WfheU+oh9Ggc42aaROT44Iv/lkm7zQ1EdCNKs8
QOBtT/Ydxf11MxGW6s8bO84SiGTdqg68c+Py3qYmnkWiGzMy0HC9xENNeTufRwIL6Vg3rIIQAZYS
3icDn/7CmmvvLFrqLsFymhzqJQIm/g/HffFmzZ6cTKIfO1AZsz7Na7DN+HMmPAupi6m2aAn+MRZp
iFUsgm22mx1NnFHwhGafDMHJjnppKOObqnHPHDlOvcrw5eVvlcPD7WrPjpN4+1Qm+DsSQhUjXiR8
VaCLp7zYJAkUOIsjXFniDckhnhDhTToewN6zPae/JtFtbHSLsLU8qgDnrk/JRNJZ48nwKS9yG2eS
acUfk2IDxOMw4txbsm3f13nzoBdUXmzfUrDc+maMqLlCr1faRChFXIzU1DPyCx9anVdYKfOIs6Pc
IoCv6D+53CKcdRCk8APRUAU2pXdzFNF7VKZUsdp7OIbZgUMO+avxIE6Ewt8V0t4YE5iSgSI+9Ftr
OVYp2diWUa8qC6VXVQ/nsBXJxUTgbUTLfslEhGQpWiwrgM6I3b3yMvXau9QfnqKh6bdtWF5FNpck
hMHIwYkIkt4Tz4PGKp8Fc8pQaYLVG4uN3FOGVbwiCBZf05CvEro42fxRYJPQeRI8jblDkEYD+2Zy
iVZzLVqHiMsSW0ka9hC0e056tXvXZ7yMXjly8MjCDdrA5ZDjtjajPFuGBnozgZEAk5htL0mZPJSB
W6I45hPcztfXhT5bKzuNU0puXtd5N1DcTjYCdw/+iVkNZye2OfUBlqMXsMlqM1y247TMYctcJeED
p+P6YLZ9dGRluUuUCTxRd6L1VBfYO5BtU6frdwQCnW1i0gnrw5TbJB7cwNg5mcO4tHNQPcKzz1lv
EL9WDNdORW1H4hJrUdSt0tyxVn4bH5wMzXAHtW1ZJpG2gS64hTpxMVr9S6+/6SOqWBiHizACfuXP
D+H8jBYNyAmCcPM65kAD7mZBSO4brr8LuPdAq0zq36rcB5Zjky+GVxz2+oIbUe5Hl2RIO58u3YEA
rgz7i2FxiHA7RUHnY8QJVGktHeHdG40FJ1PZ6ORbtUL5dWc65Ym0AaqK/PPku8miKzZ1bN9EbXFK
LPMAFMjfWGDKFjWBJIAt25a9fN4M7fE2b7oUoJLYa03dXCiM3X0PTHt2/biRfSQ9xDpI1OYLqybW
dnr1B3UXBtFNjpo+LocXQ+csBXMfMFYVbzKK5ANFKVL+2U5ujaxJ7cRqFlsNkLDxgVgZLBNx9DaY
3Hu8Iry1U49zcV6Wejw9OjDDpWvUr/geXzXSrmaf40cgE85q40ZFKSTMgiwVvLPvvZdWawgA48Iu
fIecZz5SmfFnlSRn4s2XdqE+uXn9SoK4vTBITXOwTdu5czVV9ToxnYOv2mujCS8xbeymYLgXBvGZ
2PFw0df2s7TN5zoTxblKbstT1tGKmGTPEcV/UC0maL97SrLCJyKteQIL98qXu7M0aFXuWVL7Ac1I
lnMbwm2KU9hRxDvgC1uzeQ3y8DYbUH/m+6h04MXxmsOx3yGlvxszoMwhjn6VctfL9fyTfGHfJG72
MFkYmsAXxgTSqpICp3nty/qocawa/GyV2XMOFqz1prcNMJL2IxZzsY5NPCed53Kuk96OEFSOHYZ8
KgsuRDV6BxfS0aY2JhiKpLwmDu4KXOSR6bto8gixT0hdXBnGtGoLbBJdT1Uou/jBgwRYTN02ssM9
z+Y+rOjilZ2CyQJDXe1GKPOgg8YtzYlbUXvGMi1fcwL9sDKzbUW48QpHYNDElOmSDEhSPPkgUnLk
hfCd1uFN3dUodJt2Y3cQOrELroksPk5EXC5c8AXC6u4LgRUshoVZGsU+ieCD1eE2JGt6ZcrgmWPA
s2li3dMp8ojII426ZUEQY7FK3FzuJwjcRXRpaE+Rn17VubvzoUQtAnsdTg1BliW+qyZv9o3d3xtB
Smy44TJhprdIV6BrV1E1LkePDSLVIbQ4wB+SFNJXJtR7M+LO62uhXwoiDtuiPNVJKVY6KBcdieYa
B5e5FbVz6iEcjkpcC+y+ZoTvdDJI90Te7qoZCImoXtEX5LSBKzKTWxLHz0WibMhG00UtOgzNcV/Q
q6Tz5Jgthsu0F4uOoq+o1w21Eq4D8yPt7OdBUDsXAXESXvcmsIcse5vCyIQIXrR9sh6a7lWk1nVJ
sjq+joPhAzOU13IkmadDxKxyjFRxFV0WPKZXjYMensEyCVmd0z3WBIJASEj3YC/3ytMfbRw/qzKi
r0e88qK3kd675SVvL26xDEtGzzFrrcoJUlVWXwL1GuzmGFp48Ox2hsViXl2IFBfw4JfgbVuLSO04
YpFS99MiLYsHguoEBpf8TQaEtAWkrCQ9Bbr3MKY4nUDpvCjTC9etFhZYDi+lHu0Rwq5q2MGsKM2F
7cxM02I8d0Z4Dbb2VFii2DROjNlJX3gTiwr5vARFwaW0w9rgFBec/UY/pjCS8ogvptoA/CqYVtAN
i3xwr7zsqpv9d40e8OQTMqjwYWFayz+57cSjiieZncBp3BUhtdEGug7Orp7PCGoYQzyMctTOrmdC
QAAqwhvAcX24LmlnLHsOC0GPL5vGzGcidQiVKpvXKBj2yQDB3a0IUPUpE4rIXLYpD29Lew1QrxDL
vsbXGFyGNiVKZ3QPZDe/GnRDidQ22cTZTUSCiJ/OAfyGNDrEhrNQJT6CfC6IfEk70icgxrCfXRBj
VFS8pXVF1HM3tYtePajcOdHvi6rbiGyuoedsxd4zpomBIB8wHr1/jmGVsTHCpNnOPjQgKP46bMt+
lzft/RiFz2PNjSd4hiXSaY4UCY8VYApfqp0zP3Wua3wIDKaE4r541MQLkeMa03ipM50GeBXwKjf+
PcaLceN3ouYQ0p+q7jIBGstlw8rJCWnVl9Zl3fF+V5VuUzZoV52K7yIs2ssgJqUxxUWOTTRZNuZI
RUxNW05luslFs6NVfTM6sFP1uU4jG3cpIJgkgSiP0i3fEwNSCpjRajvhjjxn7RkiAHkRbNLFSLwW
WUvbDqPPMhmgdmJiZl+wio0ewTnWW8dht8lO5uQ8Y/73id7AY+J5D4nsiEOxqYFpCMR6czCnNz8f
xF2daxtJ4ODS63BHGgU5PQJ+VB6WmwqT3X7srDvbV82i1psFB+/kzpdAfHH4SqkvwinBUKbHL14/
vZsORqq+eKh1iifbyW2CfqLFYKn8Wit9Cv2U+5mMzlWte7Dv8vuc/psTDdqx6zEYECuHGW0lh4jg
bZ9CoEvoOpBNwQTIPRiDc0jA22Hy4RoPxDtlXYiVk+g0qGTNsAmsgY6GDy9soBtFqXnELicSUDAa
ZiGZ26d4Gu4JMaZyHv1nETz2dfNeucGOWAm65ybTCpHvsoGtSpVeuu6tbDwBeesWQxqtRNhz0jJZ
iGry+BamAcXHwD+7cWRLtgL+kGqb4D9cEIKQrLgZW3pr0VpzOKP3pJLVogk2WcbsivydOnae/NIy
tnSLjz1hvL25HbPKXAxEoB0zXyOYNmArmAaO+xaLlmVqt2FV1XsWfuJLbGXQwfJmbll/6+L8nvrh
Pu66fqUrsrL9VC2miWsPXG3R18FumpfMjjxvDKR5REiZCyOHDvzUZm9xzgs7OhFhNd39lJIX0Vrs
HnH3pk9yr3EWrWOd3KruaHc9RmqisGlHi63ZOO/SxkBNgGp7O+l8U2mCGSSBaGU4tCK81n8f/Lxc
BCSrVVjjCLt4bFvN2yiTgRwH10jjy9QxT4x/Tb7yISzsG3MmY6QxVD5Jv2qU+cPIzqnbxd6DG0vA
i6A5hHHRc5YF+ZTL3IX9VLPhms57ozntukmp/kZV7/wqXesygzUinG1dDS+Bjvd3moJ3jwjIRc+m
vnMGmqmlNmZUBPKU1F5wBg0dFTGR8B6ebhlOj9oGhCaYX9w+deAsQdXd1BqADb35TJKLw5oYJJxA
KEPcVD4lgGiXFr7RdRQdpZORti4XzI2mQynuSNHYBpoD9QOq7UYl7Sc6SF+JqP/f7DLzB32LVvv7
B69empf/9YWW5n/k87+ssyZsxuv2oxpvPuo2ab5A2f7BP/zbx5ef8hMnjKlMAF9/DjZbVB/Ni599
hzT7+v98tbpo8jeIYUQSuthMHNPUbbwmX3lmmvWbNOljuAo8mU21ZP+b2QVqmQtVTXfIoNUBPH4L
NHN+0x3lmI41c9IMx/pHvC4OTptvELbW/JXoUitpuzY/kM/6HmFbMAXT/S4GFd2zo4RDeuo5lS6m
kAInrxxkgnlp7L8yhswZ7/BMv3AnDAPzmr6FzgVIB6DIAIsvi63boqPoGTxCX8mISWcyaXuVRe2R
WHd6Jrv2pSPurFw5TvYpLOudG2d3XTWFpG0SSpe6+14uex3auVvBu6jPUoEe1Rlk8t96ZfGkh/mm
tdqTphzYgQNLQwBL2hpXVW3sMl9clQkTuRaWSKMNl49Vq1erxpCXiYcf0/PKB2mNB44pK43BSCc3
fSley5j+vVMN22SwPhmkpNFhSLt0PSbdtHA0aNvyxZvsF7IX+N71umRGWNGshq8j0qOrmnL3zQN0
9ZUf/LesTa/yMGtquHYzQe7fsMJf74nicdGVY7nKFj/ek4BiZho4w/S1dh8TNRjJ/tCP3YlV9jxk
zSdcjTekFz0lafPV8MZ7xdvxR5/9PdL462eD3rNpbJvA8tT859+AojtJ4jtNfw6OKoTyVRmnpNnB
s3sSzFWo9fdV82LL4KHOzXP1Eldg6BLnnnr7Jxfhe8re378HwD4JKUpIV/xA2bNqR0uAhLLed06x
a+uoJ5dtahgmmtrir6+3/oe/M8+/K00OdLCcv/+d3UKvcohY4GEmGiF+cNX1MJeEcdFlHIIIrFSa
uApE/9omCz9KrqOyWhuZu7Dy5lBhChor49qy5rzh0tlrNFf0eNhVdn5h++4JotsnH6f1X3/nP3pG
WCCktIAbwin58uff3idbWnAyOeAHmj1HwstLnM0XJOkxZzPgZJF+aUBlaGwoe+wmP/n02f/2/RNq
SYOWqIXBXdjiC9D7m08ncSTVe8BadNaZ2Lf1eJiK7Amhw1rLDUJSwj0b+EXa50+jAflTVrEOgaX5
2UX4/eLF13CZVNGld7lz859/8zVkSWig4/GaGikzG20wTyB0TjLA8K1fTTknpMgbboWy1sRZnuJg
uo4BBBaDt/FGuTTTbuOn4tJshkMxuAyUzHT91xdK/903tEzmFSbPFCRLwOY/vMoqDTuICTXW8E7d
TkMyLFyXKV1H5cHpo89JcyBZo+PoQxwdTWw9u7AIlhzbjGg7U39NXYdMw+RCJGCr0rSDZstEtTWJ
2GXevez9rFgNaUAFa1LwZ1Pa3sd+c/yyaPuunx88WDG6UD8htsvfvzKWrSyFU5NGAsFdPywT5AP2
3lRzuisjVs/SbWtUIniGnUty1f0wOo1++CFSrztn2a5Gi3Kkoa3vyEBpGUEa6c+WLaCgPz6QSvE1
vmyWBp7N758EWn19jd904Ozu0FLPoI5MNiw0Z2rOpoyhNhQ3Yx4So5MNwUbE5pMaCv9gu561Lxoa
AODWCLZkgrMifDD6yWPwB5fLhlwqAcVL3KmG8YOfNOobuymky5Ea6vJDUxpPpszfc81bJkSBrAki
qbfpeGGYVXupyn0kMzg0so45bOB+1uj3/uS5nJ+7715ga05Lx18r4aI6mHC/v16enAzO4zQsmwhQ
oDlRh7sVm/koXO0UDW9khD/Y41QcbRlda3YzXGRWI2Ag9MZF286IsHQbMherGsfaumZ17SbOoy0K
+NelPDaWAyGgqYpVocX+TxafufT54bubpmFJSh+DRduYAbHfvvVWx4oUutQZsTJ2MsMUjsLI6CX0
mtJ/Ktt4p4/Jo1bOx7ioDZYWkYRLl6RchsRMkhOkPNFubOJz3jgn+Mou6oX+feS3skMPFmllGPSy
79DIvBExccN51oP8BKXAp9P+1/fhh1wGtjmUH7xBVHGYmtmBfrgPydiSDRGEaD2YncawkbaJKlkw
rWraVexIod1daTIrdmJOrPGClgF3CGGpgB+oI/xZxkNZ7f3cI7Wod/SfvFZ/sHpZhGOr+b3S563m
+yudcLBp/NJpGL117ckkuGAFlyddEfJ5GgKFrFTQXIt6coS9Sv/JtbGwmP94ny2FD90mSItdzvhh
dc+aImwNFdP5mzxQ+EEa0D4ig6YKg6uGSsQOCIdNdZNqLmZoPqj4w4RWdAT0eQuBJDiWnXzQ27Ng
erKLml5f1JOHko1mPbjB4doM3AwFRf6I6Rz4WpP5dBJdWiKQjqDdpmtVZfq5JqalSsJiPZJTuLAC
RmGykdamieNHlkHJWJbpsdCsg5mPqJZC0gtaZeWbQgveMjdw4MLK2wJk5M7Su2tZ2g9eQRSSFjjX
hWnTy8rHlTPnCEB5rJbECGVrc5TOwin1U297wUoZFOR//dz9/sbiree1B7rgmsjBfniF+EYTXUUu
LVhzYrVy22fE4ZxZpcZFENKvFwUkma6lFRA+/vVHf/nZ3y89s6/fdS1urcGK+MNnIy6jeW0wT0Fl
gAzDhMQ2pbRN9ZdwTlUZJTEAb80gsoVLDbpIh5z5r8YyaOkrFTe01jqEiWkt6Wky5UMN4pcebOOE
kaSGzmrhkqzRGfF92mjnpvfOememP7l+X5783/0SLtkfLETSZGj8/ZtBITx5acoFHJhJGJ3/mtN0
DfP0aMdIY4RiYMZJJBNuuphgWvSKoFybN/ivr+Xvq0BeEIi20pCUGS5T+O+/hhCCIAHbZ7RpuK9u
4C2bcVh3Xb7TNADo0ZC8xJRqCyf17xrmUz/5eJ138XfvqDJM1mHD4hpYyLO+/wJp1Og+qW9IC3gt
13S7GHyZw4Pgmq9TuiVz9Px0LmWOfJdTx9IqmCVqcsaARHeWooeaJvZS5QKRV8OSrmpguk3ebsEs
QogaFZwvJLjLIOg2QP/yDTqKTQSBfkjCkzMCbumLl9b33WWpmnpbFtZVLNRBi8BqJ1100YtcoAgp
d7YYHppqbo/V7ZOvgbb20tLlyzKXJA0WvpzWNaue2DRITVCuWeR0uYbf5x8HH5hUEpMtETqC6naw
2Upy47F2oRz5SbwPg4K4KmovCDwxuMKUO887vk5sdFjT5Lz4owPU0CQYrdaI8fAfvM+lbspFxGx3
Hyl/F2hav27rlC5iaJ3Rw4pL+oqg8EpFdtNEa73u3HfFVDv3gouCyLDVYMlXJMbPbjtwXEcaCXhI
eKu+6gl6MoKlnxLO3DfeCyKyeKGuQUI7GwH6bJ0PhXHQzGBRV4Bh+Gs19qaC1NK+hE7MaIlOop9Y
x5H/IUzMZO1lIUMSxHaF0NaTYaQ39Pgdg3mKFZc9TEM0tg7CS9swqnOhsvFikjWldb9ya3s1pUV8
IBPgwQ9DbS386BTk7jW6WEKFokIie4lObhVoN5pI3nSSXaAvccfjiST6sNCQiPoN6eZtc66B9NVm
ekGSjrZOMvCL3ly1aYM6Fa3+aE209eF+oxsyMy4JaglyS54dNRDMZNyPNPMYqzF5TEJVMgREGUVW
urWu1aDNbydJ3uMTsL5woYXedijN+3CEd/tluA/ftF1o1tqLSLPJORmRRZx+jqdg24OzW0wahHPf
u+85SG7YyvnlU32B7sbiwUE5akQBmVXu1G/jPmZ7Tx2U0PTnKsZDq8aa0zyYfG1YJerBGC6V166K
2LuN++zdyF0C42Z6ZS8MesHZRUqwi6qPThiA23YUg2Ut3dh2FyzC8RVIcouKrkD1rC48SVK6f9AU
NkzVMhKW6IvDWaBr06wvZF4vDQWIWUMJ7YUmrR2m0qD2DlNZmLAtOUt25jPNz4kiGtxPWzg3ZUMS
FmfS9kJSJF7UYdsgHrDarejlVu9LjhvmmIBb7Z/sSF/Qm30K4/B9jKdXm2C5SHbaAlJqvTN0rVij
EFNLIgeeasIvC2d4KljqF55LQrADbxQ1NGjgWq1tOQyrydefcpwEa7PkUFn3FRBHrScGkaZmQDye
ap3gIkuB/GHQTvS+XUjN3DXutGkYUyysyr5K2HIJZuHgoiSKa3MgFylwr4wp8DdO7sygSpSQHDVI
2O4hVwsdsZkAjJTO8h0z3/mifJEl60gXwSGTwfAxjurYy4mJMyRaVFGKkVJEUdmZBOcErr2AIV0v
0wmldVXMcYM2iUqhIHmvyMj6pFUWy5K8K/OKFWJdRQAjlY+NwOZSum6O1B4l8kCick5D/IrV+CO3
PO0k0ReXjjEciLI+qBZYGUkbzYFjVnwCKjrLDcZ4m9fDPTo3bwF1cOOH2nGonWt25a032h+iyd7S
ptvZDGe8mgOml4J2zpj1ic75NBbFCpgftydGl6YSDQGt0S5qUUngv63aIpWtIHvX3pyr1vnthlWu
pSu2EX3bfEXnt7yf29g3X1qA2KODaq5Mdp4TxqumrjfS68+jEOs6Z9iMQiVYDwSJxD3A+FK8DDJe
hSHIYaMdvc3oNzc9e+t6zLl5BkmrRNlb4bLpgmVLonyLrNe3oILm1YUatfKkkNf16c4LYc15vLwm
gSkrZQVP5f8m7zySY1my9LwVWs+jLLQYcNAZqXVCAxM3AAmE8tA6RtwG98EdcCdcCb+4j0arKpJF
45iz7mv1gERmpPs5v6yapZj1AJMWFJz30R3bAYdhnH1Lg2a2HIzL1d7MxKMTiX6ZzCH+1+tpB5iV
BCMEIY9MjiSBqjE7G/fQ+C/ONFLR6RpXNx1iMuhD+CKxovXqJalIxXLAzjQq6/fQfRsdrdhKREhE
8PC8OzoBpqSB882vLG2DBuxlkCxjoULYDIP/ajTlV69U1pbz5dboyY+nV9A/lnirLdiovC93SR0/
uKwrC0WFUiA//T7W7bbjEF56aBosIj31asAPkGiH1B3RcjFLrYSDZCpFeqpUbbcrXPMVB8ceTeUu
Erw7PGTBti2XHdzhoSO9MIQno28JEnyyYCG6bRB516hBjQO73y5Dd3SWtuZQx4gYQJ+bPJv820bl
wzWHVGjgqo8TOrCKkWcmRnqWzF9DMeacGuYP192tKNtHyHg0weg5GVqLpdG4v7WR0yiBvmuYlKVR
1q9s2vT1sW0200LEBal+Onl3Q3onffwl6pBJuF0H71EgxiRZzndnVxSHvRKE8pLbKiwiDwbhtcim
sxozRZrGm05a4uhRfnEsx2szuB6CazXeVJF84W+oqTpL6kOCqGXh2Va5MUGYLu2U8fANiORB4/bA
xcJHF3cq85wSm3jK/bGBUFJVx9gTHJ1rXoePqd87NbHoMGunFCp7YU3aYz70wEFEVK44+Na6yRAx
jfJZB5avDX0xIMphLXU+3Wrk1yDPcPLuwN20iwz7sdSXsTc9qpWkEmKOFQUkPQtXhTLkF3aluSVg
+sNOoyMbzoVEb3K0rWWoCKpWLfK8+4codg75WB5y4tCp3HnqlGrXuILTzc9GsmhByHdJ1lHJrlUz
UHJ0sv7K9nl3hXX2Eoo4xIgig6+4ZbE7zDq+woU4U80c1YB8T12aMizKRAOlvRUw54uSXlpV9E9K
0j/2kvXI4I0dh2bJfBQtuGaIv3eHqyuCnzZaNk6+iQrn5NZo24f+OZPJl65+uXW6nBHyEky/TTl6
XBk9EM95KXIdWjd9biL5xml7N+0aAa+1lgnx9IbxqLtfAYs+nWHwgCpVq0KVFztPrlP7axkGoicy
5kv0qc41jQ0aoAdaBrzg2BTEK3cwb+bZqqdzKSFGu02V8P3wpo8hMTa5rZgY/+Q7fMLN1tlvQqu8
JDZkgvZYduM514NvpJol1ghHoiBBVSNXjSqfqqTeeZ31oQZHu93DKry4HSoYPUZrbhXtMlGaYslz
cnOi8r2S4kUEROZx1Uh0ci4hvGoHihXLdqnztVMcppnWIALQfm5t49YaC6PizsTActCmmpRa0ezH
KdmOg696+qNH6GyTGks3HCldMi+elx4owT0RPe6Qpm9K7ZrkNjrTfNHOb6pYxr3zUQ76OXc9FDmo
LDK6FxnFujslEd9KbNREDia7UtcfKJs5DOQg4oc8TUZ9DSq5QoBKLafqHVl85woH5UFtWyYrL01W
Ao/BwrPsYw+1Lm37GXnct9JmVDvQ2FfEsqfYI4vXlpfzFEbg7zPcVKrV1rOmE9zzqp3Sp1pNN5oy
7dou+Z7G6EiQ7FajT1RQX6l78jUo1I2GbQyG3fkJFPEyvxoVEbmmJtDJunkdaayW5nvKR2YJjC5d
OFyliPdwk3sIZsQHYfOaRqrLvYm+oqHvkT+pvpM7tTYqpDfHBhFDNJUPpLUvyuapCZ1jrbtEJdPB
y7e3yYyn2eOoB9WtJc89JEJc5suSnP4UeZlhUWQn8vtMYNEks2r4zLy6WrVtvUqm8bke6dRxJa6C
saHxRJPCWTL5nhOtfy+StzAcrzMtB031VuX50bXzU0GLnJKLZZaW2/nvTR2Nldvk53ilkhzo53B3
iNjvoh3pdAn0exSNZzNI3zvaS7sM9aVX32Ql2OGEewV45rN3XgJUwwtKu7hEG6QvzBr6Rz/rgTAz
LICLRMbbYYYRfrmm+sIbkW/cFheK5FjWCKC3E+WDlWWZOPmqDcgUNSnvVnuFW1356UIL34NA/i41
ldB3vaY8bjjpg9utJl3SoP1LWeB4VrJiHY8JjQ8DQdNOby/DZqYvDemt3KbamVISikrhnxl2xpqi
qJtulOGuMgttiRvD2OnRGj1pxsnBQsgdpfT4psMhWVVY3BaYxapT3WYrSjqDSxuNLF1O/c7KVvtE
RL/FNC8+G3P86pw6mqEtNMo42VQFXZlDZn3KXAv3mi7o+UunHbXM+Cu6pRTZu+C9ZfcrDLSNdJ7V
jels8rE9O0r9NZTDrmT+nONScV6V4i40NX/uLGehzD6D3PbUXR5K9ZBXym8aoniz7ewiVJWSSk6X
gm/uOrXDg55ZsZ9WTnlBG5Usmip8KSeLW4HRb5T5xhNpcaVPOXFieWiI/USwcmk6tAqTU5yzcSye
YuWgJ4SXTpnl+tKAtDVj1d4h9tfJrmdxqHombZdSdSQj3toqp4bc8OBFa9p+kXTmj5ER3CxbBXMi
0x86BC04jq5dLgY7AmkacnpNvQHnHXUQQtIx7JIu7MTBkWZX5MlLapAYKvruHGOBi8d7O2uJaCUt
/T+fn+nU9SaKp265dOI4vLUm7exBGJyg7MBocltcPdV7zx69KnUp/YGTcKB5c2uo16mJKHMKUMbR
ln1TuyJdZVJ3/bGIvX2YWLcoVrPnYlQWgRUgkBkQ0gBOFSg5TI7CLmKEU3/LIPP8DH3nVugvf15T
Ehq3ouUfoqp/quk1e9Bk8qLUeHk8lc0t0Or4PLGodD0qvsmcpYONsqgau9iEHZpErZ2Y3ef2KVXj
29EMSCRdCzd4OnqbIKXtoewkJRnYjdhjVmlUELNPQfuf3474+Z4mrrOZUtYOq82OndEp/kBZ9NJz
CgtvqfCTXDNXauF8TfGYreLOmcmxihqypBZnK8QkYQbdS19Ew9I00CmRxb/u6Cua0mrvVjM+M+VM
tyMiOq9wbCZl0/RdUyrLyTTOcdZvYjwpJ+KbiaWXEjioW4k+Re0WlJ8DdmRcKY3rmwgIgUxrbKjo
zSmbx0ec1iJd46X2tbTodrYq460OrBvbsXd02RtMr7RvuBB2zOTh3q0ncsAptlDtODwNeX9IdFq5
epeuZY99FgfghjaP+mJYYbiptQIDUSmuSvJSJv3wMmSSjbgV++nkWr6e0VDY0VT9Mna7JAhPSq6T
fBxozrJ2wUc6XKSuPlX49bVmkWU5sYuuUW1MlRPWltiAnTQb9nnRX7Qkwq1coJhSYr/LqEWUlZtu
rIjCmxIoCzdkqK30wijvcPpEMNf0suAiAreM3+YOBu6h4qELzCPNZiFjHwLyYNrTcxkfRjl8c3Ki
7MlDfZchv01z1+/0PH42xhRfVeJQA1HZGw0RljavLEoFxRW1NY/QQOC2w6I95om2LAnSX3cFnenD
IHj4gbL7RBkBAShWTQ3QoqacavLL+/KqxgFx+j0NCJCy1ONUwSp3tHvZjMbG8pzmGBFBXKKpJkYf
22DQWEd3Up9ta0z2ZNBTwG3bNHtm1nduRNYB76to0vZCx/k7oxp8UhJX6z4rOVcCw0T1kF4ya51E
mfLW9uGxMYO3xESb6iIUDNS0X0lHvVWzibubgEhMY1j2iR3sBP0jm456pLCKMKwGxq0Mw/Aggv4i
9dhbtUgq94aA+9KGdMEzpD5zFaKV7pVLbdjqLhD2wooM41JaiNotjYZjbznpVXnsWvN77PRxh/Md
mEkNucBMxc/m6vZoKN4p4jmE6KTdVJ7oM1/HIlylutwOoX1q8xliarS9S2/CYrKKDxN4EGUC9eWS
idHAXlsWB/qX31WVwPkiPlETjtg9m5fWVgeQmW5hkF70Md562NT14NdqxLOwzE2fjjdjEs9apt6y
iUl97qgArUJuGwK2KCSO1/my1afPcO7n5a5C3/A9T9BqbZ61MfxOlebSINwG8VN+gnPtmlecweeq
fqVe9VUd6kOUah8UGiJnJcscxHaBv22bR6F6csuxXyu6sss1CRXCW6mQhI7Xj3skz9Q7Cnu9U57R
2jEq/M4wip+K9DG0SwTEaJFp9onoF8mrR7Uw1nkdvaFlDZgqxnd9iHeydi6FTgxBFl6zITZWegn3
n0LiiPyHItp97oTKKsVgr8ti3eo5zawI0Ftj3vd3dG2AuJJrQWM29q4+oz1UfLTu5I8R4ex2Q4Ns
Yp0nr1kZTry1G+U5trp7jseGZAQ6XRxjjQi/4/3GK2slFMML/VEV3idWF+CodEOP26XIZvNzOJ7m
hQqWklJFshYiM15arQ08GdfGwlKMXdUre8tQNj3rD55ioG8L3H6BogRj5sMYmQs0uudI854RP1+8
mCmviiYsT4skm27ohrhkKxbHifeZO46L9kQPLEIsVEUMYNGmVDQmVeqHJoXNywmmW1WF614176oT
vKiZ+jAWI/nyg/nloCSYxD2L3Bv26bs24JPTnM9MyfZ65YQYbTU8ekpwG+hIsTtxxJf23rjmtq6C
NVU4k8+I0a9RTlbUjI2bpI0vjkKcg2799JLqQKuqK7/Qf4Ii/47NmJY+vVqbiRbRgbFUagrIoMaH
fDw6wWoqvWflz6BfGR9VnT0lfHZabj1FEX5mZSBxgjfFM/QbG+K9LstD0cWvGixoSN5Kyspsh4Sp
UHByN1C5pgIsWOj8QwGw2M5Qvk1UV+5hvDTMeKOJalaeaVQXzYUwfZ1sjMzlro5ucVAc6Gvcum1P
74Xi/YSD/O4S7xzp9Pdk09YcKxsLEyH/yRCBwD71ljcsFKe8pUwKVD+BGqB5mEVcjbNrjW00a3U8
wRbJRudReuLTesBVK/qdRhpIpsUUtomftim+wzB/Qhd4YfGg3c35UVFs+0mpULsGXehsqsH2qX/i
6HtTGxdwKLcWtiI6dh+e1XFNAgxaJhB1U4Q7KCjE0HWzSTqqJRJaYZLs21OUz9Cad40GPy5C1Fc6
qD7trPwIiVb35tM+GBCNNuUXoGFL+ZnYmANV9Z35KIrMWhrZXYYKyATPUpQYJI2AGNURjvAArxzm
Emwa5VzPM4W+ltBeNSgCoBNopUh6GjmNGAB1Kn8G81JUwfs0F9610cv8OQOlfrN/kt2S0CpXLpvM
RSqTeqVvWh2DUn6ysqueGX6puD/pFFsw5oS3jOoyyhEMW2nwK63mBvs/W3DrBd2JRA8YKBylga3X
FOad9ksgU+l8MOtJjjU2fOdTGMZcXdXfBzc/uLG+qydcceiEKMJm50sP85evdz/DfqAmhN+SCutN
01vsMxgu88B9TOW1rcRzlCWvZSbuEGTOotInaHsBrRDSpaw9N/wCgS0ObTnlyWWl3Zo+XBOo8KFV
hkKzX7fW6jGFPTHFpuUtXFd/3K6maZ0oFn+i2qStdqVC1o/rPvdOwprY3BUaOakbyJhGOE1Se5v3
xj0zciC3sNw7SnVAqfkZ00HJexL5Qtmhnfgg1uVeggPVAyIE2hu9hVx5AvVzoz6YjBZQ/3yO6B63
Sat8NvTZAGXXe1Gml6TXL2NqPACif9BoeRxrOiKuEwihkMaRIsO1XQ8ry53QJxRo1bsXz6KioTUA
Zs5NFdBPlvFLxZyqkY6mH4f6aWyDS9MHr52CmpuHGr+zte9Vyi0ado0iCjeZYmyK1L2RxbJUYsTS
Zfs61NFlAPBFnV5/j576hVtYOs2r3uNdRnmF50Qf3ofEeZYWuGpv6x/pgEh0ssrrJBQce9X4Lovq
x6YlYd3rT62uPJvYkZRCIb7F0EhpsqmaRBN4HG3qU72BQy3D1huo69bWSGXBlVaWvKo0eKOzctf2
n23RXiJzkIvKpduPRtuzCbBgioJvnAwRjZvEP2Dw9cPaVVdt2Zyd1hnXpaJiLfaia0/6zyKdlOfJ
mD5wX8zoDSELWvTmlfIszC0Y20o2fIFDc8xI+Ahf4/qSuW6L5pByDfzQzgUM+C4c6yvW4IiI65lh
Zu8pabiQLZProkeq60YszZ764GYITggvWdt9TbWIfbaF1aEn7z+yxruOu0zX/b7rAJN4P6K++h6m
jiMV7IXUCN90+ZC0Qi8WQ2JjoiAMqEe7w+M9g5xEe1j1pi34ER29Tct6KrZpbtGx5OCvUSWlWDq4
gx7WyOFb4zKjmeMcNwUS5uDuCb8YcgfpcfN1j3k1vnVe+Uaw1KnhDJyVwWXbLaDrv4Zs5g6V+Rv/
mBbec1meuoavmmf3K1caP6PzparZE6gWV4KOqtRqhmPJkNLmuETthHW+4tPJFO8rHJWfDGa4ScoL
GuZ31gaYkRJvA2rCzR9AMzK4GeG0z2X0MU1lsBzpdcfDzcItLe4W77NTkhLXc7meNnRr8NFH+OSU
KURKotkX02T7nV+pYXy0aXzyAvkKuzhiUv3MC26tvDA2UxeelXD4HbS+XzmQUEuLdjdHMT/6kW8f
DaM8XESMtFSsJLRMj/kiM8bYhwPPuRPqU8XAtKiM9BQ3zPg1sHmUsriVavuSz6xhhFuL+7S2PLp8
6dfVkC7YNREEpsPYkWTRLURbmoAGa+Evpv1rlpIoUoTxDfjjyBc5eEx03pombPZJPr0P6D0XaiuD
fWiNfutNBIpo4mANzRseFL0oXm0iFMo3zRMHChDlqtcqn9wLZV12Ql80Dckidt096C5JChhUjOA3
zoSxarzgZOFSf6PCmXqdESNOUhWOj/jb2zS9486d8kxvUqxjVWufFCd/EJyh24DkhWXXmGCyoeFn
UYKbD+QE4ig8RJPxZuVNdZPAW3pg803qCmeRl8NvO0XuRa+OeUSNNwuBszaM4U7vrtjWwn3HolAd
4Lq++xHVwQgL5wCt9FlkHoKWZSRr+nrJeQ9TminbqGiClW22Yt1OMltlS1kZw0aJkmSB2qdcAYfg
GVSO9uhMR8rACVHCQubpo7otRIpebSDDJJbHtnCfHXQJfhkr/abuVHUtIFCg7DzgNKaApLDdnYKF
lk7EGVMTbC1Gc7Bq9yvNKm3bzJlkZa4cKWCvdyrVmRt7Go45apeVWhX2uquCfgXEdGh0cjCs2MCk
XDMKDrX6oPexs9ZGvtfGfPLYSt+sFPA98AQ2ES/pvzLVtNe5rB4zO7OP+PJHPtCx2DkmMTizL99L
h+SA1qIovPHSJ2+mM+R7CkJf2taZtm4jjVNdXzMEYXtasIPd1D7VHASDVOwjJyQOKkhCipYgC8kv
aiv1dTSHxs8yUhwnd/jCv+AjyD0hHfMoDHNgeMcoWGAX3nti/KHt6idOKhujUPQCMNlQmlM9WSQA
dUxKLVgbuWHLjmLqpZXAUGBsbVbZgHzBogsnseoE/cqS7qStY3svbeAdDMmlO0hK1uy4+8WWyGwD
al/Frlg4nqIuLJVKQLt0XhxbvFaK1S1LSQKUUjGRcrddlNQguqJ7NlodArnDuoS+AeEkqFWp6mQG
aHM1YUNykxWm6wjQpjdZjktr1XYYLssqjFdBsNErQahWbWPvta8ioijd67SHcW4DNYjK0VIitozS
uxWG+5XNNDtZMu2yTFdNA+ZZht2dPQ1crniNu13eiHJRhyBF1shGbqvIM0JKn+d3uXOJnErMx1Gn
0HQappWqclSVDvkFTVk/1ia8atrDk7pS/9Q1HXc2w2SsNVuHDIjVqNafOtPfObAB+xPh7tUE9h78
H8td3I/XOng33PRdIuS76n007TJUcJ2hWj5xTf2bpVLLjck3sixzC99+AJKDUqrFjj3jGLbcPFZn
E9aWnvOwHpYsV/BtTUIy1dhtXNo6l73l9osq1FOgsYmsDm28keuHnB0lQgEQKiFnEgqXAKDTq6CF
0Wqam91alp/NIRNDHXxolrGzLdIWmmxhajx+/bUBUUV+QXVyOLbkIHqLdmSlGNsXZjyPquvgt9P5
NDTzOmhNsQgCzrgY9Gyo4lcDPGeTcaPezD71G8XSFlXLn+Q4Hpbh5rNWlMdB6IdgBIPtx6cuJNKt
1aMTy+s2LiwNmN39pbZwp2aN3Jt8jFNtPZP0/V1MxoMWpXg8u+KCVgPB3+CXbXUb4XhZDRHSQOJL
P8aM2poqs2zU+Vlev6iAX4Heb4yhOheqbS3GbLonKCBcTGntlJB/B+KXeQmMEBJCvUdu4rTPWsMM
GCnqb4YCT0juOOBy6Eijfm4q64OyybXlUA2pFIdC6F9xRNEOBXlvRqQdmKh2wlN4jttN7EqKbgXB
ibOIza35HJq0XnVl/knjorbQX1UyLdADyisy1U+lI4kviCFMM0u26zwdWYTnBscsYACM3XuBwflQ
2KlDeBL0V8+pQiFusoiaBDKqshGBETgySHwNgVK8RWZ2s0x+AY2gt65Q99hCZtaCf0k846ROnCp2
Mf6WXs5j0Xwadv/Qju5jVuLPBGZb14gP3al5FkNJFlpcHobM5O72lgiBdlZM/EWNPtB1k28nLlhn
sSCMTbYJuebDxKMPsKXI2HijJPrOLbWjr5HLWgjm68ZYGWl2rWbyB5PM0eb9hyM4pyB+eJZYU2dJ
ZzbAd09VBfpOIE3uYhoincbro7e2Me4eSGReTXeS7T7r8sVB8WnMkV05fe4jbvCBVVvk4vTnyGsC
TfETVyUGKlC2sui/TJm+l4y/UaTp9BMzBIr2J6v5P6gx5MhlR+hQJUvlIzTCF2kO20B6vpoCKDss
VhYSMnsWctYaXICMxToaSQ4LpF8Rg0hFIqkpvSu+67SEd+mcnasxItrtQ9URI+Zw0LbSYIaxyl2l
BfMI6isGsBJw/mcVzHEsKqwWRaFnJ05JgXITIun6F0VaHagr51Q1+EwnHI3ToPrc6346IraI0AmZ
Xf1sxJQyRqrKeNZJCD6C+gZEc5a6i8h7YJYdFprN4y4K8pIGB4t9q9OUDVg/OioQpEYUU649kUDZ
txzupqks+5GvibQQxs9AUK7a97GpH4RBS7aRP6VqcSV/ZqWJ8uwQ22Rwl7UmBbFozqfUOGhFAr4b
biKJkqwYsfmAQpQkDGabMhkOOd9BF1UYI5t60ibvlFFXyNdu2NcES7AP+GWZvYU5pY1ilLcxUd6p
o/6sNPMkp/RG0/HkF/G5CkkIqyfS14SMrlYINBITGRvL4MMYEBPE+dzRF+8h3KhMSXI/H7KrwFi3
sGfxsj5J0N7y1U3rdAvyYhESx5Qww2q0fz4gNFcQ6tMV18jmLfTa8sz8RtRYF1976unSnrWKFmc+
STQEllPtY1xUi6TRdm5EbbSIjW5JLC+hBLyNTaTfM55zxAQk/UWJtLdF+FzP0o0ysA56Zw+IlQgZ
JACIO++WBNlTbGlPcZacewqfV1IHgfcme98V+bG1k/VUVt+Bmnjruox3MbPGtjOTg5sYZCIlOUON
vE4qAJKWqy+eo4dLlio+nOa3aL2fJot/g0oweZFXZHiHvvHOQRtsRWsSNDBLrLqBMlsHcSi6pwtm
UQBsxAYDmGtHUS+hOpyp8WjxdrC+m+bLyHRFSBwfWRl0vO+M2DKvSJiokOPA+7sLLwuWokm+07hr
kGx6L8bQPqjG8AYsgOORelbvksThpVdsaz26WI3JNXmSY/70R4f8/7XvV1dns8b/2fh7rfLuJ/v+
Uf5dFj+14v/X/9L8/If7f/tP//nf4WT+7X+Yi3f3//hv5l8/6S87sPM3R2O28YgO0h067nRMD3+5
gc2/6bbq0HzHJ4+pCqPw/2y+MzEKzyZID5E3phfV5D+q87YJ5x/+Nw8XlqYiptf/n5zA7j/aLUiN
tS0dG53LbGxbvJB/slCZNN7Bd6UMcgw6PlbxmmbZlamE6qFu5FM9zrrAyIVtD8jbGhEQBF20xHTy
kjcc6jXJFAiKlEUW9DdpsIzG5vDoFiyYgWfJreVFD+H3mDMkakb+PJYUY5okB8D/Rtb0Rj+qvg4M
b1FGWBeV0S2WDunGJiG3MAOLmv5O1cL1H3MiV6Cgtci9fc8Pqw3xEncuzKVLtJ3DRD0Or/xPG7+u
GLFEskssMoYbnZc2Bf25Tdo9QW/DIqQXeBmnxWfkMW/0NbhlVCKGK/R9FHyXA8KSkshCrxcPRpQo
hyhwyCtOUjQXKnKVLrQvjX4KGasXUUIchpugpaszpdkQ/HIl8BRoquyBm8vc3af2jHkM2elQ1Blq
KBtG10tArDqJD6kEVyK6+e8ex+tfZoS/txHPj9Lf+WfmD9TxTFNlCnZty7TVf/LodXYS2mYAy0x+
7J7PQ61RCFWxApPlxH4+RuiAtfgT2vskpXvq4uhZBIh7sFRS056gjTKGi2akfuolj7KgQLU9zUe5
4cU3fXRZdxTlqIKhoTyn7lzjDifX6PKv/4p/NHvNf4Sr2jjkWROweOreP/0Rjhu4BdZ6stfs4aN3
u3WlTefeaK8E3OwsMqLIUU//L+64/93vnNsrscPTJwkX+Y+mhm4CeOgrMGyJrHnUTAR1Uq67PNuP
ukM2NbnGSvfzr/9O7R8deX/9oY5KUMD8HTf/F0ttN5HL1VGWvFB6xoCkUVGgoqjJPeM6FWwrpHnB
P6ufuL8++OS3HnrPnhyN3MjW//ql4HH4R1sHL8Y1dNDd+amxYBn+2R9kTlpY07dZMXHZpg+VfS3s
1oT9JUTS9ZKbmdcHd9QeEaN4i4Qhm/D08Fe4RK86Adm1KKz35HoQqMZysJwG49fhJRtGv+1L6ue9
uruOzE11vRJWOayjJoT/ivq5RR6rdNe0iA2kxpRmPfVwRiUHzEo0/V6xo4wcZVLFPUbU2HQx9jnl
PQmVHxO3EwO1MiyAXUCTQIabttizilD4rNqQNBOxSSmE9UJkznfdY94w40TiidA27jRcGy+V5KWC
uYngSbH4z7I/bF86fsmIwuD42CI7W6SueEiIuVw0bvSLIGVIa8LEGrR68dgB3HXpS6ZUFNBn7k/d
A+xMSrJPhuautdjHhTBgiBSG/KR+N2pCmhD9nERu4GBQ5qjQcZmaZDGlDYwUIcW1kKcBHaNf9Wg9
yCDn96MUUUib1vxcPoLh6DwjHTYF3fvKnQil4bSU6MJJfe2/pvl55euqoM2dognkvye8BImANhJA
jP+R/ycIDg7BbatSix+HlIOM7BmoiSS56U5x+vOGuVRRk26bbYQSX9o/gcTdc9CFxSpXzW2J7q0t
E7g4ElwLsPs0BETh/egCslLiP/GMY+QPZfqD3dFv6jADU7dIm9YAtIvWfxu17tGo5YsjA2Nl5Ypc
t6nlrjBHsFAqqKikuu0byJyi8kgDmrKtIyQn/aAw3anuu9HiQh+IV8bE6Zte9V5FLJ1FkV61Welf
6vAIXf/mhfHFDZ0vO0ixX7S/Zma+DRbV23YO8GJVX03nsdK17P1q6Y6+0mF3ZF1pSI3XipKdOQCK
aLZtJn460jghEI23qUOUiF8gWfJf6ENYbzIbshgQCVd+Zv15fZoI3q3ypmn9okWu5AoNnIsfCr3e
1lQC5NMpTN0THjIAeLOofbvU3pqiPSEGk4gTypFAyFdHKBy1MwA1hTxpKshROJnDqs3lm4Yo0lKj
19F2H2uSDH17bG6p4ZwnedSTBCK+XtnUOywCW38uBv1OzsNT6ebfAK74XzOu1XRgoS8zRPKjP0gp
EafVJi4Ii0JqNC7pHPaPK2uR/PlWyNj2WymOxH73c+hAAjaFhwTFXe8+jt5Edq479gicgnUzKVd3
mAPWQpeltGKeGIMdUpc9yYBrj/VXZFyHYdRURES2BKz1HpBs9gue/JbOAfF9gRcidrG+4yVaFsj/
6jx9a3Q2NscRHATZwJt66KM6BtO9tgTOL8KxuqFnAASzxa/RPSK4Hn3v0dG8J/6F77HEmlHqZQUO
x5+omSobYveEQtD0R89wsdGNqDWT58qw/S4YlKVZoRtiHVwlqsGMAKFQYzEks5TwsrYmXQrsMZne
k/kV26mZLLFg7rUUsaPJL5h0LsohiwjY083PnrjFwTT2UljDMi+1ax2hgxVt81BA3oUxcGRIIici
gPL9j0cTLRR9ITaq7CKPVl5b4Q/v/BxtgECUnSX9G/OTEuQvEUviKPtf1BMPCsni2JdfMOkfyL5c
TjDFYdhjmuVBMjKy+qxPOOKzJrV3Da+jH0KIEPJ7dqbO9tGiq37Bjymks0S8Xi0BKvt1Q8Lz4ClY
9Mwwh/N9hHV+zpFo7SrsYxwq0UoWnbKIjGLyWcqaYvjJNEHik2X+tJI1/g/eGE7kiOGU+O+8ndmS
rMyZZZ8IGTi4A7cBRERG5Dxn3mA5Ms8zT9+Lo+4u6VdJbd0XbVY3KpPyZEY4jvv+9l67DNrJ3c+K
7W2Vq790zWXTsAOWGcnxaFV+Z2IYsDSNzAjEmSxVVoAR/DWkczyYYoKh0rq1NjPkn9XHQBrxcbQ+
1nX+afjMCN5eJWZ+XjX1Zmrp3Zi7X6JemcNP4ALKscRzBD/JjueXwcW8rYUfgzXfOFeMh9N5JYcE
oY9rdXxFAubT7F9d0FuQwBgUVY1NhEAFhtP9DPMaeVDJmW9wry7dFgpqlDt+5LAbQIdnSdTYZutO
XJjFcFUW8ncBPsDzCKWqzex9z1tht1Zin7btE1MRxUQKqScto9cxKgKpZa/0VHzJ0n1tl24vy+mp
rzBBjQMjyjKN6NfYzu7hFFQhx6VSbPj3jDUyFT/NmP4wDPgotPLBjEwZxHj0ImBbp24Zr9uxhblo
1M6VjUP+ss3oMCijyzyKsVdN9luSYgitBSaIvhxvS0gH57XWEdsJx+Rme2/F+niSLlMw0RFD6sfs
UndrYycdzEx1Qn4hMz2RPID0S2Pr3ZpTyPbbkQ4rO9LR2if70bkxp8H1AF9fF3Ppci4vkivSs8LL
26spTrMnFF90oOquM7QsmKduBeJq7uetsKBqsmd88vKy64G59gkLR3biQaXms5mG3Xm8dMc136s5
lOCd+3NjLQmQbHSNvY2uRxZquaIOpQocSaiYqeYn63JTZwO3cPCMxDkhRvLgM9bHvkEGQdStQzDg
Sgtcney4PRTjpWq5jST9vARrvdwoZ7HgKmh+qafqaA3WfuA9cuwYRWaE5PZzJ09AOBlwDu58PUT3
yWCEe+FqNXq1xhMttDNC/Xyoqhs9h6JaE9zI7QLAVyM7wJYgaIaHOUKgF/OvlurmfsxPoR4TDDNY
mmPBs5TpSI3N5h7meaSd413PgNKbxUFjg7Sqe8b99kmwm3mi4lfBD3eH7WNPPrQ+U0Ww7wXivEoO
85LrB9imNhDC8maWqAlaK2a/PTeJPgbESdo8t/xSjLCT5/BBMT7lmGbQplH1vnKHd5atjS0j/xmW
6NpSVXI96xxq5qEk7sIxAUNsUpNAS3qdXoz8eyUXSV5HvyzN9TGO8O5zixr9eWQS3xNlShYmYRAV
u4JlaS+9wms+k+xLp0dj6KpAum/2agLGS2rhxeSvjmQhX9I8nrzRJZfH1cgDm8a7t31vTXfibwC5
r3dvBgQ3Ol8QoJOu2K85AyPI19SJ6F6hG88SrLmXQr05s/NcDbpzBwdH84UZ1sccunxEaixsjSe7
NyN/IkN1aLr0JjVsGSRC/Q5l7QS45Rf+3aZg8PeGtgwmvEtfk4XoiFVJYnT1ejIdWHVWSM6wtMC3
qX7yoOyMl+zst132xWHwOnHz4mbJPjU9paJHctkuSoD25D1Sk1sr3rp4he/qdjRYIOTxDl0vr8JR
+HPYOP5gg7+m1ONmgC0PBYPcjpWun7y0jx3Jw8BgD/ZVEsnTbJTBUucbP/dSKEanRGmy/Rg3M7Uv
DBaW5mRmhI4WZloeb3QZ8CddTAytvLLe+qDyUr9OM6jxRv0o3bHZq8a8JtPSbB7W3TCynM0WZHs9
LluqV5E3Xs5RxFx+Q1/rCATCIjU+LctPmmQHEcn5woLR4OlYKRoKfpjNNkjBuL5SAEgXXA2ekoL8
xowRehxMjFWV+5NyGhlQHfZ6V0QHHAAi533Xi/eIYxc39ZgMZFrd6VSqrAOSdLcYzqkG2Y1nCvPn
OhEWVxFtDZZ9ztf6MSLLBgAz8mrYqdR9ZDTKGNgLR5kyx21PwHqGQ1GnT6UWug8uFnGV6t09Yz1Q
t6onlFB8Tivk7S6CqIh/Tp1mzt26y702xBuTak3FdNDmy095SDjCYUDdNPGY89/KEnbZjnb4D2rC
Kgsvm/A+HZP1rBrOSrIGQDWqcRcPenVgCPlRRiV8IHhariTPl3dmtCvcafWGofxNpNpOVbI697OG
mc255AhOAUhu4pW1wruyVnduc9CFVgGjde5mzt50IL+slX2Xdgwa8HybQdl1LqfEFpOICV3UGSCn
hx0e0ISdzxvGAXdn+jjxKbdfNWzki7wIL4tRvGCfR9ksJhxlOZmlqbNfbGcB41bfOi2KcSSyw6Sy
bl/FK41KuobegxM2TxSVVrQc9BNw4ZI2RV+2O5NzxfYvQj/FFFbw2lZb+gaKa+WTbOEMD7Qz1PqK
+Gj8TYImJYXuC/cKeHMSR6dJMhCywt9J4SHKouowDOO1AcjNk/FwsGL5vYQhTDhVfUQJy9jI3uzI
9vUevkxYS8cnVoj3reKTXVd4wPlWlVSmECHRu8YNCWlfGGDMATegFjG4qCmkIMD3KMD/qhbLzuhS
HEHamY4T6WUJhQMj3PZWIzsN2IbGHhAAniGgOMvN7Wj0mIe7TibXSxhfRpHuZ/XKh255RstB1BRc
MGbhvDDZYAnOGbBa+bNOeNiZ2rYHM7bqB2W6GNZVS+1ZX7322/V7MKvnif4FgCYQ5+fb1NaiIG1A
ViPyB6qpsQhMeEXGVL9LiBV41If9gonhXkKwwJjMzwiTu47bb0f9SuppMc8LXnL4w9sWq/F9+Wbr
rmQ3DLLjsX1esCm7s3okRaGCVhZfpYzfZe9Ch+WnJmv72abG72qgSmwz145YB0cQnRVRM4HK1xCz
upuVeykTblFjQqBQo+WgAKELh+LcVc5dOLhcc1n13YByIlZ2BJlZXpmqBaAI93hzgDqxyDKihQYg
r4Gz4jzm2neogMwnM3wBTKHYglvg7SXVEUI0X5Rw8MGWHL+ZdL7j0/9ktpQeFPAtZ6v9oMFmaL8H
qR4IQV9mwua/veAEcjrEFFKl3B5XFQAuqQ/YthifFeJUdtWht43ThJOYeLwseZcHaoPuYuvcY9m2
T5WmHG8otZuq2X4EiQrGuvo1h6vnycXSlmAz2f73BLGJrhR43g1lPLcRTUdZsBXAaJmm35AxBES6
ve46ddBVTqegudwL615rs7sy5YC1HuO8fCBI+2Y2I5dbN7zmgQqMwmD2UGn0TVg+bDwSBsu4C0Hu
F02F2mjfLsxlfVee0zz8sLC88AIjLiskCo5S4TN/cBY02NbjiLlfTJ3B4JKJFj0TmymNrlSUoNyq
FdvQDeRYbvsaihenNHXuF64pxlKdLZ0xEsVqXXwA0w2NkGbaYazC26oYnwjv8Opo8qcpw9Ya8d2N
SSEpUEgvsHJ8ZBqBUjvjTTajPRnxVdtPd3hvbthygACzfe/4HN+WSD72Kj3FiHKmBlKCNH7uCXvm
dxfZadCb62Uxbyrc5VSQRJtVsnlMCt3PMw5ekiI4zqh0JHmKwQ59JSfNiTV27PBeUlCSpzyiVs9G
Hs1ESEBQvzrD88DUjMEP2NqSLqZ51vudWVfPI2UpHbnZZP4Ab/NIfIohoc4RWXLwH5oqCpyIki7Z
LmAKcaOkM/J8D5/GSA2ahLL6QDXjZWj1R1zjmIkrYfp4I/co0ozYm2W5t1MbjcmpnitNKk9XxOLT
Mt+nIrWYQVl8ycsHaBW/KwREuua6EHOQMi1HaFuPk417g1tg+sEUnauZSWWNIboLWVWboABHZEa/
CIu8YDCOccRtipYCA4XCQ4RHuoRgMhdadL/6WmxdsQJSTuMYJK8APN/keXFe4ztC8PpjvLmI8uEz
4pNYoTjt0kH/nfVBcnZXvA5xVl8AbvkxOuQ/vndzxQ0VrS9996U75Uj2dhDHuExubXTr+9rZs/U1
h3BtYNSHJ921Wx8bv+PL0jyOxYK5PhPeWoXtedAJq4Ae89gCrop4qNDG+wcON6aXLYAjuuZlWaMP
fDy4nirwfklmXZUanzYrIsM460kaQA6MeG66ovSUGwWbHoILIgkK8hAefaI8oG037QeHOYsls+NK
YWIO3R7kM4ekLsfELLH82oN2k8899iCN4WwBLmltYzugQwNtX1g7Ldd/OaiXh9q9wpmT8ym437Mg
1AYECwuBc7AELqw1057DsZ64oxKCaGgp8Ekh9jtjBUlQzL9d1Z+naHqKYueqj1itCKebE+IO9n9k
sfPosszovC6JcBG5rLjG6860t5IoDCwCWclUDPuY5EgLdYvXLcmXVt43rvnuOhCT07W+NUwREz+J
n5xwKfdTi0SCAec7obWmwcK4b8vkbOhUlRbR4Btqecxr40Zp5n6a+xP0NHlhWPm8L7711WjOVou5
RQddsiQDbZithZFYw15dFXw/Wc44Sq9maDhbWHC09wui0Q4BAGtXMsLRwCDU8TktvKNy0ImVYX+n
uhYfch3sA0Isp2DCEY3lLwySCOXhIqTbJGW5M/4ecPPmXXVBlJHsVUH9K7STM9dOwWsuwcEOnYN4
guig+1ioR+6CZFDtO5cHoxyiX7OxNZ6Q+oaSP5O4F8QFgu0fhaV+rZa9B8dzCPA50bgxZQZgCfz1
fJ69tofFaHjr2oPZdBorQKEERN0nHWV89VvaYoNeYkpf2LOdxni3kuoWGAQC+1QK3rVIX1pFm2rW
EHVu4tumRR8QCS7IBMNm36YX5WJeqxGP/59NgVSw4XXTxSj6+V6fRvoM8gKRLfL7pbrLB+PYTowE
5wa4mIMFa2cNxVchx2tlFW+d0b92sTYGqVOb12Rws8DsOKS7K1VM026SPKEsoSd90j8ssxuP8UCA
pjsyTziUMEHiGHV9iTFHd41l7RdNC6acll4AmNVF0/wUkXGhkx9wwvwxb/xYamJH8yCUGpsFB/ni
NkvgyeUszJ3l5tbO3fj2muBNgCXwjhFDdoBo5GLgwzsfmfnXsgDB0YeGDFOEzAvnoMunV9ViP2zM
bPSNQ4nGeXLt4cKMpt90mExKN8w3WEPawRkh7DQVvX9yS2FYzXYQDCnXHLOjnZm9V3DQ8/teXZBk
FPtiHuCXJBcdfmYsHBcgT57yOvFzK8UHk9wn5CepsLjJkMkDLMOEoArrvbLHu2ig4jFW6Q8u2aYd
HgSKJ8l6rMJtZ/NXloODMznBZ5O7vr2k96nGFoubuFplHmhuc8mb5mXKxG8z5G/OynoTdDNoQqfQ
CqsJISAEOb3dDvQcAydY+b6prR+anZ/RlC6Ksa3Bq+ObEXHxZmRIo3lC86dYSIkVMEicbP7pVDcd
aBnBzO64fl5hMuZKua/T0qFajb95Tlt+LAFcn90Sj/Ga3wi6g+volwilc71qAJ9SBNhdY6ooKEiq
mMTHYeNYjccAaWeO832V2rcG7Hzi3ORmp+ItE9a8q7NbLJUzX0N1yFpTvzTGTnqTrT/hQawpU2oo
XmF90Ve33bUC3ZRH0iyPWTkc85jSAobBAqNsMoAQcnQkXawsL3Zn+kLn7Ak7mMbeOvHqbD6Nmo3S
bTMxx7FIiQYQO+YnIsBwdFE06UqtZfjTR3YN1wbcX249Dp9uY5onCRdtb5fGuRQU8hLOxzQe+yxp
hWJgX1DFA9zE4uLK+lmQooTGCKkS4YPMCWDVdDOaEUiTvjYvx5iIGnzpXU1SzFvT9JBVmu3FRVDE
ZGoJirHpbHE0Zp2kBYZVBz6fHBe1AvkwxuqAh/xyBD4fT5VvI0FgTQ27QzhgZWqKI7iD+lyEJPem
qrlbdXgBt9Klj4iRKsH06eFPUL5sSbumD8S3u33GBQUFEOtkonyn719tCoamOr5ZY94as5HP3ti7
3x0cu0O7lTwonupxZTQYy8xBvM6HwFL966y7x251jhnO7XaEKmxEE7UjvO3lFAFpc6dPSAvvpZXb
3HHkdX2dx8NXSI8cHTPC5Crh/iZrsQTNeNuzkuuOby2DZIqw0/xCQ3jqsmY9JXVMu2F5MYTQe7Zh
l4/cI4N55F0x1vF9Ey5yF1smJWiAVv2m79/tsr51pwzYRjCpmvxopb3IhQOakZx1WAvUI69PjjPN
ezeyHHRj3py62V26MebHkBR04mhwiUt0X1hOOjebddhruBQq917q89dqUhweCaRZjoRUSlVY33FJ
Gf2lOcBgi+p+b7Fh65XiYooUq/GX1Gsg39OZuEOrE1jv2wr10Jh+yZqeYnP4iA1Euy+wlGwRcEU/
psipgtFQLGTjBNGQfHY2JYGtzrzeWLzFlzL0e6yU5FgJeUs7bMhLch1bwaOHoNmxZWGcJ5a6jE+4
DZ6XAVNl55gg4QegE5UC4PPoVnCegItsrWrROmeetoinmJ41fCD2HpozuI1Rvk69pMeR2B1DuZLq
1vwMi4obmj79EFpzLiMF2TNPzq6bz36UjcVZ67W3NmvyfdN2zinD/+GlWpX5zQTqq7BsCqoozTHy
kvNt2zI80BSbWm15KxUse11sPeGNwJ+q7vJoEKcM6ZlFxO6EMuQXboe6kK3Jdej6okq0u5lN0Zr5
wgpiVzeJzL6cpn2Mw/holgCyKoP+b0hzYFMox2ALPjtl8mJvpWOOCYXOTdCNrE2jFZP7tuLN38Wl
nPZqTaARaobBbz8y+67s8GBW4dNoYpg004PoSECgfngcmYg9wY7mQGL5yWRBs2L4JoHImCNxTXoC
xb78smSF0rtG/Bl5gxPTCdpysU/LqDkXsmkesqilfy1Kidv/TNHF2GpfuTZzfcKUzR9gBVFJGAvL
Xcx1cH4Vdelbrsm1pUavXdzlujFUuy9cxJPCAdzB9tZYdJDIjDVZJPJGjB17MkenmIaXYnYNzupW
CkeiuZKD1e4pjIHjOsdB1K6BozFHbPl+vFaOF7FevuoQDmoTuygVuFsr36bS1cZlFUqHRnq0ndhY
z4x8LmeLl7ZZ4vG2JP+IW7gnU4M2NK5+kk4uruUpDdzOfVN0Izqck9eVErZcMXju4uRcMRKax0/N
wUMQkcjd8aOXZIoOMRe0zYNR+5E2R36qOb7m9Jq/yBeqJu0g3gRuJ4kuw8XmV8rL5gRDUjPMd5Xa
kgvmAZtkHdQ6ks9sOtVWZ5Wduki+DCY0goQRDBRmI9BEd18QcjmZDU0sMX8nF8toG/RYMfwTxVFn
Zzf5mQMX8qKO5Jag2+wqVOIcttd+sYbnzNWyYwkho2zRycaZg063CnfTapjIhNWjmDQck4lhsddQ
xuDUM3dEYGpD3j4uhPTdpKoCiiP4/FIn0IwcMk8f0CLO6YuSazt1MVQpA5RE5r5OS/SRFuh1eaZ7
FirsvmavrNoqO1NKTgWe+TGlqgta4bRH8LZc/GjLSQkMSile5qG9MvSGkATt6H6Bu6owBV3i1Iej
onJ+tOGw3LFg36QyPs1aLA/tej2o2D4sW9q2HDcpxSYTkfbFaZvydyPzuc4AhNZj+i2i/GHS0smX
KW855tPBXGnfC56YA6SxgEP6FmVhYGTWzOOZLvohICWPb/q9DbF8KBgMIceNJJEBLYe3DW8LrP16
40+D89C41l1hs95jXCRvi3Zk5tcGDevTW5z4rh5txMbSlv7M2j3wwl4DuzDxYhdT8s5N+g6aUkjg
rf5YUnGvpy430ImFlqfUedlPdlR+Nxz6DLu9nqPkbNl4j6AFDgB8SHmB3WJkVf24OaoVoxEorFtT
kEM6h1Se2nGG5CYrClrzyGb57lgGjDvTELOoszSuN0Q16QgR3kZlCvVgGO+RmO+kztjDPne9CUED
xzRXdw9AxnmcPid2cV1TpKHdjlkAvR+rEz5SotcTNQmifjlb1g4P148ZRp/2/NA12seyPfBSV/fd
cp3P+isFPI9WPXenjG3U5yrzXEbUKncpiaCIe9UYm5cNejTUAog1plXsG5f7CYYYHaSS61Ho2x1e
WzHQSWWR4SPNz8v0zu27T98a5tgbNYsTUfXJIBoVLH6zMQW4swHDi6wVzuNQO9rNMVMhTp/e2cP0
eFuwEvic1antYScyD8sE/29OaWPdRrgp+DMcgLCvAeLvoBbdq5gYF2ZC7LkWrpRGGxsUx/yRV13h
23PpcdMwGDvxwHLGfDflBJqPR1HOc3ujL9ahsfVvXS0aBYRzcTEZI6E1kqKqb4xDLdNPS+LEb8LV
PrAkj4ONpGBm6Bxpsq8MBGat4TbpTIgRyajelqS77/mqG6RFrRakaTHs/XHw5WrFWGyAUCBukxJb
byCWRPSdEhLnlWWDmR5ViyGCbYa7c2s4qF6bI2ZzIrgxSfIhofBwHC0OKmwF21cM/gphvCPO3FIa
bGh4NrGE537kcrc2QNflpsYnhz0K2sn6mgPr1WH6MSu3duA+dgLWEjcInygexxFXMCEqoluXQwB0
BuSgrK6/GFyz0ws/H7fBz2eI5WGsQB0kPRt01n1GJrY0GsFwNeFeTNiXKPd4nCyefm1K/2R/AZ1g
U51uWhYtmYL4QYu1Q7vMcLUcPOmFcvZdvfla1ukqFaPLoBZgLQ4kv0niJ7Zpxiz87N5y7pUlaNVz
r//Yvpw5zOm9i1GicxZbA3ZJmgF4p+cJEIoHk5hePlO7duJHmeKCskZI1Ax9kI/n37sVwHsmnpuS
ZusiZFK8GVsGYPOGBXLvd9XaZ22kbtk9L4775vL8a3pLgS/XSoUwOsxkKrOWvatzPkEZvrcOF5Yc
9k6Rz2i/t+Em6TtysyZZDI2x6jlG9iSITCwqvq4ruifyUoKnS5+cbPoAoDyTHUSK243t3oyW53iU
dw0bH+dEQmWqcRDbR9p0Rrp26NlcW6phJ+62o1UfUq5SXpFb+y4LbxtVvY+bIWvs9N/NCmYo9PV2
mvaT1E+5GV67NOjxEicKtxIlSmPMo6q9Elr5YxnLzwzThiHR9WBzy4vSiyGFmteqvdSi1J+bzQqv
2U9SzsfYULhV2JWMKH9Pt8Esf7tyccZLw6p5I7zkzQaKyyOLtahWEEkuE3uX0V+MkyHKQTLUi68o
2MZQRjaIqMPYkor9s3ApsdWBtal9pxUXo0WrQD8BQkxcVKUeChHF5QRIyJwX8ZtWMYiIzeK3/GNx
EKzQ0QQUa4S31PYeZwdPSJsS6ylndVh1aA2qMigyjh5N7CYlncM0jn/0ihiBMC46LXvqzS1TwcVj
2Fxy2O7AxN64C4tR79fUW0kzw7GWN0sNfzPO4aNU3/P46EowqO0CbzFrp410MATbUpHzeO9ud/dk
cF7h2DNagV+5vVTCfm/Ozn2vj28ET2dP06jt1GbU04rZZpoOJ/YF6KiaEOxsLUZH+p3wo5CRsIE/
OdNbxj6xmwbBWxFe1QSBJnlrhysGGoTVHREUzBuzbaaDqR3xoHX3bjaGQZT3TyXqXBFGGJ96KOWr
1R0sYjnBINAMdRdKariXDMI9bpiDFyTFeMu86mtuwX6pfnhY4bF5XW0LXwrCdpubk9Hz/H+Am1v/
YsjFA4v9lWijxJPvmn9xHpMCY6JtYsVIqq/Q1hGLWu7Ao92/i6r+4CmmtSpVA1bpwU8MLJkDr1RJ
GGnXGh1euBEQ/CL1w9Sq36bOT0Zp3LXhtQm5L68m7t718LQt/MRabu3apMl++qYYbvA45EyMQg2E
N9OgQYMNnRsyczX8cc1QXlvboy3s4hG54saaZ+KukEANPpRRMwfPqY2PTF/v/7Mp+F880Y4pdcPR
CSYIg015cwz/Q9WOmKKUb7mhxM5sXxJDuwZkyIGYh9dsyUdM5Yc9kX7+z//oX+pz/viQpW5ulUy6
sqil+st3MOg2B3iNg9sf22O+kIaV6stOAM1s6yNdmZlojLodUD+bAsHvJa3pFDrTjc7vOSkkyQXT
Tj1AYBjZyGqcOBQj1gAwtzWI41YrDoq5+5xW5zQDbPDHkLVkNo6u/vSf/5z/bklx0nGlpNnNtYh5
/POHSMdy2q74U5hbpteg+nmPTpQ9hvgyG51J9ba3DGEwlxxcUwG0LcuNWwk118dH9Rw65oWNx/OP
UXKoOPyGdXoR18Wxifjue+3GnK3HZHUOEjLJXCQmrMdZ40J2U2lbQnpV9xBrH8WIU2JshxujWu4H
3m9OEm5i7Tp7HNjp/wRHaGKtcYsUO1wDEli/Ty3z4T9/GMa/Pl+WCWna5nWk6D75U43yDysqWkSo
47Shg4LKsVM2GkFM5RtmMQ56TFx+tGTTSyaHXaQPd5y3z4B4TTBBHGP/H34VSypb8bRLQ//rMuNj
72Hj8qs4YjmY4RX0e5ouOS0aVXNSPeDdanMF1MvdNlIM1xSG02LetpH8u/X+/ypIdZV8ocFUv/2f
xsOvql5aOsf+XnH4X//psSr4v//4X/m3P2j7df73T+r+qVnxn/7D/8eaReIWAlicaRhkn2wefJPl
8u/DV8ePoe+07x98Dx9ksP4xbvXf/qS/h6+IWElyTbrOIJm2MGP7N/4evjL+ZjpUmRG+UDplSELR
Y1FW7ZawksbfIODy/yF+QhwC5+9/ha+cvznka/iRapOAJOGU/1VE+T/zOXy4/756z/lLGeO//uZ/
aQMinCWQ+NCqjcJBryOpqrrWn9zUxqGScWitObUjaN+4D23pVueogPeNChf5brEdKMfLpv2ODe2y
b7gnfqiYuadDPQ8ubgayUcm0lpkF98cAgH6yR30zdhUMo5iMqYEjZGWwczQN8xxN1jmL1IWhzX6W
jRd5qT04k4VegVFifEoAagW2gXbQgy/OrOwR+hoDZf26bR0wNjxJs8LuTB/rk0zke1OQl+AOSjYj
VF894ZWBUoQxMks/0ofXfIlxGdgD2CPemXKFbN/VWw8ENzBQ+j0bAwwio71abKt55Isl1znexdX4
nW/sIO4QW4dHe8CQhT614fINazlxycS5mFJNNLafDWRav9eXL6acw65taGTrQTiqmLwH+6HwDVod
jdr+Fodo4POcdGa18TCggNjFUYc+AoYBmzC+3rtk1qPXFl2RPQKizlEoMH5Dw1cz1Xl7wBWbMAhn
bwcCFgrxSLKVJAkzHge3m271hFMm2EeT+2BOND9MePb549acbjKb+uWh5DJvjvsU3dDTtolhP26F
1FbBsBg+L8N4knIY4SEi9scFk+/DNE63ScjHEnMTbxozIZunXjCTysPiDCdLItnX4ldldBAkjfqB
cf9iGdMTOK+7KnKxSPWgyKaSK2RWHyfeqIphBXQ//IX1s+KtEGSUTRGTYYyGcIZj9LoZFf3sDqgH
FRIl2foHsru1gFLZTO+UJgWZtM6OteUi+Od2/cQqWsRNNF7o63tYWjQt4IwZS22f4OCAx+Bh1XPo
V8TRAyvwd/vXo4EzhhJvusU4ryHd7ySHzGTRUkL8wjT8MTLkh+3Ia92oh3PI66yLp1PtxNhzJqfw
EVZ8ztBJgOEh8xEVGS1ldF3EqV+Z+QIuZ0t2aFPuE3e5p2CKxpRQL/bGemuL7LErGeStBlKlBSia
1HNE62c4c9BKhLT8tnZ7Ly1phfrzuCYiI+3dkpAwM9wuhcruq3DgZpbYR6BPhOm1FeL+DD1k7JAC
ze12s/UkkeR2dsA2NtGT+rVnXfE8uUhfuQYENW8mxmdMBZMGMzpqCryYJvqmIqrf363arO/rRu+D
fmQ43NbOoRKopOgRS2VxlSy+TOCFlIknNxRtnyNN+AK4487Skx5FLp0oUJAHGhati0lxxwSb6Vk1
ZKrQOQtVvIWdsfhOBSkBje0RZ+tRrdI4z7P5kSfcBDLw/T0Vw74MMcWovQu0igup9Ds53um2vHds
57hoRrf5bpKzvQwHEpRwMUd5Qkh9KgZl7/oFGInU06Pc0DQcFm7zsaNXbDgXaPDM4lg/rqbE3hX9
3SA4/bZRv+9dGMyhZkMK5cHEzPCKhoSiPiS/1J1sg8pAdZRfr9E7ir7aiU68rGXo7dt5frDLR2GP
Dzg9HygL2WNcP1mZ/quv1W2RbIqkxAK7XA5z/jYPwt6lTdsCLjHEEY71MdzYoCxxKVrYtNo+l+me
ljaYkidcBNxSZr49oY3XQ6iTNceZ8cdMph8iu/kIjScc3BKxWP8oEnb16KFiwjltTQb1PDzoGbf1
FcIoDZozpOKmVvDEy/jSMam/mDCDewNVubcVIQEGeHw1ogv3jZn7iqaOHYm9yh8LYA7cp8DN4W+0
TFiFOJCXuvsMHZvrrcXVvHHz82wCoCMSRwd5QQRocTAcVwhZmAFu2ngiHS/OjB7O9CFhs7YTNygr
HEhxUe31ZYj3TUyDUJTV1Ag4EGW7+jbNy/eYj6VPjbfcQYOcCuuCEg7MJEK9h1PGCdvQQfrGAmOU
ultMjqlNbNyS2f9hyPAScZ/zSK2ydy7iZelcx6do/T3rl491LGyfa9Wf4j6dpLQ3ISkQIilvTZ6S
E/eBctfWHOLdukPIi8WDtHPM7Q5a54qBo9a5ipLrJ1Y3H43eeOwt8bCuyDZrBniq6vuXHq7ynLQ3
0gDgNUTAxSbjOZbjy9g0jVfokMVgg1w0ijHCyO3CjsH6iOIXI8WbXfZsDVl/zf2ODp/UM1OHzYQ6
ASRezvgMDnSvWcjfMtcJoz73dPqFWFqnsB1epC3HK0uvXW/tsUw4Nv5DCmeqYmXG71roH7BwPPrD
74kMEkG1EX9z/cGxUMqdDU2N9O9T1wgeoiPpx6j6ZbKcC9ChwqsjxtWjTo9Lmrkw9OaFCIDxqziI
4uhAmOusl5kckaYQXZn3gYvBGKEnYXlJs9hxcq81AohE4/za1T8xBN7xMaP+Kvtgj+hS7dISl5t4
RsKqgl+day8qqps9ADFqychjmE56FTvNBUd969KtpvUoZxRq3FvYehj/Ud7JWAc5nTTP1RRiBOjb
AQM8KUyaq2uvVuWEG2Bn/A/uziPJcia9snvhHGUOh0MNesCndWiROYFlKGitsS7ugBvj8STLrJvG
Cac9qvp/q8yIeg9w8d17z3UT+EMtsWoerpgEDgzRwnGw17lyocIA45yVwpYrwE2GBiJO0nkRGVnr
kyqRWwLZaWRyCFzkZLNNQA3hD4zEKhC4K66IbehQA52UsDBkyv5PTprs7YaWIVJ7VurSQfJXcRnu
yfCyFxgYw1jCQUgxJxnMfI9u8UmsNdwVRvVhQRJbtZ99hmcnahhN08TLSlZRg5W4ESaygoYxYDlc
c1xSoZMFBCmJTwSecftnEPhD9Zm5hXHN2+nKet4fkpBWi8gH8uZuuy7FeJ/dR2N7izr7E91/XeXT
zXa87IHZ+sNcJOpkVcnTYNwmf3p0ya9ulhbkGa0tG4iC+zwz3SN5svdxXCjyxpSXN+kV9juPKTTk
HSucexaAefczyVq9zW3a1nlLZcQZx2/3VQEaa4CJOO+qrGXeU9m3DNM+sl/0MjhMrIdg1U32K5Zc
LFTZItd+HK69cKRzI5nuYmILCJzVB0J/VAZPMsW+3ASEBmwnOcQhhHzl4R5ReCagPeePeWS70N2J
4CPwJ5l1UGlOY8UytKxdy3UaMSL30/ThVnuAjcM5hEE3Upain/1HPGnxw1KGvH/escDI4fT7zAU1
HfghBsrkdcLztvXw+KIOIYd4F2vCkpd55XHQDemZ2W+jaOgv4E32wAmTfTwrkrisV3h5+S9mFj6F
TBhnZ6bdhOLGpeKqH2E4d93nbLKwCDk4Hwo6imEarM0+0nu2t+l6+64KTKzdXL9VJyCc+8XWcchP
uyCyYmBzjOXwLE1VfoxUceB/g30/GRr6vyxa0HRypp5qyldhbMEd864Y+dCcu1KdKiVPSTX0D2lE
GkQGI3WFC8wFDZMeDCwMNHXEc55vTHyBnFomjqZ98LsAJ0rqzvlVrn2fQNTk/7h2br12CjMq95Ea
6N3eSVjXO2e8QvW+z4WKN1UT4z7Jx7tJuzEtOMuD18H6dkPIqKlztKpg3ZTWnzQmfNeawtiZCucO
nfLHXAoHh/lWTl252TcjKR4Y4D7vHc4riuNw/ezgMJ9oiLnPFj/egJKgqqHgC/McPuiytcwbkzkx
2l8M7joyZMuORhxqH2JRrTNbYjzO1gQMazRAlJx2EodWVsMZViC+ZoizqWEfp8bC2Eis1XSKz0pU
j1xZkh2iOwCFzFvZRv+nQnYYFvbTxmW+X1LfQKaIXMyED92MGb7P+TOFHTXIM7wi9YxzPS+LjTVP
MKtqY1NbOaUvMbFGc/7wZASoJ9elOFxINYb615iRMy8yJOFiSMHOcg9wbHGwC6AVcWMib/QEz9KY
nLC/4InW+Xuqr4JznsO+EwvxlghLFMkA/D9jh0nItPbFaO6gD2Bfxe6yjci77gw6wWCEkUrsarFd
WqRlZ3bSdenywyyyFFjLVlKUf4xtizeAqPiSEqKYDsKneqeaUVoifhrdhOk1RdiocsD5qfzCnlhS
C3YqWHR41pa9sO7Ljtxy69Dm40y4WylFeOkZjEZpDbtrJaaEAJgxNLcl2rKKKDYTmwK96VyPR6kP
RJAltlFrOshGyMzu2F1FK39VAw8PpRFnxx4uY9ldZkM2d5khOJM7C3ewrnk3S8/aNn58tWzT3SZl
P7Onr3j+ns06pfLVQ5VonfJR+hBKA4Vxa0rVM1CD71qO0VE1CleaknvaCwYMInw15Th6d0lqnRka
ewdTGqRKqBfgyro28sFg0XR4a0b3WfW1cwLcnNxpAT9ybes2flaz3d1LIQ9WayynnKTbUdbexasT
/1jgeyMJU95ZccnnMX0V/Tjus8Iar33RUC9l01bSmHF70ytVNzUnyZJLsbS4AYzBAkP77HF6hWBl
HEqXnJxoZ1DeTrGrCvid2OWebPiEaxk43WboxXds/nBN5NKPtzqHxbSlQuWh7ZgHIpn+hbJb7PBc
58GWnr0Wx0Bk0LprVtnjCBgQVOx7lhI8nEaOTTB1D36AMRcC/eMIHjf24paOp25DAGO5iiBlThFa
ANkEbujBollzGc9xkX8XsOqPucJHFMHj3grA4vvSdd8TryH263fJrrczxs1EVhESY45qMZmachSv
cSgOCSeMV9c278zZfWW01DyCC125/tJsSwjia9Buuo7HTO8wxEAVbK5iZgGV1kAnFM2lKQQbAsG1
VbnEDLOPeHIGWJH92Wr77kUyu+gauakrRWFLgso+wD8MfAcWVTYfhTAeDMhcO16wZTPJa2KH5hY0
7UCuY2BZjnSkKo+2lhLfYUyEtFSUj5nWyiANuxlk+kYWdkGr69f2zJWZ0qK7Zfav+TzlN6RlXIkc
RSfS+bvYLd5mdJtz1IxP3MXbvenhtILdfC+KOr/MnQ8BUnW8pYa6lLn55kfL15KlFexne2f2cX9y
cButKwPLpxNVNNOCoZqUw5iT8lFD2vJktxezx7ssAd2SPsbCCNZjAyPvl8nOtR0Vj3ugMAMF4a2O
enWlUUmsvYHjh5Mq/tH10YLTc9X0j4ad/GSoyCX8NwC/6R/67T7ztrlYJtNmCZCtByKnVcQkpYIy
+Y1Cx1y/3FLmgL1V5txGZ2woZF1wdCWYSUOaz2gv+lMszSZPinY7heuIVqslD+hhKIB65Ea8bcHT
XCa2+QgZa8cB01rPM0ntkmvipmtwSzWpqXDBTm+uuxzdIriApiC7nZUXPppzl/vAjqT51ECHXis7
KHB5Y/ICZPRSiXlcV1gRYFw21zhNmNQRzywchteZqV0kGlc9NdzBWwj0O8VB2RGF2jFHyTYTaZim
F9OLbdwTIiPC1LI6wpP+kqV0meuMLxVP82J22iQuHhGlp/XkWG9j5zmMZVbzADFgLENgFFZASx6A
9CoZ3bWlkUIyT56V7d7lSqVb3PkTGSv7Mffz/BqTTQCuOZ1tZl8L7eq7fIZ3NA0dMDrT37kJ0ngR
my+B9sF1C6wSkvadLi1OzIjgtJYfU3FfR8XFRWsYdBLaMIBcmpF/naLK2lgVIYVmDjY27eSq8F4y
7KGXdmjUah5nk1keGBI/MZeVSyZkG41eemuIc6kcFoSgtRj7SrhmmNerpXwiCZFfamXjRsIZEfKX
9A3YRid7L4ul2KncucdidvIt6pwCfLE5iuQGTjObNqVQyAgHp5opIKVvlThLeZChj9ZuuCdVsLOW
EbW5xVLfWS5jyTxs3lhggDJPCLQTjsV10pS3ho3UugVt+NQaoF6abHopVS5gJ/DWSH6B0Gi5+mrS
U1+8GMJviJUH3Au61l4BosekGSIDx/CCK4drrtetSv0bZCZAsSZphnWqsz95smlLxlJWjwV02lIa
WG9M495M7itSgVeCOrBSHJ7I0jUY2NpMqADwC6IjJT6+wKWEIPcOLQ2Wa5Z5m3jCZxjT/ICxG+Ki
krjPYOsbJNdySdKjGaYCl/Pd4gcBB4HiZTEJgPWY4dYovN9yIM9MoP1cJtMfzMaPffpesratmeLQ
vUzdmdlhoCgIleyWEsFmqbNnw+DC5RvZo5D0oeDqI8wZci13OGDaio5Xh2qCGDrMik4/bf6ef6rU
u6/1/IHbLHe/nB7yuB42jWE/+sjgG7ZaUlD0+SzwaAjr2SMoA8COMj2EYUIwOAN9PLXWwa4yIrPl
kO7q574z3+KgfOp7Ej9Azdc2K/Yq7/Nfscw+yygQgPmUQ/IHI0k0EGufLQ6FSTLvqz7+lvSCbtmd
qKFYlt/RIkzqGm7ape/FfIF4TwuapCrjgkH40ARg9KmN5OfiwsVyRVoq5DuNJvI+YOqffHYDNRrw
SUpyAxDVdomBJdy0poUR5L3V1MPZwCKGp2icMft6+0za+0EfqvHu/wkCIBupxdCymf21y27Fl8lR
SIzEaxtygNTZIQY3V6f2D3lNAgcoTrXBQRMtjL+5mQ7jXW9l27LH9uHiYF7B4qi3t8rnTlULZkDU
LXIKlNkWs0Szsxva6OvhPQFHOIyHujbfHL+mag1r8ewVxzrsn4w6mdfWwtildiqiYzm93v3n4vIV
+VPxOtXevcoE5NtEXA0Gc8Asycb4XybHduq9NJizUGfGNZwfo3LlJRmRmpDvqJrSXVQ7+PRapp9c
3LmUqwkLLQT4cuWP2bHMuBAVhTqRVud8Ej5my8hZzrgMFERDVwIRrE4Youk4cGpOPdzlq7A58TU9
B9j1z/y4jJanK1ZSv9lm30bq6sIPh8F7/GJaDbeDpL2MeXCUUXzvu/zCkfCjtYU9wzUb7zVyh1er
YpTXdCRSmR0dGLecEvTNdT2C41VV8K4yJjGBiL/CiF+05DMeq+ZpLPnKSCERW236S9k9LS1Dl0ph
v7PkNwBtBGBJYKJdklNO0Y1bXlR2CSgvnVJa4Px53uB2uvGQPzktd0mPchAKTMkCO4/+kj6Co740
xPej3LxLfBuIODnMhe4oAQfX4yPGJMrV0uaHlpl9woQDtWSwTjV0yG042+Wm4jYRETJGCOd61Mnp
oGBuOUE3b/BMEWvX+vjkMrOb3hPdl2uj71BSsjYVLy51aG31kyr/TsU8UjKiHUjhN98FhArkmJOB
wz+e2t+pIhmXmkgH9tRco6Z49SbvsBiMeJQo9gBstg36zZIpblFp+Yv81vc4IEQHSdfvwy56i+Po
x5ti2k5GEt+zJoAlyTOYbTy+eBU3XVh8juIhFKI6TWpg/EoaeKlJabgdieu8+C3AmGAMJCa0hJ9d
1n4k0fBeCvPH1S3bFSQEs/tl81CdZ9k+yWJ6j8cEGElob4kL3LLhcyFZAkfCJRzg9oSAabGoa/vb
qKOnLvQpMWylRgjjw86HZToU3MtWjGuew5KwJMOk4pi0McfkKL4RalnRIdXv6rfWZU0fDUGZn9ir
ZsQOO/YfYsBhaBnDC/gUaCyryo92ttdfAcOdsmy4yaW/ETxtN9LuP910KB5j71kvoiZSX+YTcPVn
MpBCw50Rk6x1h/dpdnpx1w76FKKOi/WZdbTmUsv8jHEhA1DxTuUqp4FMMQxgvL+qTZ91p4EuVtIX
4SGdxMNc8vvQWokuemAagImHLaB2xBaeIjfg6dGsCMJE1nIvZfdoR3W/cyeyeakjLrlXfYiC5xLO
WrBNtBnRDBk/qaX6g3nxp6WBex0CmsBqRXqqYrmPUbBoFFJvRFZZjwbCq8Zc3ivOkVzpuYW1H+Qp
WHh95A+uWJvO3bee3i+m4Slb1HeQRL+23FDc2Duog6x4smPRzXracYC7cebKdS8EtDJWnnaT9Scb
IUAO4w0zdi28XRUu58qdD6Zw72lc5Japfsa687auX0ELN/gdBAJhujyYFOGx87/Wbf8rDfLjNAI/
argO9cUp5563mlrmpu18X7r6xY95NXvMGXs5ML93ohZv+9C/t0RdxlKVNCypSypyJiS4kgkK87FF
sAuwzZ+w6BPxD6eAGRL/hrJsju5MjbA2YwJltxXh8AVUFmatIYJ9aFkwr6CUtJypaS8Cho7F3+Mm
Zf9gGWsGbYyM+6esRFrAcnJI9TYw5WfHv+tY6gwb2WLxz4Hv74EMEDiPiTEKwqWxZ/0uFSC4+Q0D
S5rYZ8DjhLnF1ZH9bYy9kjRD223mACGBd09jDhdMPCPJu4SD5NgkB1UnuzlhyAaL5UoeASaa+laT
eox0STyubPhdxR/fKG5LQc9MMCfY4OSRy8uvKXGeqaaDRFCcnVAyNKaXTriivAYzxXiKicROGh6J
UWbRVf9JcPa+VVen4unvCeKSbGVzzaIDEfofSxAqm5pD2BMoNAP3XhjzSSTMT1qTtYl2mlzaALtI
RQ2+xQmD1dlbvMvYc8mbgJWmTM+hHvBKyTwnjbbsC75kzp5vU8JlsqqsEbQAp0by4F9BJr4wv7xb
srwHuoCC797nNW68lLNG0gZUxFPiN3w2tFvrjixY0+CJ1xPNnAaFV2nDkhKF3YczQt4ImAR5Bryi
SfBg/HVY/K+8Kf+/uU4YKdoewzzM5J7jm3g4/n4m/+nZ2Pzp/vwXx/f2J//+P//yr/3w3YTFt/EY
/fu/8R9/yb//j/fkf/r7/gn+NT1TwMyE7omLBEvbP70n8h/CAVQpBMKlhUFFYjD5L++Jcv7hcT6H
yQvFEBlOYBj7J/hX/cPkb/RBSSuXwZFv/m+8JxTvaO/Zf0JkNaQYx81/+yS0AfD/smOBB6FdMrQB
3+RJQ+VetUtVtBDks7e1HXZ3FFaxLtU5O74eFIeN0IAqRvVdNt5hQz1aPSLJRAw60HnotIqJk7uE
kySm/pzQ9NizcKWocLHOU6s2+Jo4Ovh6lO0Sucb+sU+IYLOIcXseSWVHxLM7j5y2KNCSS7Lmhc5w
4wmLdqIh1+10hFuXCcH9b+ZbBvU5+JGKLLjSqfAJA5/LNConLj5FiH29bscmSN4SKHfMotzFlkFY
xv8K+4JCVp0+x7n5EsHCOrEA3KOV9tu5d36HLZF1zeZoCbHHhNlrTiM7KBwXW+fcTQLvGc5r7tGb
woGBSpg9pWoPP7xtbseRei8y8xzCIRk6/jWsZtBt3bmYfqRO2Rs6b9/o5D2rCG5mo2W7JpZfBqID
OHwoYswy5uiSsCfC7+ksP3QeLC4FDbAYJdCURsWkXfzN/2sSQDkEv3IOcUxR/busT45ePTmEkuAH
YHjpYTAyaRgIFsBA5kTKtQ42JBexNJ/WXTHF28Sazy5wAjDpnMsU5ehQC1IHymEhyNpyv6ElnAAg
hAOZchZegB7AfWeTIhugaQhBND71YOrX0BCvAcAEObDyCc1QYDYEIgisggNeodacBS+JWmSRc29B
M3M0i6H0SMDlwyNRhXsJUPuwaG7D5H6O4fsC42nTa65DlJ6mkMGJ5j3MmvyQT6TCU2AQQkGFwMPz
x7bHD5/rM3gk8Wy0D5XiYNybd3XZXu0EvoRxQZO7pkAnEuATyodCQZa4OmLOWHmaUNH8ZVXkUCsy
vY0GfobjGaKFAG0xaMYFm2C8tT6Noq+OI35M8neHgfKVAjiGCSRDRApDe7Gpoo8ZEsE+1jSNGKxG
anGyKzRpY9TMDQ/lNtcUjlrzOOA87VJ7tDazZnUYQDs84B3E6fZS0zxCinXWRYePRUe7O6CKbUCx
q8TIszV5iSFvyXVN1R8lXOlzai5/cNCDA9krQCKjJorkoEUcw0DF1rQRv3/1S/edSRrVSPgxmEnw
tFJkhZErfKKIA0K2ppdwAEi5E1cPZoCsk2rGSQTawnHrZ+lwiis0ByUe7bugb2+VJqQE/ryNablH
TCJRjla/tevs5BTuM6LJL9hbpOk5nKwdZd61He9Kl1w5xuI24OjKgno11PyHCcCRWQMQNYAmq9Ba
wCC/1DPh0V2FHy1QS3DPAkqJg5H+gZ2jLUV0q71LIDG9psWkHdyY0GR8UuGSWZneHVlwca55N0IY
UXnf6X4IrBFcSqcNLzWaSPDCkkeZNbAaU1NrOs2vsTTJplDhR5VcQFdz31jc+8CpTjlDVqEZOKEY
967a+JqNE+GnoSk32zIUvlsG2e4zQDpdVT1hgivB64Rt+iDTJ8OIl8eUirZGuntP83hGwDwhQsYd
Z0SIb9sWcI8E4JP70x3IrfJl7LiChx6MHw2S8dv4dUnkzQv4PFXOyoPqfD/ahkfoFVoQ86CdrflB
f/vM4QmNJMjWVWedGlHtO2WdTOhhmtReMXJwsXvxV7SK5Xam2xtFlGhRB74oCLwnkfVfJeGmO5pi
pupUadqRK5wPWrTg/MFBGhGjuNR0n65mJBUjoVU2vJdI85N8TVLqQSoJzVby9W3a6XloXYleFkyU
E1KVw+Vac5nMvxMKLhuVZjYBStwy8HqwgDnB8btMmu60aM4Tsqmen2v2U5AsmyJEOhKaDOVFOB5y
MhrC9NjTwEc5ef8hGY+sMi1EVunvFtAUdC+gc6CnZqE2+NrPSjOpEOsFnBfhbHKnh6ah2VWkgvI1
uWvE279kKxBXEtSVCN0LJ3jNEM5/Ek3DGhPxACEhXsfNMG574EGpZmelLhSt+V7VjnMZdTOp7PLX
KCGG14T5u0eSc+tqFpfSVC5TEOYRmtQVVj8onOPBkexBGedIYHZY1x3+CQgUZWAGmFPeQgp/PYL+
N9m52Ko1HUxKVg9VayypU+6HI+fbPdclY5cAFuubzqaKdZNQmMKvnrh3JhCy2H8uNZOs0bpY4zGC
KKNdmJ6GLCzvxhAjFWaWA8GsdCeBW0EM47shk+ZX0M8I6ZPbBIimAKMZDE9NQGkxrZTbsZZfCoSa
4NNed0DVEuBqg6asWcHPoKlr01wRWSHPQWULo3xUT5NrTk6f3bpCQ/c1vS3THLcZHZLZQxZfK+LS
mvXGSQUA77BqeiPe9JoH52gyXA4iLtWsOIj9r4Wmx43sdsig2V40NveXrrmHk7MfWvdNavZcqil0
f29Y2UA21TcumY8+l9vdJ/WBCbKuOxyAtEDtqKBEuJpxN1jcRwMTBDcIMR/jISw8a7IBMbnUT8+4
tjYeRtclUcW1zSSg5RYGNG9FugV4u19qTxytzrxEQ/1Z+tz6kYhDII20FzHFJKjAesXFOVnHbp9e
8SmP20a9WaUPqTnvEbaDjExUN33WNK9ByKyPqcs4YKlyHmbvZieIuOFQfAG8fwznEhzOQsmIY4W0
y5R/a1AAWtncB5l2klOFkgwysV13aGVLxEnPLMtL2S4gEoo0Ya8mFVVKOHdO1GxSuOBxiYzlOe4I
3bi+0gIgQBal53RI1XEegRgCpDIPlmBeZPNiKk7YJ6uzf5kKRU8uv4nqpvvMoLGpC+E2SRclzvaP
JAxp6iQTvS2W/FAxZn0smFpV/RtrarhGJG133mI/eJxaiJuzSkySUlpPBtl6giW/qmqMYIHJhgUV
gnWda7XiZ7LMm8Q/BJ8BLTWYL8w4gaFCaLDERVJEijEJGHV2avyhHjYx6IT7iFxy2CskAG9u1r1o
+A7m+L0RHFKH6qMLCq7whtw5g1mvraj0yUCrJzS7/GhY7dHzx19M1VMsbnOc12uyKyXuYUStY9kg
pQXOkwvnYkN2kST2YB6VlcNiIKLI1E8ee/stQwSHHYXAnnrtPqFGaddzOh/rGJkRkPAOkssenT96
dEkphAmaupcCM8kdGJmySDBlBsA9sYFHfXINFb6WKA3IAY/lrbdrDDce8bQQ4DEdaxYLXUtSGlvw
Mf2rKpQKsKsSYEImkptm5WxF0TDUh+hxkAEApqm4c7CbM10kpOnVwSkhm1rZEfQ1eA5Ni3WV9s0K
0F+dbsao7FkpVqYYq2vT7qVptrsx51Ofcn9jqLY9i9h3rgTjmwGyaCxlubNT1DPscScMXeAozOlt
9hGeAXU9uT3zSIVZbBW10Wau3HjjCVbjUToXIAPjRqCsbBsTzk7ay3lre+F51LZda2Qk0AJplxow
N8QDAq9+Kp0in7aeGn5LZBAls99F3Ha7sjD4DWwu+FmtrhHkHJA35tpznrrZVDvueD0v3LpZwJzI
dsG1rgmfkEGU5HWEQ7geHfx2yZtjRx/CcImNxd1zPrtPXV+/RkUfaBx1xRhm2tgz37C9uOYB7IJh
yBBWanBVAFN3Ht5Fr4O2pooBhCwZTE4X4kM6XrCpiZ9tW3pb14nImJLhDe+GYFcJ+DGYigwOugMy
HmBghnuexX6POhCwgNsxyd8pBmOjtzFLVdmF2fUmkB5VKy7YqG4ic5UX9cVL5IsRkZzK9AQoHd3i
mgvk1b7ARI9paFW7rsHcT3Puibetqb87Y+BM12SpaWYbXGMdWEBm8xheXdKma55TTpKCP8OQ0/KT
7hSFvFf2wtXJbFNgc08CVYIBISdllz8PlcfRlStwNmUykBZk7rjAmb60eXlrSboj0+Kfp5uVsVtp
YGKjohB8x40c9r7yALNXIxwQ3FHxOmfhGxfQsJ19qKwCH1s1IaFELT8B7N9qIIVQzb9qb7wXVdUf
w7QY13FhP7TzdMeU+xTbJAO7KN33dd9d44mPw3w0etPZ1+X0rDo5knLN/XU95FB7Kie8KJv3xBhM
WawqE1HPoCwZQ6OiHS5W53omTBCMVbWNaorqYmAG2xjQ/pGq4xYCDQ7XiKR4KvE9OJq4RedNfERe
+HA6FnxZWXgZsTJi1p2gEvYPkGfHfV2U4PcFNbyt4oZe53QMSH9asK8u4uIn0bJylB+SVseNm8WY
A9zRmQ5ud0nRxs91KEFMCKpKJynac+MQOAbkfj859+ky2YRVu5/QgaPYETK2ZbiBYPhh2A1VMcZG
VFvYzTfyNd0mGso/LXarbeNxNGDOMM3lzu+u2Aje27r646YRCgSuksBGGN8mkfs5zfwrK8sPnjMf
PRA0/czq6pTPfW1/ghR+TJsdTWh7PqjvoD1EZDB/VXwLrQUnPhxeWztAbOCAVuc1GNqenaGeimeR
dSZzBxcZYWZsIcCnZYH7C/uLywm0ISocfVtl9jjX8mLiv+JUUgX2dpgzMgZ+snFhMw2VcSqdz2pU
H+1A46erZUkzKG9CFI/zpzvxDpBNfjPzGYXIE89ePeb73D3KmXRnxRZPERCsC63Ekf1DGPHNr0hN
+JfNZ7Qarq0oukNeb8MRBwLQjnwbOfySyUyFZas9GAhm8wxrYHCrAHmNLjjBbGHCSsJdZFfFd+qe
3prqFAQotUMWADRJsufO7SgdfUgCynNdXLurzk/sXYIp/xjU4ilLi9fMRbfMpurWpED0G48TtpMA
xeuNhr5m1apNGHSfad29ujFTAy7resNSrAXDU4Dud7WlcSBr4+wsplcs/sO8xvTS7noiLevBLk9j
i2RWDuaPHzvmBnAIOg3mTrqnU6c9tM0ktlnNZbNVaCx0OPK6D0wkSPARpVcfnE+mXRN9mBixWcfV
HZ0udr2sTadTx8gcArgtKf6fTjCrAq5suHpPTG49L8QxGVuAxewIqwn6G3WsYAYyTBi3Ym63eefa
e+ouPiebsxuR3XQe03tG9V9zVAFRzgEDB3C0BzLp3bzY7/UFrw41UkP3Fbby6AwxcCB7Di9Dsnwu
9g61A6tEZP0Q7NxYDkkqqK7AE7R9E4k66vyHoUQeszg/x+CUSBy5RZQ+JjVcBreG1tAzhHPaT3av
Z4PBGghXaW3RsY6y0QHNNNhX5SKOUYOlNQQmnkfcoVKLDhyNI8btA+kWsd+usSKIJ+HQXgsTPKbQ
GWmuVS+82ZIgPnR82Da+PX6SzcRezlR/HTOuXgld8cuKvSotjIrzbP8QpuB+Yq4bXkfcdZsojh9i
C4xyO/8UsXfDK/gw2ASmKxo7eqeHlma35yKNH+fKvrqUISBq5aAsE/EkucOlQ/wgVxYuhzfhzk98
a72LiuLVVrTJouQJYbafc4QchjkYLXDkYpSHrZavFy07ZcaPHOJpN+fFWVLQsC1iw8G29RRX40HS
VJlUT2zUlMTu4go2XsDESUkU8alOqfOJMbv/eHg1WG+rjaQ8cW3Nj5NE0n8eCu5pxA9+hMF0a5Dx
tLLz4q6OKAWiM3MAdGjMwXxQBkYSgbkUuN+RHeTYBTxxVTDuhO40tJKUVUJ5F30oiksGonnA6YV7
TxjgibYDSa1v/KCmE5Dp32Ee+qtlrP2Nqe7SOMVdLyUFpsN9OaMi18nwVAchm21jVVw9f+a5eAV1
T8ine6Kanf0/arZFxjiCjD1uYK7oA6t/w+1wFbpskdG4PNtRAdcwoueKY5/JXHXnTeKPjWBLg/r4
4uQYEawpf+jyO5xCIkBqCz3vqyZhsZVxdGsT11x17nSvSoofMw+MSw7CVyXDbohdLtBjRRLlKzMj
+PpV/FXnkNZBh7AqyhBAGG1CAGr9L/9PVDC74c5J29SpLstf1B4VbFD2N3GBMw0lPZ4G1CgVP7Xt
pcfpEbTRVzQNdECnihz38NSq/t2O2mAfGSWunfrD9839LMrzXKOEeC5fHYi8h+h3AHq08lNU0pl7
MtYzGUIQSmKUscGy78mx3KK4uozu8MKR8rXnL95yRdk5U7SLi7QndM2nJUt0LHv2P5rS/SG7gO0M
tRB9FuN3+Atx8alHjDxbw89k4xpW43NsTdUxlR15OT2Zreex2BKtfAjCb8dvH1M5aH4h2Iq2Krbh
wkc4++AqW24ec/+eiukytNXOgKpAB97PKOlKIZP3QgwEgLmEqh1D+uPpVsOhcYZtk0x7lxNhPk0c
US3P2sBKo0o89fd9ltpUiC7XhHKXVRkKoPADpqwoX5jv1dsZdVIMxJZycHm7PL3MhfuR9/N7nS/d
sXMlkUrDhXRqZ8/N4vtrn5qRk7Jm++ymTF6cdNq0Rb9phjg9Gs3wzlk0W/thpzStBR8fGzjsM7Ex
U+HsgziONym5HKzMEE4NC/ZFpkVxA6pCV2z9oMNIsdzyEemO0cOAiolma0a7qKfDtY/aj5lZDrXZ
EXP3YeuAXcMsQ8f9HH51ZaJ2RkqVVJk+isWnjnd86R1Uc0f9LhKwrbFZoMijUkzOd8mHgTGF4+CL
28kjxgTlL3xwEruJ1HpdikYXB98eDaLCdy6yZ6BPyhe6Fsa8WgnG0vINGk3MPD2+tKa/TZx4vhll
oEuZ3zMZXxNifrvQY3pro9iWtLJwuZ8h+oh+v3D1g6BKw7f93U4wd5vpJRvqbwZsmPEweiqz3lPR
SCytI54ZMtjiNWRtw35pzmzQjDE6aqHWU45DaQkXQMN3HKaJkZJDmgT5EpVzwWB4fuwg65I2/CTq
DgWU/2+djdfAT+szhO8LyfxwFxvj4wyugpNfQ6YtLtn8c9hVgplmnzQfqmEmD9tvQX7vYkB3ogv0
qhbjjqV3qfcYr+Of73tI/L2FVJDSFLVi+Lwdh+q349XN2XBhBteUf6ceNidXsMO43DhqG3FHlz/4
c35pRPbYFNTINxnUvHqxvhmJBZuhkXdJF3D0SAWEe2c4eJj4Wp9nGKWkLMpT2AEgJzYg/4O888qN
nEmz6FZ6AcMGbZB8TZ+pTJmU10tAJUNvgybI1c9hNQYzPQ+zgWng/4FuFKqlTDLiM/eeu0dgdulx
ESy9HX3YHeBmY2c6VrNtXHHTp/2jsqNH22YHMnXQVLEGIZE2sOQk6ItOsQreg5p3XLS8+l5lfmth
PnL8epvMZRsTJvVtpy2mfiED+15x4FS63UZkYm2KGD1/gZiCcu8KZDXaQO5ispUhjyoQWfIrgPR0
2kcaDyCDLjqFNrgzqe8Zi9PAlHb4Vcnmoa1I0gokqhGmjy9JShdaeUgJ/Qz2l7VPAxRmZhLfEVHn
kTE97luMERfh2/keA8w+peDGcB0/W4F51qBrzxL4ZhYjClEhH/2MUzZEZrYBSWm59X3E0WIQreL2
fGuajilxqTEkGV+BlO8IwfNtkcbNaeaKsGrUAtkS+o6cjG8oq24Sv3ofbNCIRtaAGZsRT8svNxm2
tV8hoMv/jCb3CLD40RHlVipRnKaYUfaSatdh3dyRg/unH9muEJjXHNHzvwyDfK1D5wdZYYxDDpn+
mOCOK83PRlbngU/BiMOaSc4ZzOElS2q1K4bA5zhyyHdAgSJDG0IUCwFO6hT15ZSeLP9qACkf7Fuv
lRhpZUEGW3Gqo09jeDIc7vOGYA+GtO4j+xRcTZLtJTsBSEDtDd8IjRTBOjVySDonAxm/RRFOCM7G
8Ei+HvtLNqXy4EeUxYPWjPKGVywHRyO2uUE0svqGQCoS1q6CJb5ndB81j0YcdEzKRP7tMuPbRyJ7
bqhOCQFhfuC6IXxo775EAgg12XvHMPXhg2RyDTKFAKamBNE337opP2z8akCPJE2HMezHfnBIUCRK
JQBdN0T8NmlF0jQpbuQtDcCVUTBKpDHQAJ1DVoEFYoW69Vr2ImNcrx3TOSoaWt2H/ibGNVs4Pf1T
YLwxdJz2Vifv2BM4K6oTZkm0CDEYXESONOUJWxoLedDc6DdRofiNaXdMx4W2kar8GOPYWI3WzVz1
zsmf7d8C2rK2kZRbihGGLrOTPVmb0cZbOSkjZB3q77GcE8eiiw/epbNu1V2OSWFT1O1v1tCPJ6fI
pJptysYh3n766D2KtJavdjVLl0Npju/iqsv3YSEuvjufnXq6Z2TIVqCEkhS4E0MtLHBGzPQF7Fvk
A1d3reRCujsi0Kl6LfKWGAaLHbBgY2HlH1Sb7/w5gfSGsVDRQyeEHEeGEMocDTDPmKDQ1WRPZdzv
+7qNn38Mlz3gpJjhpEPIj5dVVyv331zl7ZQi9Dmuhz+R3VlbtoGFVz0FCVzc5DwhGkyF0R4a7JS1
wtEPr/gl4YdFRJztwzxE3Da3f+wlSMe3siW1kvJJxnct1M4VMd97S9ivcdwdOLLe+iDmLWJGk02w
n4iERza0KyrzAnrneRjatxxkKSEEaVffupY+ywCe6Ew52PmMhJXHdmIyE4Z+SUU6KoiC0eHaNPoH
nTivoslm8BUDVhVHEAxBgG7GwyTcAuwAJ5ivRbGdzboFGU2LBvWOS0yYd2FvHC03w5/PiOBvuerO
Xb2NahxQDZYdOf9GfXiZDPWGxeRJzuwKXPjUm9jp7lsmGlXAanFyL6oY1jpe0ozkp8qBRFZN+jsy
K3fZZq7d4W0SnIARWnXGuyE8hxR0Qj4RkgAjsfAd6AyN/43gIN/PIBc2HFf1OrW/oIXdBajdKzEg
oB0jubZYBQUdCnPbTB5EyPRUcVusWvUVzxmA8vahGtv6jl31cBrr4Vy19cHoqMatJIQTVRODE43P
ust+w+JWGP10ma35vZb9Gixq3AVsaB1k5BPqNtPU2Q1E2jQwlst1/MN+RI+nzvLYtCZM2nRBuRA3
R+F7v0bsG+D5C2M9FYyvwtHjwdHlsR5/Q/sehfCbnm+wZg3ONG6bEuIp+/wc0QKCZi+i7TDKCozp
8zRyvDuiO8nCPDS2u60auOte//C3+J2G/L3KxTnCs8l4ZY8e3cSIxv3HKXTm1kPXHT+QQB7fSNjR
BAlZeyRfIKVnuXMM+31yuTmbhs1+QbDLntbwDI/3vvRpUqOEPsG1S8j92OgYR5o5O+7qoZTqvogp
tiInfVK9dyCo60BqIGlOscf0uu1ZJgU+uxoHhRVJTSR2vGY6hFE2PQ9/baoWC/GQR3j0xmcr3w2d
91TNHOl2Nh7cmRYst9MT89x4zbmHPAsP5riZAJky/5k+EZqjyUigKiQvlS+OwWLGLyCrC1P9EYMH
54HOds5xnxM4T66qOW/+LmET0VxSaBjHmFWrzuevXICxlhYKyHl4rhPnPQpZjKlldcNIm4G0tl7T
hHbV8dwbt6jpeQyszLXp7IOixPNq2a9e0RLQWL+SYgh91GEelSXiTJAwDHQrO05JiP/UhKXVGime
/YfesU+GCCkH2EnlQwr7onCI9zFVvSL26QM1I9hKKV8m5L53SjU7g64kcOsHmWGsrNuaJpv9bpp/
gNi8L/zyPejlg2UPP1PYbR0niDZx3u2h10AoDhH5KY8urKkQkhPgjYDklGf5tSuzK/cmiBqWmOON
HYTTgz8EIaO29IQck6lQbb6Yie/eBfa5yRx7qwC6bgJlfpZZ+dap5Pbvq2Y6IDonU9xkjK+550g/
USjP6bRc7BJ+dByWZ1hzg1uJgfbWmTfW+N1rFk8eNFCCCD+o9vEtJIwYGmv0bmD+kd3YkTzVFt6p
G8bhEir7CvoJnCKK6u3MobP27/mEs2U4agqyVO3U5ksJqrPwY2D7JqU12NYA3AcGcW8rRZUuDI2n
xuQOnmtQZKoi49Mn0A92sVxNegQyin4T1wQZBD0RgvFs/LopbgeZINWsxDdAmD1brJ3rkTMWq2e0
Mhz2A+v9BDXwXI8PEuOd6/wYPVuOgsCscB1b8ru0C7TL4oxACxwA9zpjRwPakGHE1BbJpg2rQ0tc
OhKQCO453i8Z72YTl4nU1l0m5QCZiwBhPCzDLjIssZ6IOISTeWj7rL50BsZYGvU1boGrai5CZGcr
LvmuMUJCo6XXCchsYOARfSgzf7WZsXiMZyGBcBAXKBqpf+B+0i8EmftcYPk3TXx0c4P6KGzkj1/O
P4HdNCdZ2x+eRE4gVdXxL/bzTK0IdIySEBuKeRjmSK8GH6FD7WYXBwp4PFXhMYyNh9bDuoGibRu3
4OxiQsfZUMJqUXwmjSwIsLpxB9wzsMKeZI+sVZf3YUCXqetH5aDChu0m92i+D8xUvZVLHt3OxHeE
lnk5MNqA5BDZINO0AAdNwVudex9xxxXZi4q1qRUle5xNiDl4GWaD8+2vPWNehjL6rzaYQWhY1bfh
HJw0xcCgOfTs1vrEqjfhW9fP0fKhQClVeEaqb5Rq7Osocxb7/bl3QEsEA8J0AWlD4zqjTYPYwfi0
MLynNgJu3AXDYSzAqCSmd0aHfIkdE6AEa4qVUmO9Ruv67IOH6HwGom31rvVS4PcQIRgN3DtGP69a
j31pyHvtBidloXaTFQet9OajMscXpDcGLDXSX/r2T2akN33FD1G4FqYc8ypdWPMSmoGw8N1bFone
NQt9FIgeZz2XD3GXGhn+RnpLaj1NpsjVTxRi4lTR8BU5RXThC6ooqhih9p3Nb1b569aiMM94F4NM
WRfltWunTT8xfgzr2nc/lA+KqNbNnqE0ner8+ffdCwvnVcserTsAi8qUdypJ1dYzTUVhamJWUdwO
YWndGTHwFVI10doJyQnU7+nqPwxDv0YxD45TuydHelcvNJ66Rf/MGYrmZMPJQnPKGMor0+vcYIYi
VCG1unNp3hl9Xa+SHD0MgpnuIDMyL6d2GcdZ7jcGtewS9rE8hdiHzUjTCuXmiBgjN7dxVDMXz+WL
qmtznyXTmvS7U6lZy3SO9zHKBVWvmyvm4GFbMDg0DDIcctMqyIRM37PC66HOxhZYjlAwClQORdwQ
33RoB1tR+0fXKtl7Mo92C38nRG/cgBNpTpaGnET61qshjGOHQ31b2zNGvpmnO8UPhpM0AZMqDiyg
C+pmvG0tyxYmveQzL5KIzCINSKdHr3P/ONq/1DK9Y2T+G01xt0soGrZ0NnqDq4vJcGleZAdDvs89
Pp0SeZwf5mR3lGZDKCOBcV7Fsoq2Gmfnn8LXBUCNpmNWNPwJxpngVFx+7YMyrAJiedvddh4ZVLUd
Hn05mTtf/PXb8BIGDM1DwxFbtB4gZcJRHFN4kfPM9J2gm3grszi+Sf8oMx4gtQfeehifvXFjDylw
6lKVR+QBlypBBtIb3W/eEv09kCexYcjMLhLCI91J8J643W2ind/IxpI8efonNOSNFwMFS3AHq37u
tqETljeBPhPytHFKzkIc6u1WuLzpqe5ATlsBHUbBkrX160PU8PkyWxCMa8DASQJMIaa9omFZ0YPe
5CZh6/lIxltCFSJKHh67QArVzB+RnH7jFCcOkAKJoN2/0cQqCZbtpx43HR39kNyS+pgf2J69iJlu
cMWDDA8HPUjoE1Todo+8T3p7gBlMn1eq9ECK0W0W+z+WbqBJt89Ws8gEQvkeOvIZLfOdrbjxzKj7
5b1Vt0LT9gW5t5s8au1xERcBrgvjH83k0HGjR9DfX4F4YcnJhWL631aS8Gq02UEXYJX92k4eCrwF
9YSlbpgQjUQJ/BLD+cHTEuysGoe0OSEApbDh6BgpGQHlpASRrw22BBzv47J+YyoiUkKC2v7R1T+d
qXCoCuMRpUp2AoXrrxoULH/V9KCW/nQjXwqe2COR5/c+tRRwMeYDfZMcAYnissKAEqZ8P8Z9Gz8O
o4Nsgshjx2GC25svOA2TGnpC/xxxt5J1Sy8qaI8MCX8d4lRTck5B5uJ4JU0D08KHQdOPey7lywkF
RKzikBeL5SNktsbqgHRB78TEgVnlcEipucumPitneKpYlhIQdRsXxQfrjatpjG8ewyW+AnaDzrSD
2HEocbis1PAibQDrLCpIF9QY52dLoW4E7R2aKeU+mxKWvM9FnWCYLQUemIxcIZtVp5vpZy3L31Ra
t6ZiG1lyDowZYrOy7X9bO4+RpCHenSiXJl4KfoCPKoT+VaUnVLLDBsV2gS+LmXpOClulx3NgtXuo
GTwdTbrvMXaumKZZaAAswF7uKQXCsNIS7IbjQXTLjHs5tzsrsr/NUTz07fClyEDdRhUI2JYUAAAD
68J8GmYbFZ/yffQH3iYpYMACz07xUskbSO3AhKb6MOT6mwRbGfCYGYX9ukwIUzLZW5BV2Jqmre0V
px5FxDrg1GQOBuSBsLw3R41HKvdLJRwSGaC+ZZG+r6o+3Tgz9h7Pgq0nh2OCXWrKbwfSwpjxhz9B
zYcPoM/pxmjbk5q89jUHA9BHYlKz56g4lVP6YcFt7QlI3Sz/ZV4m6yJknmKEX17emEcT/VfyI4vw
rYFVBMucUn72mFKBIflAF6T5+7p+W4893irgECgiiTsZZ+QfHZcseYG7Nuf/lV35lJF33Zg481jF
HVIjzc6luCYoxtZhx47JqIdNrwkn1OfAxJ01uvKMToY32kJcsgQSYg88zXb/yylVcZQh+TM4T8kX
ONdTf6cFzxcxI/xT80a5ZInFqKlId/OC1RQ9y0Hcy1wgDRjN3zJK7ryuLW6ZbR0aqFKcHavQhTxd
4fRmBwn7FpTMprGnm6IzJaEcLKe6sX4bOpHgT2JTJbedp2/x+U77cs6OC5JtUhjCa6hsZCVC4a/m
5hyKkvBkWpCWLVCdkPfbFURcdWa3KwP1ImeDEmRmuFJF5F2G7q7LudE9wcRBE4yGUEeeZIZWQvBA
rpiArH1wFTep+1jmyPdRJtjbOp54W9mGUfU4H1Y5fJTVeI+6Fck9U2VCtul4FhNUyZYfgCJnyq7u
Frvq0sLWhG3S/jBDQFY5xNUzzJVsG6GCX1lh/1g5Nr8vkd8m6wxeqPHiaWg4tUzQumT2qrewIeIx
2SYZ839yA/DoZ0F09HNqmSmA9xcM5rRRIZrz5aRttD5D9nhvJ/and3Fsw3XhegEo8MzGKk13yGsx
m7sJVyk0v3oyn80gvrUt5zapTE3FAHamLO03kp7QZTrsjY0AN5jlkeUELdzUoP394CdyQGZ3FjRM
q+Bcz+QJAp4+YTO5AD159r0CsHlKYsXgHdib0+cdbdvPT4gWJcv6ckGkdTaIYFRXQ4ckCuzFysB0
Vmrn2tXtNkC77eb5QXMxYmIwQEQl4nOgBmW6juGOdiiqoBd4FMKokk/11LGYbpy97jwUI+BTWGwx
73e6gS1n95GVxGwqKgPc9vGH6aPVIdOTCRPadZ3f9CT5QeIgC7qQ2QPo0EuYM6jwGYWsvUMfTNER
vZvAGENmX1PbG3ag+zChQhhBiE3BwW5y5GfrsGHaObjAN6IeLTcpPGjJ2WuybNr2pKfTkpf3yDle
ELm89IX4SBx3IyzSqaQbPvIhFxHRiRjY5XjMB5IY6p59WMVUZGr6u7GYv8oA95+nWMg0dX/Qqj4N
/dADpEN0DoVT0bczd2FFPCE2IqRvWBMZ8lBUx5EUZZSiPPpJULxYDPhSnOc2/SarhcVC616Nhe6A
xAE7TLRNZkhqCO4G3AS7ajBBOiZc1iol3sOGGIjODEWLjieSCiamGfRek0+//HfN6sfRh9E0zSYJ
MWzHH00luktXIfZljQmx2ds3RoB7MbEeClm+J0U18+a4GJwz29w2uX/pDV4h22qhStk+McI2Zp6B
OyBZBhtZwQquaBc3Ip1EwWKRE0X96ftF0u8JYz3bJGrkTSohsJN0bmFBxBDFMt8hKsTPwAUVyW7I
7KeUH08FS13g0ri2nvVkYevt+ZuDtN+PJfVvF6OcGQu+69i3X1X+MTJ9QlxHJhHkJRwUHCllCquP
HlrwQwCQ2xZLNIRmJumkzPz+Svq17MoNGrY8wnFYgUjZyKl+KUT1zBhn5yzzIUuz7GmBMdH/ldRl
Vy9HwyCG4U/ojzdul9yMbfWYSIyknm3uyRLv/PhLYFjcD+g4Sf07DqpD457qnaXfhTvdkaLz2Nvd
l10g1otT/8HIdjC/7lQPQr21mApRiEgjPxSG1UIo6PhXuFM+t75HRNs688HPDe6IzV9SK/kgV0M5
kybQZfuZPkwGdMOCgct61Mlr7ciro5ptnzXvRhDdJl67J2DmY7LtD0LaexQ9yW83kcMeA8nA2w6q
l/CRGXglf8JLofUtsVIt7b9vzT8iwYrMsQYHyWCIzUJmTlapRy83zS8elDVts1cNUmKpjeQa99ZL
a4zH1sm7YyrDQy665xDYDqc3W/J6Dk+l1fbbfIJG5RfTzrUzxqKTx3gNt6aXMs0ZSC5aQzp5yBkb
8jc3SzOVYjW2y11fMfJswxotm2BHpdyn2Kf9c6WO7op8uDb8Th0aCbxMMN44acC/VTtEgidLIex0
VSNAG9vZJr0i8Rua6jZZTDdDySubGKQ0FLZaO4H+Q13Fiy9RYWXVV6vEZRrRHBDTESO9x7JhFvw2
KkWroekahoJ6uDFvZUlfSJpIuwuTGU8Pi3Z+kYYx2iP6mtaTuJEy0jTN5F1gC7RrcR19cTZhvpzI
HiTz3cbnkyTpt222bFCXBWC6qGLw2aVIdpeBhTpY5bUCPFYUvGTa5RX1XX/cDCHBmRVu48Q+JNZ4
clrGsG6BNDTgVy14vsE6ngL1igNFUDAzZJvA9uO8YWUQ8igHGrUNuqL4oQ3LPWQBLpcBdKVBmZWk
IJOl6T8VUc25NZMfapU1BjxOl8Tl7mjFNRX8oL2angCkMlH2jJWwpn5LygETSFBYvdv9KYb6DE0p
OyQJAsUxLvotLTf46EtosTS5rXxGlO6+zpYSXbpvMw4VeFjcJmHUoFbVemdjKts2qf2aB/69K0EX
m2rf5Sh2VI0o1XQdfOKLCyCxIFGSJBg1p8ktd0FeouvvSH5h1oTWhqZG5cFxTsJsB+R12R8hnylx
bplGxzC2uiEq1gPrumqx2bXUhvZDnJafRphK4JLMQGT9nVSUVTm7b86lEE1qf02T9MVqGFbLpr0r
K8wjqOoftDX/HTHsuda27Q87X5HxCwnlvki0E1UPydPk8JMj6ME0/q6Bw+wTrq61o3xwuU7OZrBg
7SUFJ7O8q3PnD3g9do8h4sNZg+XMxxH5hKUZbC1ZoAm0AL1A99MlJtQmtqQVJIey3v+RHKjWxCcM
7hVlfjwZVMjVu78kj+ZDi0bG9o4pDXA72Z+RZIEXL3mlHFMMmJcM03RJRKHnOfOL/vGXnNMkLN/H
Zv5Fm/AqCUKtBBn33pKNapgXZ4yv8ZKZ6hGeGiwpquBeAFpnmE8tOC1kyPSPXnMJdfFDPjcibh9V
jyM+4Kk5jIIAwpnznZj94Zj119ru2kudp5ssKZ8zTP1tj9eNWFDZjrfWONo7JpJHWYPkMDQjtVQd
oDinhygbPNLsVIrtZ6YkddCFm6Vl7AHlvZeZAFQtpl8cVse2DZAsHJMImA5r7XIfOERt8sGWS3pt
uOTYalaskaq+miXhVi5Zt5xcnMZA1R5aP99phy2uay1rhrGgBfPTYmu77n28JOiaFg1q5C2pujhb
3PTJrPKvQs9HIb5dCSZmWNJ4NbG8bUM+L05LbxUtmb0FfoTETPat0xzyaltF+XDIJBHewfg8LKm/
qBShC6CdJw3YXnKBk4CE4DYmKzjAzOcRHkxOzG3llV9qguwwLfnCxuAydxIEes/EkLYxY7Lidx7J
JObS0td2PMZLWvFfs6W3JBjPnXdLoOixXLKNLUKO65a047BK75FXINeskkPj0RCTaWJvwUhZpA9X
92QqfQiPEyumzm3JU3YJVhZAtw42ydZswklddmqNhBF45BrzG5w3Cj3TTyAp0Mkv8nvIivC4eN5y
Ap07gp3njAtjZLN3Dgl9thvSnwtioP/DddwuRegDXAlVbWM6Z9xWF4wuFCkBihscosNm3826vJSC
LqhHCCIi4mE4/xOug/6+K41ur3pWizH2F94Xyiod3VpDLO5C07jybDL87yKb7XFn3Hhm9MhfcGic
grt/+PJZTp00FJ2ore8pwCIsj+0nehpFycF6xEbwNfj6lmkaBw4EGmgvBanLgFkJ6V4PcNUwIzPd
HILt8k/ryJeBnWgrq/A0tqx/zBR4ONSzZRLbssVfyYEBlbiRU1CjNjGmrcEyBds2L4Q3v6Wi4Zw1
nxP8Z57RPGvgn9voyw2T64hk/qA6iqtyHh7xHWBaj8aHMbX40YDCuQwsmYSbL3lEHx2FTXNI/F8F
8qJdRkeqBJkGueIGbW6+ODWStPHW/+/RCZZpEplh2v8XL2H9U3btj/Hymf/j++cfZwTN/5bU8d9/
xb8QCc4/LXiZYRh4Lkt+FCD85f+K5zD/aXqeH/KfgP+VvI3AB9TwX5CE4J/hksKBjNy1yNQJ/kdA
h/gna0YrDAVdHDkAZMz8r0CO/yugw7ZN/98hCableAAaBGhxx3cdYfMT/hskwZ8hXTF0WWmvvaJE
a1ydXDt88Stb9TbnuFoEbo1iZm2xJaeCFx7jJIzwlD7ApnxWYDFokRrC1S6xONLNNvwWmYUWXwdr
X8XgAgG4QNpCJRgXmMWxMdaD99E1i6g38r5qYvqK+pSXGiJQdCptjFStyaCxDpbZfLlFMbhCGzjf
y6n/rHAHbuaQCLU6FbcSECJ+E1br/h8Rpd9QPyGJRQffZo8bhNamwe221hZNlpHPjNw4LpnirXoQ
OgVpwPGqCjMkqhYbZIXtfU2kyQYlLKjYohR3shtuvIxyZ64o6xhQqA1y/nULGvFUplSPnZsjpiOm
Y3i2ycJc6S6QW4ft7w7byqtvnim0JvJe2ZM4SUnX45XTaVwIXSb4vbRuxJ5MwnvOmm2amxu97Css
i27dAqC9GRhdYMcuHzsZHi12+Yi1m3zdTupqU+ET/ok7yzIeJEjXk0FyAVvekDjG+dvMCr6c2ow2
ouc7g+7XkmaB1iet3Ps6jY5/KzrGpr+FiQxSlx2sQua9FoGp52jDeknuIj+FDcFWs4Eay84ERLup
InvXz4Qs0vTDeGeQWDba3OCSeQcChQC2LP94w/TpY3JrJk6nKu53ZQeDbp7T26jiAq5Hfo8pE3wJ
qsfgPNUEj5AoP6H+2kzNAM8HEE3TDu3Z5ptGVHlOUThaEWuZ3OtPbQbG4S9gLHUYdhpRxs5W29vE
pxpWY3qYXbFtsWWiENwKzfUxgfjf+SywrWWTrVykrcos2W7nq+DeXDbewjBaoBfs47C+XOtBDMs+
7qSMRu0AcqGTlJ5HGq+nsZuH3saKP60UmaOdqX5njt/2sntvptogLmPdL1v5vknjo3BRPrUsvXk5
EnTU3B9kPN8AGSAvouG+V6z6C1b+SujPdtEAiCpcNgqQZXPvLjPtF7NB+Osn+clwE7ntu3p+cL2b
GGlBa+H4QmpQIDnIkB4sd1CLFCHIeN3MRZ0gF51CgmDBXZQLjUGlg5QhRNLQq/wdVsM9OpVqUTxE
DdoHAxFEiBgiMoed0u1OQEW/iwwJgJZ+EcfPh+0PbPEnPBDFoq6YmM1G+D3OA8KLOHtwIMxrg6ND
IPa/QetxVK1Dc4poA+plhAEXHcc8ta95pnCpMjewgAuOpu/spU/88rKPdZGDZEvfT0rnK7MkJlA+
D40RLIsn7b0PwXO4qEq8xfuU+9ZXJwJWbMI+NpO6iAUIEGJC3tjzCAoDGdO4KFbIFN14SFiYhVz9
RdPitt7RkMmLk9yQwcUAHPGLCFgMjFt7zApMOctamDhMXeQn4ICIFFnvch2z/yucp9pYIBN4+9il
ukhuyDOttlkwPKeIcYBEvKqBwFy7+Ck491APMvQEAZVuTVwbCzn0kPmsFMP8KV/UPmnY39cCReyi
A5oXRZCzaIOI91xoGNR0vtnet1Z1ttsy3TcIEzZTCS2sHbz3XBj0dnzjfT2SyMzqGeFjDOf3gdDs
YcPk48zD4W0qES0Grb0BJQ6nJN8II6YgQAdOSspD1Ec7JMrbYrYO7aKJ0jzCxHrIRSvVN1iRK77v
rFrWjYuiCgzPAek0wrHlJQhqbNitsfFt/1NmtoRpQf5rUzN5ScpLxx+ihkwJW0iGtzF+TLWHTqgs
GBri892YILomMCFMN7L3NnHkyhomtVP9laDlm5Ik1jUtvd5VLQslOPRxHo2Iom712DW7vHCKbYk7
105n+hnFyBtXjgZCMhJ/7Td/FxEJ7RSOB2Ida0m11c3Mt4xueIM2clpS0tZ02j+eHwfb3FgzfO/x
0XrMqs1X/nSd4WLVkw/X1o2A0qMyhtHv3veetk65JIAgo5LrHAYZiJdgZSok2fE6SrMtaJBunxE8
rbUfbKfA97cN7WZWh59y8O0tIb2nCQ6BPdmIMP8aFmge5bLawxYJ1CYow1u2Ve8aOPmUlOHFnwMc
nHwMyHjLcC8juXO1d8GvTqIxjO597PUvAF0fw/ADBV2P80ms44o08lb3+i51zRPjvNeoZDw0aZWz
Wravll3hP1CY8tp3Vk2EdpQHksGudYmYIapnF5MTeAQvucxxCm661h4usVKcGMDtCbMCDuCMFtGq
m4J37NjX1pW9T3yoUVMoOkb2mAcTE+E2mWpgZ6Qd5kaFXLm6z+rhYY6ZiKIGYF3Dp9F0O2WgEwur
vXbWZnVvzNzMwDnvFPHgrMGy52Q2ySnArbAa0VKGYQYccgzYVtHXuCNvwoRK5+QnbDuCl8qQXIrL
5V2AWCPwDm6njXq1ZqOzzsgORFmnTvYI6aTIuD6ahgevf3Md7yY0gpNhW1u7rW88DtJ8dG+nOf1W
jI7dxMErTnmjNa1vkB2pAgmr0hwPfRw8ZQTvDA3boPYj6BnCNP6yC6AUCuRY7aP4TWgKEg+17ez6
V3RfM2xdjhIJlHwZVy8xZeYjM57XaBreBMxEWSzDiLKinoDEFrTY7ZKRlqkwml2lYL+AX4STdp+X
bx4bTRd5VDC2u6rY8oS+Z0bw7eYNqkAF0VvQco8tsAsXU++KCPVfq2vZx1XvpUIMylj6Q6kSERL3
I58lxY+PungOnwlUpkls3/CYxpN9jil+t/AfP7MhQjMC9zyUBLPp8EGin1iPFYvkIimZlzvRQyQ9
aAV5Teb4338twthOMftVT3RyGNAS69wqzm1cVUoF3/4XG3NYP0i97Kp4gQzNbxQZLzFACojD1ia1
gUPzCXEwBdtCCnvVmeOFzEWV9HeBRxdK5AWarDsJ1X+fjx3aPIXBTtGPK5bdNLj+RfsoUBswljR6
60xzZxaS8nRidwljxyAqjT5XMljTIWtkRc0bGMOBzVFwM9KfNjE7D2dJTfBX/bRQZTDbrdqZhtaG
WZmhRmbK+YrnniIayCz0jNkIPuj/ETa0Cm5HGn0wdHtzZ/cbpSm6RljWS3gFo3Yw/huq623bUYJX
OX11EhCuU6X1vcAJnSCnIEDYeqxKTUWZsMzoSWKYwOFGDqtplwFHyFNWa/bPPK8bfmgi3wIuvww0
16q2SZ7EXzsKfL+mZf42ffHSL1FUVvheV+X4KKV8chE3boJoeq6UwCgFCTpFTJ/zl0ijM44VVCwS
f6tdEyxr9tZ7mSXKY8vyvxl7A2sZxVNLBloZFjxtPK+yA4zEoP8zsl7ckd2pSfLKKqhDVpEe9pg4
GR4z5I3L/9o3yACU4f3CWo+Za2R3/uuifVD1jMcmG3eGZzVHi3fpJsl9n8SEXFNN8H4IF1YDCuEf
UnzAgs273vuEtoZgiz8DPijmfRUP0oTzhVgB/0YSErdebyLijmBLDI9t1rGQz8bVWAEOyaroo8eS
tR19Ety8YRd61xaJft+Ip4EgB4ncO+rpvCNR3vcRj4xfyLsShDKqVJIZmjPahkESr9OyrPaG4m7q
cbMuFBEG480TqjHCzfrbwTiARX3IJ7R2RumQ6jxaIzo0Da3TaW9StZudtr36sfkFhv6R36ja1Qtj
Qtt3BSFXHKOJ2PWhsnbUkkiR8Z+HUCV3LhuDlYG2xmoz/2R7RLBkPg9U65gP/jT/J3tnshs7kybZ
V2n0ngXn5CQXvVHMEZpnaUPoSrqcZzqd5NPX8T+BzkIB3UDve5GLm/8kRZA+2Gd2zD5XAbKpG1E6
G+mCKXMnT1HPJ7wU5pvGMeOJpDuA/d5N2nsSgFKunC5/jFVzCReaBDOn+Vik/wm3CK0/BiId4tbw
YD/a+rYOwhvQBK+FxOujkvbU2OVd8bKQ3TLdMmRXwIsvuDNLyL0D3VoTi0+gtEHGkLIVVr5sklR8
JUZbyqsq3QS9Q/VDMt16WXAqdIb713UP3RruJ2Xvpyo9T1LiAvWuHTv9cUr9JG1xRx3a1xAtX5jt
v7KaLSEZeVaWLES4G56gbZtCqfwJsbU6eIqhhZyinerbV5mst0nKqMd1xpITfg+fWX7+K3MYfUCM
fa9tcZ0X6qPK7JjkUmXOwQRqGfeSu2DCyQFyOA1SUAqZ9c/wNR/dpvpM8Fnquf/IRR4c+/Z7MBU3
2gX9IQLrg5nZiWTJ49wBZB2+ZuF9ZS4iclIuTJhyHHATBRV4cTO+6g5Dn86Cnw4j7ImoRRYpsAXP
JXossjpLluZXBbADGL7tgDpMt6j4DAodXndnRokq2t2sSqJKXH3Tur2Oag73+UoVJDMOvI7Txmvn
F23Zf2Noomwuh0ViAC58pqihMu+ccN4S0r1sH0+AZR6dBhh6Jp87/uu1uQYExXpTzJh7XP9UVZqU
DmbcfKKDPjpS7vA8+sNLXnJtwNg51URepToF4fzoB/0NbdavUqpjmfennodT5+HNdBuQOx46glta
uhftb1iH7QNkKIaXQEvaFdDa3uc2uqe0K2cX8x/F4I37oF/0xfJUc4h9vANEwn/p53oo3f7krVj6
IraJFV9K3LmYrZrgjP3kk5D6nRQs7OylYqMT6zn03pjX0h0/4VvgAPNFsSCMZNM6mpkBfSXxWheA
amip4yHHoIqvTADFilkg9EptDECmzEvw27pn5tActCv8CBm2gBGiQp9611j08RbSxsFelyq5aZ1H
uC4caqhtyU3fRcTTPXF/b0T57OOSqwd1P3Rw0GDnQdGSp8qXYOxI3SowGB7tXNJuLjGP1GaghYz8
QPodY0MiFRBt5mA4iZL9pyph3vhN+A43krMdzl6Y6/uxs34wUO7mDL+TY1WYfrDMlgzeYzoqVOa9
eVl0XCL5GfrDQ6OqO62SN0wEvPM5sBRTTFpw+eItMup88LmnKfL5nx4+B7ORmqqPiBk6DPHl0jbV
dQBUQ/gcdIj+Q/RK5uwSmCxGzKa2ZCS68/k3W7NfS6jBiKDsm6y4207muzCluFLY5bboppvZptUn
4pLGHS/eqhE7aow/j7/vowi78DAGOUiZV99PX8CqpDvPwynemtXJTeMbKrWWK6dcziFZV6bXCr9r
JbfFjB7r8zrZcX7qPXiDSL8fi9GZYl9eRDzdhS7f64BKM5GaYcyAQyBhy7dTl4K/er40KcOL+3Rc
+guwwb1EC+Ax8pgWJO4bpWLjtqaFlOb5nQrrox6g85lTI3IOqlYynEXv/syl+y4R1Vv37zqMEIUD
9B6bXdM4lac6exbem9RY/vyFx8/mHAWFaV7teRP4bOzlpJy9P2SfUTTfuiLnhiUn25A2ZsqB8j9h
VEsKuuHY1anYzO30WHbOsZOU3A7+2W7WbTxb5PCFPvdLCkIzbzlPuJcGC/xGFGlE9olrG7Wa7KQM
PkvaZZnS4m0HzvRaxhxEeRUYM5JMObSgB1pE7RgtMJZcltkHPlDqL7qc6HGInOkBuVvdaEjlHuOq
tl/vXcWHmbT9SeLE2wPhq0nHFU85yqXBCG0cVX/gIqJ7SrroByntoKoCMi8HWkxTThUIKJJBFaiz
NY24wKqQvstgJ0i3nTg+bZmlvpV4R65aKc4CjMjWpzlpMy7iFCaoFGkf1Ptx9n99Ll91WOa33kII
gif+FPSc7Xp1k3A52jYEEDdhUxgDD/yHJA0aAD4TIRt29dgPDpRwLsg6qU1/CXlDPpo3brZwiHDT
4zphNMuYjnsFJ9BYPUpbLpsgBu7ezQ3MDsV747d+wXr802HdOGMMevMmdBCCkzQm69W+gFd9bLwu
PhZMgVSVJpeFqmNcQ/q2cRxYZ55yD+7akLG1xq0uOjzptNluquZxxcp25Y91u4W2FcZwHJLgfSnr
Q2vj2pmz56npyRa7KfKYhZfJtsVmcOd3q0rzzVKuL0XgHRP42Nxy8TIUauePcMqwLrLM+DQSu80D
ebzLGJZfY1bvKggoTUftRjSD6YL0c9Q5pSdLXT15GNeqxfl1wGGOKWjPJHxPSP3eVaI/q2L5tRYs
cGpYycCBEdL3MS2CZxiTZ/Isy6YkCb1P267YLQveVTlT/xzT2RYs8d4a5mCXefYzEYxh28yoUXPv
PpYsaFYLYG1gVr0O2d4Xx97pwrNKTM8GvieOSy+xLHhzw2EC/FYLqoQuGO18BkgU4jQDgBUy5e1u
BMawgwqFL6+ft07PwtlV3IP2kItCxHa2STI9tBU1ryIsv9uc467MmI7i7Zq6MtyXlvuEAVJy/cnD
bd+92L4ccPa04SGjiaygPRStLEivrUyd6FyS93b8V7tHPgX7NhzY3RZakHaD0xwLkVxiO+5uh94L
79rKBUNSuq/AaYebOvQfXZ6vDXGKZpTyqnJzyuuILTnKoroEI7pw8FzVefPQl0uxP84jRgjZdseB
FCHu45nbXj64J74KzmFhCLQSGV0EBomDhtEQ5OSZ5kBXrPGHp5DGnOUErGAve8QOzjQ3bZK84Dgs
sOVXLG0TtAPS7E7sPCwrPv4KtPxesx/bghfHiBBm6yqWd+GH9nYZYs4lRA64RIk+foVhSB8DaS/M
8/5lsOvn2NZv0qmHQ8GsTwyUUi9OxBI9PwNyCE+TduCn9T96pXVGcAxNRv0ylMBtCHJczyvRWkc5
W6/qmaYWOt3QO7FtcAIxrgO4WDAJ1qEP3N65d3DwYhip30EtnnywgKeyWc6UQnjE5EOoITkvlhLR
dgnym1HgnCp9FsyIt4Fwg0v4JuXukdHUO1X45zqXXa6RpJxQvLkBGidCqZ2L7AgXO5Sh7THuT9sG
wRoHsVwoGcCFr871KG/zafZOulj+escqGf5YXQvnxovtjWOzdKbK+plUzHdr8exXEUMLy+UrmqVF
eABZbEi99WQCJlgP3M202n+bZLkNbWAwXBIYvOcigRqnvKNsrPu0ImXYGHiCvWI1ddL0p58EXvnI
gUOQkk1j+ksHxa9NaYaCUEBAjOLE6FIEFYpK7N17M9ALP0Jq5Jgk2uJcjFxisLChSzGMQZAs73hC
mRbTGxxwX1/j9ton+LJLssPSi+M4Rv2xbqhpK/1hOPamUtyrPDIxDcs7YhY71YeX6T8Zo3aNoX1f
z9FPnU8npuakvEgrHGs0T46p40R9q+8v6cEqfI95F7L8HK8Ul9KXHvbf4cCzQfa23OapvUU6PguY
gMh0vN8evotZ+Z/TmEHJ6Kmzq/yXuCHwUHiPFZ20nPqPkxTjpi7ZNDudP86mhctFbdzgTv0RtaEn
TDuCFlCxAw4UWLAAqhXz9awoEo2X+yUSVBuaQEJhBTcJbGU86Py7Cko/Gu5MHRta1YlriYiZuB4e
FMXK4WIE87M/eaWJYVdQS8wXbzMuHkbvBpnwk8LNmSxFFG0r6jZ5sNUtZ4DHvuX02DfW6z/paXyC
z6u+c5cbPyJKFRd5eQwD6pGM34MzFUdAT78Lme24xT8Egf1qbghBtQxsbtW3H3CugSGDkb1fQPwh
w/cl32YK3m3nUz3ryPWEBEyelHhqMi1/M0K85rL2OwnrpYzIOLv4tHlfCewSb9YE8Ks5vBFYWrjE
eP5tMFRAhhEViiZfzvez1dbXSXKuuFNiCym/ExxtV97g3p81DAdRA8KwO9awqGub/bzTEfUbocal
7xkHvIV4uIYM4j3+EIruSReXECblldbWKwsgfDiWVNEi2HOEE5QQUm4ONPzTxcB5sHsBBsrnmpNm
61OpFMeTESBCUKEhhkAMjuIYVt6zzuRlsHC64Mc3YzLQ8pV73QjXlMBmeFFT7hcBPjebw/C4Rk/t
HL3pqH4IQ2TEYsZTItDz6hgTxmD7N7OrXtTalAdpUgKSVFuY9tjkE07uE2Y6hzNX5tfqacattSN8
wrmy8+jIOSchodWqImwXc/OvXNTCSnB1hD9Piqa7baeJT8/iibTd4jHsyIx4Dbbk3m3uRxtlKMTf
iPVhvJsCFmc6wJ6ahJvA5HHhDT1kIIYVh2BQJ7+Nr3OyUxvR8tcbRQAW1PZB9cV74RR3utH4ETGG
XQWj1kS5OS9RFVFC1+g+87Z4dkzEq+8Tc7Bg0bWzczMgQ0mFZOyRvVuJJWyDuHhNy2lXmJuzP0Wk
6MAFuBzpp2h4gH/KharBp0rTISz7abbwV2pN/+4Mm+5CqSdNzBOPUcSO1ueJ3GBUQh9fgl3vS86j
7iJ3LgDXDWyjYBsXcbe3C0UdHoLQwIunw/ucdQW4K5Ixn6xl5/BG2z3ue453FUtc1qJ9dtHMe956
7qbFcbSFach+RmfXyIrYcwFDXOLnb8fl4AMB87xMYoNTh3lhfLxGEPNWX54S0RWHIZgWvvWAZqFA
HDERLfty5h70z35CcJSZqmtt/7Gg1bp6JXcNxws7Sk3qhfeHO1g3Tk+YRe2tylAt++zWy7llNmE6
nuIg2csRbG7Ua9xYEyvcSmtRa5fDTmaEsRNxiFeiabW3/PQtPXTKLc5A1QPB94g4fEmKdqPCVHzC
t7mWznoaW/Pq8aMc1/Ewgu45/BM39Tz1ZXvZeOv738ToHi18lWaMa1MwFY/0Y47+Y4RHZippahAK
l3r9RRke3kiJoZvmzdsSwNBiAZCJfWaOSFzbaWS2VyNTM9fLtpZoTW0anoKyTJ/znJxwU+DjMoDE
K0nagGf4EBOPIarYb1CDPprZv+6JQjIRRSl3DnPz1FWI0fMt8UNonQ56p3Lpp60fqnVKSRTn1SaS
Lcpjh82BwNHVWkfWQUojEjCqj3EmbqW2EOyVew61fOR1fETRAESUpyRDPR+z2iK2uZ2LI0QRql+A
Q7tEt+Rqf7IDUWWheAGKW135wX3nYjYAL0T/uAAz42N+mLGmXHmT7cIgCby9UBr/ENDANK7XTQaZ
T/nCuzRdgXe/Yfcyr0JLmSZNQP0mpaNqSIi5ZBG83CXDBIJkQXCmee1L5tTzXKxnLy5ukOEMPyd8
lnWZgKtyCYHLlZE1j4JVFJAnI2XTqgZV1aah2EIt/Ge+qrmdX0OgwFoXEFVRE97Dkg94ykaN3zj7
0pFzDGJanXIbWHW9jMgAHU5XBLmzb3QUuycsCnRJrBOoPEm3zORG5xkkb19Ckpj08ho40z7Ft5h3
xXJMBfG4xXnhYrTnSkz3dfzatwskInwxKwB26CzWV0ddlzbN7rOTPFqwKCMn/YnhqIWNex9MmHLz
fwUc8T/32n+0CgZZ7dzg8uLUgf+aMr108BiOqu8uKG+crP8aECgOQ2vTW8d6uKV2o9i7vUCQbrer
w4/j6cXdRmV9DCZ814jF5W7w1SH04vtEyksXe6xLiS23TpmQbOYxdtMq2TcpM9BiK7sJrHjRO/vJ
xqrhd/b71DxJIg0YRaDReD6OWPlS+Q4ec109TxnH5cTTZCMb51C71gdZzD3+JL2LvIh5u0GxitpF
o2FO4JfEMelbAOGmJOQhKpWZwCnvQEFNwjWWVEWwGPHTDRgJ0MBLNzmIYAEZY0PuKsU63aeHYur3
LHL1psDYg4MI6ckMAUAUsuwiTSH2elASvJnLCHgQ14NSSmS9qOFTcnhgatx4T5gUyhnoH9UqbgbL
PO1zn26wLGYHfiOoh9QJDfLYBUV/JLpErEmGj5mdfKcC8ctCJ5zrKCSZ07wXbQtwEpClg6/CK/jX
UmXw1HLX9WmNmMERMQUnrTp+L2T8aDHvTYQ5pk/Rg8/fcQVmvrveNgSzNvqNbr+pKjgkhOXRS2tE
f2e9n8WFDCCOV3qHVa73dLTCVVg5zVeipBeyjjhoknOJsldcDv4GV3e35ZWiALlHSHPx93vgX7OJ
laIa9ZOXRGB90B2pdIRLmDCIItCDqwUxmCkK27+QagAA25GCdAApJ/FDM4Z/SfPukx6Nl8EU7h9i
2CP48P9vFBQCo6D9fzUK3n8tg7EIll//J5eg+ef/5RIU/xFxS6cuSVB/ZJqb/rdL0HL+w8eeR7kS
bUa+L3wX+96/TYK+lFgIbYkhMHT96N9NSvI/YGMLvIyOoEvJkf9PJkHXwwL47x4lbIZ+xI8l8Aby
S0snNH/9v/QoOV5nUQjOkTpIkhsqJost2MRNCM4abSe89VysxUtep6d1Js8YAPbFXTFHJ3pjzzMX
vV0cIpRa5jl07Pkn8xnrTaYggt63O1uFz/kACQRG6D/Q51xyKxAWQAV8wGXP1KUP/ejkzrV9lVCS
qCndNpnuvba/atbm6//i57z/16/1P2pV3dOnPQ7/63/yudr//feVTDkFzksH3ybX7f/WGxUVZb1S
lIBloFffkI4homZjTbKNXDNc0BsSLvYu9AsgNQFTaazz7m4dUnjeC0OjNGGAqa74zwL7I5GCMk6X
MZCs4cxgj/rWrEyvR2FGqq9TXNwxyBw2kWW8fc0AdsTqfqLGecN+vgJxZiKodmPbniVq7j7toJLa
E/atyLlM2r9KzXQmdqjIpGMJft20teV33fevnYVly8sogar6tdtW8eDfiyh7GJz6eejr7nOgNf4y
1Pa4J34VTyzryS9t2Hti0r+lWuAbN+Vz2LdvFJdzUC6jfbwmD00r6lPJeWSsSELEhBC0w0JOx/O7
OQAkszXALDqqhQqTccY9uHS/WRMagPOvFQEmUFiKmhgPHpq8fBQTY6V+2FzPEXqCUsG9U8BJiJN5
uPEcm9iJ42wIt+jNmu/wlGQHlk/ajFN11kyIYu3Gh4JPd+puxmFBiNGMAKMmeaxTkKx1pTiuROKi
ZrIHY0UVQ51zKSgZmAQyuIuS/naVoC6Wis8a/C62tq85d38TxZF/KdrXIlyhpgtOVGCrzrYA3TDZ
abxpxTRuZWU/BCs80ZZFFa7j6m+tXBw4eMyYcgBygQ6gtIMjveR4F9nuYaw5JecWYo/T0BpJbPZK
m8NVxHcEq5sBVt5aG1CG4tA53GBovYPOU29TXfwE/Xrwq/FSovkVXs/i7sdfIpPvsDInUKUOl2dP
YRdLH5rQfl+n/C89hXdhl1yvtoLY4U6nOENahi85LEV3GELHPmPx/ICxkR1szkoXMMNbNQ1nqQdy
C2n7HXeN4muh/3SeJqZLkfUdKvuAQ2dgDSjJEmEshKHPZSVmiBvBXGlaanbEwJPhlwO2ll5/IoH8
EVX007k4TJb5GrgFg/7S+iOC5A2iXUz1r/ps86/FR6JsLjLuS3qYtWFHc0zP6HcCpjbACWWiZELn
Ad4REr/DfrY3FoD1fVlXf7GcdVybnccqruotvYPQ41bh76PO0IVKcabumzlXQxWS+9Y4cHBDRWzQ
o3r2j+07tLmRED3WORtzmtJnT8v2du9qNLBiZQCNVk1w1s13nXEcNzY+PrV4+VYM40fb85qntKKT
wUG9y/uZZSCiEaOjswYcHiqwZBxCjjQZsExhp0PZrvAtUmbkbSQOg67polPq0cXWGeROz3F28fP1
1jJp3cWgYOLwl18sO9s6vKkW99ilydkiBeKTFYnjEb5mXmzDNGLGNpExFJwR8mTF9OsgRAn0scYK
3rPiU2laYDQKfuS9VGQ8qS7gIp8BngNeUzwuPQbK0KDFMiyyG8flnMfq/NcqqQTTRO9iPFfNpPfS
fcCpuHXncdgsTQeGFtI6DpLBh3Os2bbolSr+5AQzsp4PZpgiiGVU73AvvqWcR9/Cetu3Tmwf0Rux
AeAsmmjTS5LmiUX96Dh4aa1W/Z1lsO3xDVIJxdwOaxLQN7BOxg66YGniHPgXBEvAc5AjZfpgR+rp
Ua8+RhWGm6ju5tKfE5sq8dGSJWUU6q/nuGNmOHAcPBJ6UVylWDespbwjeysYunB1ppOzTBzYcRKI
LDd48pLVN229fOLEUIO2xzkV15DdyxXpipuSErGi99W/Fnhdanv56+QMIK0RErytebyCqHkvbf09
QcMgdLqLXU52Xg4fidun6eTKeHp8xsbKXmhuG2/cgVSSTInhxV7LZgmatx3D+lZWE/iXyqkRMw44
qsW2TfzPPoteuGljkZa/07oTlSkdk3vEAIBrLkIrSJwOfsehz4vqaOI+IX0heVTFe22ijW6pM8yN
7X1EH9TquMOB8Pj97AJrtiwLC4x/YY8hzOmllzHLn8FpE3Pr3JsFlr0U7Q0TO8SSZH6xvBS2jfeH
oOaVH3TTg8Tqu2UWQKnSUlLRZ+c/PQbA0Z/uBPsmql1041O4fLGqYTtn7IQWMnHDxO2q6OWWKkRo
nphyiS/iFJCrezLBXoYWWDCa6wrm9wXFlME88WEXIMzGc0mF8hE6V2AGtyAmjkjedGc16H98bmof
905MvL59mbPvqeHGmA8wfPsIo3Wj92ObUmiTUDfX2/3ZKnMqQsJt0Quxs53oGcPhycpLdVnrPS54
+0Lc6NGZSiQAwLy6a09ZHqvL1A8WRlvyEFLBspk5nqcWwlnsFDnohuW2VkO9HUucaoRUZ54U13sg
nc/HjdRbBofKC9M7RW6Iilk2gthpkBIpFqpbphM90BOg9QKtQx18I/1INKAOLYhuaTrFIyR5mMnH
xsWdQ08wHkgkJN+ISb2RlbgDuldDteBXNKLT7HT7NS9PQ8Fb0k+wsCgPz3R0P0Zb18hWc6B/Kodi
itXvQKJVGeoT1KtdTcIMMrsf7FwoinVQyM08cFCrh+XcSXP5u1hGNqu5VR7WCXFmCbiJQn7AlyIW
sD84LzyUtw4FDr8NyN+Rnz+q9I6WByB5yHVdx/asKCY/1Gh5KZreyOtdIyFcqTbim0H3K9D/GJmz
b6wV3RERySttZEKujeDolupOedX7EmKFl7wwrBjYEFJMRGWa3ITojgv6I64BAD5GkiSOgUEAlZKK
SmZJ6JZD4+BdMlLmgKZJgAPmgs1o20HvhBOG8Ekp3xXJ11sGPFeq4dllwIRSYgRTNQbPycQnW+Dk
QlFdaN68WozIqoJRPWEh2LlGgO2E/UZQw4PWpV99I9KORq7V6LY9+m1lhNzeSLo52m5gRN4JtbdB
9cXU+NQaGThHD06NMKyDMuO06l9w8l5TDmyQzMjI4QAeE105Ql+2j5ERm0MjOzdGgK6MFJ2hScNr
oWOh9tjL2H0PlfPp9e5NbYRsG0V7ba9b9O3eCN0TindgpO+puAQo4a6RxPmgt8T62AL4QxHGOIhK
Zsr2Hqh1s3eMsE6E0yfX3l7ueDDvLSLATH+a79II8pbF2HCtr18h6zMoM7J93TZ39CXL24LGcbxn
8U0DEkSn8Y9G83eM+F+YMUAQpa8MEH+pgcff1dp0KODuj5gd2MwQbHIs0WS1u8GMFzzTAg/E3jQk
+oTDGUKwFnyHZiyhZ/nIHfDVYV5hM7cg7f++mEFGh++RYJHeVW5XHm2N5Qd7m9A8YONzRZR9PzAV
sdIsgKbiPXoxZHbC6Exb4C4geiyXxi0/BZje0oxZUJg8tJh6C+PqGprkH6gClRnM6C42A0GfFgOG
NtgNmK2mG3yJF4upDpa3lmR1dBNrk3whyQoPV9wjLsJyWq6bmSeyGAiYxJMhQ0+71QyQEGJ+Vs2r
u5jh0kLxS2PGTdoMnmYXDLEZRIHIqUR39KbgBdzrK6WM5GuYXSkzxOqSvmLZwMfJfCtjzpV10CWG
BL3VZgZm1ZwizFCsYToWmzGZZwZmyozOKHi4bcpd8c9IbeBoGMz6xLP7owNuf3IdHjxn+dO0ps8A
gQZq36kpJJM6xLPKDO8aM8ZTZqAnXUqk6HhEJd5Nor9uzOgvc4ilDfnNUNR3Gn75VWXGhIaSAPyL
rj8zQsyG8KhxXjaWc1+aISPN3z4zx8kMHwlXvMZMI2MzlgTr8bm2KWskW1Hs5j8zS9Y28clZQVRO
GfSlD5QyMkb1x2RfrbKCocT0twnW23X0/kIQYd1lUlr0iThZnPQjQjzMthinKoc4iICvd0VRO4cf
pq6w8HlczSA2NiPZeFV/YMQwp6Xrzzsxgb+NzQg3MMPcWT60zHZbM+R1zbg3MIPf1oyAczMMxlqF
W4XxMOjUdQtTA/HLXuBuh+UfxXzknBNo7uI7ckLJXpdczWcZPttucBSluM0q53Ka4KTlJTNFl6t6
TPCH9C/1RWl4nOf2EER4PSo1A3TI7kJr+YJ7sTf/A+7zOifeR+LALcxksBI/sUCk4JjBj09f1yKP
wuoP9CbRSOE4+wWE4Ky9A0rkh8z1kw4RupzADa6mUb34Fg/56CyCFFesz1NvYIIsk1Cpqdh0KU9g
7rkvJs3CumrB7IoMuFnMVjaC7QxSLWIhv6qxfjW6IVoksecD+hRI1/Dqg3XvTOFBKkkQuWae6AfL
JfKQt1UVyf0SY1OSTAk51TK9xxvFfEzy1mAqqTAvjBlrar7yUGXM6TNo0Cr0XsVManqhzDSlPuZm
ip0zjhsSEAov3hCxtRDGcbehy5I2X9uTeHQCOMnG3JJkJYXGSr444E8Yr5EbWmhHdZomO2Sd+7aK
4FSq7sXrxYNXAPu0Stq05jk9EKACEKWtD28Rd5SRToyKENu5EF1DmYivadvsTcBdmBDYUlocfIe7
fmy/anu6WecRXXedqa1YqxdC3vNjxNEOfx2T2ApvpZd4l7WwXqd++cBJdyrk+rfw+LiTAXl4qS+T
M7ykozrZCUtey9XCCZj6BtN4CNoJDwVH5R10B775Tp6dbNqziNzo4AQ/HGNNkByToPtpiL9c2io6
ILdTKtciGnW4s9eATOEK6qwdRwCf/3hGwgcy71hiLf/BygfOny+BTs6uHR1qa7hgcaHXEcMABvv+
0tRreLLw/QZ057nVt20xyO7n8NKM3iX1qrs2D0gqjJzQQheyLvMYMpyMJSpskhwQYWOaqUMIs7yr
GB0kLcfLxeWVcgLsE9EpDya2V7f4Y3fyy0/kV6CjJx2752KgRJhJ/IlaOAaZ1LPhZ+sfm5ntG9cH
i4DHNVKBK+pMCRWzFphs4wLJiZAgD9rvCgF0Fwr3p219mHYcmDbDkN9lMv2xtR8xGfBw1lSF+uf/
zuORwUQJrCKqT8vk07SUeF9OmG6JOPwZs+F96PUzuqbYFCmRwZ4zJiwatU4Bjh0+V7UY0Knz9A/e
K61gsPhqJFw+F0A60nNnijuhsVL2kOuX2HQSUhyjk/KjoOpH+vxBOXjrOTT9EJX8nOqeB5TmX6hv
duq9parEBwNr0w/rhN0cb2eel8GVq2nR0lYH6tWnVIubJARcft+sqgghgPcO7J1oBmDKBE0YFu0C
02Cdc4faigBRXNW2ifphGJqecmoGTzikC063XFtFC+TLapbpUnoCE35Pjyim1z2LWr5HFDNooWvd
wsXFyxBs61z/Dccoe5chfKqKwh2EjeFXd+6DruQ1ZWCZEgfyfdWOIeF1l7VQB3tytMB/+BCXkREz
PfFMKRq6RF01YEUlOzi6NaYj7o6UEn7ogulGaKMzrO3AJTJ/CBAbgYwUEq0QRUy60BKBRFaOtVup
6vDb24JXgz2Ce1JG4IT0Ja7CyT2vxjDgEMnUeHm7lkHIbCWQQHr72Fjm8M8EjfHi+mkHnt7TwnhF
3AvjE41SJJRwiox9clqisxMXDYWPkXWqUvdEUebTIPxql1HOt19GZCDiMVdVwmogJ9blooh+GFpx
vpxZURWpx4FSa/jz6xaGG1WkCCo5Zlt2oLuEE86m4rgtHQ6O6zzdNEWYXU9BtEuom+7EwKrn6RAH
AC3S9bqfMKkDQ+WkrdF8rwYUCKJTq97UfGVX85S9V2bLxzuH6z01bTK8Wn3gbNOuRoXjjp3l1zhN
VmMqQ7jquXbHiEDHILe/bC4RYYqe53eOvalXS70mnImyOCKsV/Dx+nVGo2zS4hXmfCoJJxWj9eZm
MO/sGGwjyz+E6AOw0vcic7rrJL3VuATOlR29gD7mpEBIBTMNAxw63qTD8jUVeP7mZHx0FP7CNCv6
kwYZEroz0t34bnspaOuJiA+uRMI4YidifTNgEo4DCvkk5XcJ3yIt1Wg53teY5tOhwFFuGEwcQpf9
opjPL6E/7lF+vGMNsTLiClPUIR8jgMmC13Ig+bkNM2TOGTqhca9teek/8ppvK6rGP9FADN8v5bYc
J8bt9Xcl3V9qDMBTs8Cm1kWANmKODwVmmF+ytsdO4AGnKtjkrystxnOgGtO+NZzbwMVm6XpcaGPr
2vGCX7bV9V5bhG8hiIZRM+4l0Rj+5hDrUQdZ1BO7KAHDwrGQqHl9sdv6AzokY2g5PHUtR91ypRAC
PYX+3hooj8167cHfQ2x3ENB6WnR0qgU5HjierfrtFfZcbhjlNhXdF7yWhn1D7dDJ6e4NxI12UT5w
qsLMoQrc6laTvAisHfXf99qFfc44Ee8QX17B0sBNUN6ncPvRT5e9sLxj4Wi42AFSFTzRsJ7T244/
XSU54l4AQnfU/cHv3BrlMx44CTjvvk2IPySkRrYHlRm4X7VikLFDFnqbFKoYwxMEyXfb4k0OJJan
mp/2WNicVuSAEVvrP6SEf+LEessA9xXCPDkLUu3CRznU4pBh9jiMmQJ1Dxfz1rWlumUn10xZgkff
/Ak783rjJMFnjDQputbbuhxNVjMYrYT8ZMCjNx4Z/M6mzlXG5kXPGN86QOmzadgkUT9iCDrHXKri
+daZyO6KgFhBvvwJJIKvlORiFh/kNqfSqzGkF685D9GNJxaKJUt8yk4DYjzX9U9TxE9FqraFN8x3
yJW+aWmbQWBRzIbONU3lDW5OkgU8xqio9P4EDVnPOSGHEONgZS/NHFyzNHinWbLn3PpSF95tsjCw
KdcUfFL1l9ss/8V6jOiJMJQuillcPHNdhKajO+8lzuIDJBmQVqV+HznxhuGIr9CDZs/UOt34odNt
Z38e9x0psivliheXyaodTJ9iQby1XDq2UvzlcmW/6pTzFkh5XQmL9AI/3pZ3y6ID6D+ZO68dSZI0
O78KMffedC2Inb3IEB46tbxxZKVwN1fmWr0Rn4Mvxs+yp2e7dxcL8oYgMNNAdVVnZUaEm/3inO/Y
xaXLznPfd2dQNOQ/uarUYpuB9h5ek49iNI3Tj6o1oru4TU5EOqCF1uJuFVTaLcvxk7SpG8yxfCI6
MztUoHxjjCkDzs6gR7I/O10DL4e7zgBdEATkolrkWKEh3uj4Nu5qXcMErc38sAQBtoDIJ8/bjqN1
zHrmUUzNkEc0724++JRxHBNVj0SEpzm2YrwLzJc27JG9rX89LiZQb9d713L6bpyfCTKs8TbTelIp
Gemw2Zm4vyr7rcuXXzmGMxTk8SUb0Rcy+q0xOV5pFQWonfZQ9AZvuQ6kxdYGWUkXOSP54lpIyrfc
01VSfn3iMiNc5sABARCKsS0Ocud9MviEyIixQxDFYe7EdJmqW6sDNCVJjlQ44KJwpcXOn55a4FsB
h8cOIzBHMK3lEB87HL0GppO1V2LjwK7KCmz9Q3ePuPd4gEDGjz5KR8gOLz0rSrgB01OQ1rvRjfVd
ZSQXr2Se5icAiirrpvK7NiwKArriqHj3Z+11zsUps7V9nAxYjaTcGl63tSLe8ZywHawYOYcnWIzQ
n+fvGkElbHwSzvDk4yimzQIG+hBz/6NZQl0XU59gkBXbtiIsue03/Uc2VQTBVhKkYGJ86pLguEjt
IF3NvfYn8MMToWXeiPuWHox917AhMDqZIy9si/4ArrjhFKvqVVUxiRNE30JMYL9GXAJAf609dRmz
1qaJMBz7MUKY9H1qYlgTJhKh1sGbN5Pj49YLwokxtlYt8WpApFhYlaZ9W7cTNUE537NQxAVrsz1t
tfJkyHoOuzZlbgIE5hDJAdLmW+9P2qaPPTBJQnlzBwFNVBtRTNWQJHV8fL4DNGtwdIqJ6jWNGQeL
zHtIBqQvQfuUgVtZYbhYVVx/+wRovx44Lbman43pLeRbzFhf4uV6rISDBadKTgv63ABKxpnBDcCP
J2GRAmI2HVSAiqVHSV3iD5T9aWPuhRrweVNT7czyCdguXQhPMD/OxjfpO9NaktGnRWFDT0PzMNFW
AoAVmRpv82gHeWWEARqMrQH0hSFTLndolGAglkM0Q76perYHFlACodeXTBf9FoMvjqKs8E+x9N5s
z7C2nACMp6HM+B4DDCSEiDmEEUAwTI66GrXahs9wYXGQFFoj9+d9PaTdqa/jEOVuccI9mW1d3Qkh
635Kh9IXFsZyqIfxNWsCklybpSAJwT4HDTdTVOb2tQdf29V2w1wdnGQQ52SBiQxgkRM6Qt5C1Dgr
2W5nu19pHtvEeUokaiT2oYkqtn6hlWsTjHzcl+7GKMnJgXXwy9UKizINsbs75oiL03mdWyMynkSL
VnghQkcxlDUjaXaW4T+7/NSb0kHeyEqVoT3LIAlVnX237lxNNT3+GEOiMbGzhlXq/8oHPbkE1Mta
kh8HV/bbNAFEUz4mo4BkNKTMxt0OyIJfEISMdZXDQJqINMWm0RWRnP0bgwfH2uUsq1BBPWFrTchH
T6zQNrhY4/7ea4x5U3RLisA7/y78X545e0e9g13tM/YbI2hlc9+BwlwQabKeNpmXM6wY631mGVx0
aROvlx7att4G1m5ZADP6Ei0cpOCdJRtzXclv1vj5fpqJBTQmDnK/xHgigzgLbbwpJAVHm6Jh0a9m
9l7KMF/Khsa49n+5ifUrn8TLMs8EUA3utWDyx5gO9G5dBGdgsjd1YH6Qlgleh6O+LBYQMgS6bJbY
LDcLFEXmN95eIFpLAqtbD9IgYkV/paK3jlZOfZvDzU1c3BKeEz8UNg0UJoWI3EagGuxsqhZ100L5
ggijOJiF8V7YBQ1f2j1PiRwxpjGvWABpQJ3F7tX38ckT8R0T9iBMCHyBGMp5yw5dw5ZSjo+NEJBg
6ghiTGqhjR12LpP+vRjFsHZssNYM/7/tkbsHJgC+lmW01zVwGkIKUppiK8AQrmW7OG6mIz/+erEY
mC/krD0YmVOeNAsWY4tLp8hedT4lGwDhG8/UYEcZXn9XGj4ZGER+XRVj5F1mpjaYceaNm2URK1YL
gYTFByrr8kdDpt8i5ZmUnYmu0q/Hw5RjxI6t4RnnCOJkvI2MisZ4l1KNAVlJnrm1mp1WGEcPl2jo
Lt1hIOfqhgH36CxHm2vvohsTI4M+uInqbG+2aRdqS/dAINlr3VcEpDt2mLIN28/MsmZDXqe8EpTP
5VMznEdKVaZrLmdbxJgwd5GK2nbAGBopN51/RnRbmWqP1Rg9Ill7GQ1Z7P3u2yvr/oaOc74y0gGf
nK4zQHA8UL/SfwiUk2qcK2Risrb2o5dQpaXZQlB5x5ZyWV6HxFh2Xq1BW3K6YmPp/GUsNepd6fq7
oeXUM4EHbapRf03GSD8MEadnEuk7AnlMStly2SFnItOpGPYFlNpVQb8ROgLjVipZxvpBjHZmJnBt
1hFtJ7FKcsvxN2XqE2yuMvc5IXHx5Fm9twnGoj4yiuKOZz1ZuSM8rsh4aFrS57LCrVEeDv+PxW4f
0//4kNXciDjp/jX8kpf34qv9l//+l3/9119Ce1O/HX/J9Xv3/pdfbEpGkPMtLc9899X2efcHKE79
yf/T3/xvXz9fBQbH19//9v6JDnot2q4RHx3qtZ/f2n/+/W9KI6bDxEEpxprE9TFs/El1pf6+f/xh
9QP9/W8X2RTv5af4CzvvP/0avwvkjN98KLGw8lzPCCwXg/gfGD3N+C1wcJrxW7bL305V+0+BnANj
jz8PXI+GBx2XyX+FqqlL/v432/+NVFA9CGzfs3RbAfb+eHH+IRH7ryh6Shj2F8kYTDjTDmjNsF06
tmVZtqLs/Ukix/eRWBGwCYDz8lcNGDMcbGSy3twv65nnZj0q59aMrgTGCOF9vQsoX/m7CuX06pXn
C2kXUfNI3pQbLFC+sFY5xAqsYq7yjMFg3aeYyMx6JoyV7cOCjQpHyrATynHGg7/KqTps5UWTKQq1
iOhdDkUqDwxrvo1yYTQQnZnY7sfeo9P89CxCfXzMefu+XB5qExaTorToIObY6rchGJdn3aseGuWZ
s5R5zkXBoZvxc/njq1uJqaj2i/LbpfNLo48DozB7o3vBjGkXdC0OPS4fvHqxc9v2BQMp7462vFst
JcycoBSPDkY/Tzn+Kqx/hrIADrAp0uRtUN5AoriMK0P5BZnWX/WJR6ejvIQ+pkLo69ZeKJ9hq2c9
O3LJDA4PItJ8/IgSY2IGrO7KkvWVpTyLsW4+0f1KGELgk1gU0VqBIsHo2JPgcl5G5ym3gEZ0CAuu
NeWLzDFIdhglsZfhmCScfK0pFyWbMjP61pW3Mk5VAKGXnPwBGZeYE7JScWIC2GhXLTot5dFslVuT
EJf7Ufk3ZfQ5j0hSauXs1Cf5MS/VkyfnUzkxQpp6WCnJQjgb+3c6GaMdicYkXBS0PGb4lmnSyIYM
VX3DqC2W7BSiY6b8pgUqsLA3SJB3MaNmCsZfKAPKTOSW4e+sMeVI1v3QU07WzMWYbN3JikI3UF5X
tEsPi05yn+Zo28KPQ8Z/81Vt8xVyxGcbJx397fLjn8VI+/s9cDs6aQr6AadthOU28vWvgobNdhqJ
TCt6sUmAWvXyO6qdL2xP6wnz7qhhelp0dliMgVeA94iT4MtDaNu0WH9HLMBISG9ZW0MViBcwU+gP
Mh2GkU/ic8RgL8dIDM/7kchcUr+wGJtYjdEmcb9KpNqkcmloLcRDrtVPcyfDGaNyHgH8w9ev/Msl
pS33ARA41E1sKePzHPRMkHE9j8r/HBeueh7ldKm5wDrlkobYSwToHO10DNSeclKPylMd+xGw+8F/
FrQmeP2+gtrPriZvYiIXK/2ccmd7yqcdYNjOlXMb3aLP4JI3NjIZYy0tF6mbPhvMfYwU2UIsm/kY
pUEoO7iDfTQ9ST8mJDRjjO/HeJbppuDlZabBGGA8+xjMdeU0Hw1r46VjSgVch1Xtf4FjlFvkbIyt
EhPDZsBIrLdm+hYdWBOTEBMPN7EVzko6LHt0uJdCjCvWcVhdzBRa2CDfKmdcNRr1IXsArBTOYQCj
dQgchB0tm4GkZe6Q2C69ZHBmAkjCb5LPG0qSo6+NoHLwB81grEI9mJG6E7vse2z34ti9mx1g7Xqb
vtsRe1o7xbXQ+hDXBwtZ5GLo9jrql2g3NJHFg0/k5qxbWAYs58sdWbhRD+UnjhP8JCZ8RceyCe/g
8scCc01VyomrlQl9YvcYE4kL+J/0tQZyJMWqtexHk2gPjIRbdFQ8Ny5JISTvhLwql75qOJs9+QLT
7AVaTLbyl7PNIG3do76/igO4lYUpKJS2JIFTzOT4HHi90Dv7Rs/gHz+7YQ5y4xce0aMBRO83DCn1
xh94KyQ7xCtK4o3fzteIVlv2jQfoFlRza7RTuJWInrDsBvajfqmFvV1GtCOLjbHEtQbIc3NAIgrj
9CIvhzCY23esTS2CJif0OXR+cs1jXnZmlvVwFOmNaaEezDTmvIKEdiBGGeTgFJLhZJ4lBxKnd7Mi
vwZQJAN1jn++PSfK2FbYAHxqajFZaacyJwcAvwm17tgzPr7OSwd31bK8SV0Hr2fxuap78ZWlc1gH
6sSwWz3kOcO7ZqTejS1L4ygalIO+fP2Rw44RdxFcHZB2zb3pMKx5KkyDLpVwJLaC1k7vO/TgLitZ
FoKxyec1SglT0EvWym5s7rMJxF7UoduCDgWJiTqOGQRTW7BXsLNitmn+DU/Jty+YIYqpZZELYM4l
f3LVJLxJjchv0G8Qdh5xBFVC3rHHg8G01PnDgMkzBV22NTvAhJnOYMdEOFONBhrh7KVd3DvbWN7N
ZUAwO8QbaVZfxeLZK91QKgSjfCQhDE4SAKgZ7S51GdazqnlEdZxu9U4t/RCNjy6BQw42tkjitV24
vO0l2LWRh9u8wXXG/knf2CC5tnaOz37GxIXyaGaGaSbu2Uxvkua26iWBEShlZ34syQQXBvuP3qFl
E7YqjFYjRLv0D/PAFkDjDWSivGuaBCNKgdS5RD9O9pCAfxDg9+vLx0IhSBKt3VuFe5PDjMXnU6D/
zKfHTgNXKxrtbvLtC575Rl5mvFhIH6VBmCGFShk3z7aqtr2hva4SpoEYsZl0AfK2Yt6dSnOYf5i8
H7Fpwt/NjJ2hpwSOjh9lNqKdJgap0qS1tWVxcPgGqhKBnZe/DA3dEWGiJCyioGhs5zCSNnka7EXe
MxP2xUjgD/ESpl7mB86RKzH62cWXct7wsSGFPJ1RrEE/ucLCTUGF9hOPuP/oJoIdMUgYu+LITiom
xklwjmNGXWMHTUYbgusmKU96pt8gAUavTfpAj+4AobOzMbolv9LMCrO98einE6wBP9oGEQPPyCtq
Pg2BBdMFASnYH9Bd9TMYm/xsN84dlMppXQKRY71rn9lu2wCMjHrT0ZudDXmpYmOLMrh+TvNEnAJl
R8U/u+o9v3zlKsPeh15iZZQGj2Q1O/dlMt1iMrg206HdN0NxaEfxbncj5qfyurGyZ7318lPFjbnV
bckuJotMxArmV+kAVhaL2YYU0Ss86XhLeXCvvDp50XvvM3YyYspxGLLQCqHuHlvGKatKPGTjURcM
Lo3is9W7zahPgrl7/uR1JizgAKhSPhnMERx/2XadQ9AoQxNSJtm8NBX3hPvmoT0GCcHXtzzp7aEZ
PTR1zpNizU3YjAvroZiJu56SuugKZgZdtHGk2V2bRfcCb3vZlm32bgXzs8PUcDf7Y3yyc2a3iWkh
NoUUscmb0Q9JhuYZ0fT5NMEx6GRz6Npso8dJf1368pgY9J2ZyRTGhZFL2RN923SfD5PLE+npmBIy
i11HaYbxLEZcwY2HU9VBSUzcc56Dw2d6iRZ+LlE2E/zM8rJlxdRtdDuWdzQMMFYUACMTxrZJi+ro
9dV7hxb5Eqvl9PRWVSA8K15syjN8oRFeTW8AAGLhNdXTKV/5JBps+GChrybNoL9OGfZsxsHLNnwp
Lh6RDqucPGYfTdqVP0udIAM7wEfHLhij9o1baDbiXjBgo4sCzUKPkyyxsfdkR2LDbC6bzBnutLZf
Ca0+DlWldubYHhMXjstiZO/RhNsOvBJaREscbHEXmJEMuVMTQiJNUC9ux7KoAYFtWWJjMq5ORF7t
pir/5g75sGqfzZDU94GP0L+Ae8RIF8H50IJxUfCe2d5XTL/grMpNmjRP1PwhNratHRge6tAvf2rS
KwuP/nFoq73Zb4OK8V9pQOJO2Jo2U0xJhBKVM++C50WD3rYegGszJkwv0l9Os5npeOs5GDAEfYwx
l5tW8M7mcjjCnU23Runtjb6Rq3aEjqTFXiiVERbPL1VeYOwYkZpE1lvIeU3sc05NZ2d2yZOoCAMn
pBYDBaG8WkUUaddcSsHbPzmw0ZJJ+GujQPNqK35o30UqL8cjQjIjE6/OtM/cavEjSpUUpcTSTsfr
vhBp2jt9vyorinyALiV8izTYuwEBPZjHzoFrbaTReRcSqUbSxaB0si98zzzKByR0C68Ns3aykwn8
SXFenjJSch78IAKF05WbeGDZkyhpi2UZEv1Cfy1QHD3zMQBJ5Em4pJP2GHvJeGu5GAz91lQzwqa+
TvThJTEgfIB2uGbO7l/KDmtMahgakHJpn12TgHox2OREaM6uFWZybNkorzQaj3lhZh43mR1Gk36d
uwQITfkAA2rMtwzX7DPmo0MPfeqQt6mB3wGNSRPXT7nuDE+ZNtw4RtedFLCyXZx53ybujoF9f+oa
/wHtACcjaLhUtv0ZTs+BJtHYo200jj+/14wDvDk8pKfZShG9cyn20MBg/+VyOzYRwcxNG1JbVpTf
aMQofPZzU9oHpALWodfMfItF84Wkj6l0jZOEy3jSm/Q5aGgZmrRx9wLmkhV4+W1cALw1O3PZWp5z
aFtGiUNfHrzB0A998K2r/Si5bPnWQQzkLek2i9qvYZzMFbkXrHp8EjRzDzyp8HHS14OO0Bh5yCpm
nbRvyIKipsoeC33EldaJFcTa8oII5iFFszmCQNYX/XucWvPCCcwJ6xFamFeJxgNQ76aABy5vQS15
bMPcqD04ek8aEUkwC9i602LV0B4l0OTRHa3zkjFpLbw8eU26I/qiXW10/IHBv9X6AhNa0jjrKx3V
KHvUlMo3f5jHMr4zWZuWgP72tuDC79pxV8X6KnXznO4qa1cVSqZ+RHBht0NwRWLVw2T4wS6obY2c
sWHXJLN90pYSV9wSoBn026tcNM+6xa3rcEjR0/gFO3ZEj15fvsGvysOAvco2JVRorOh2G9BEmADc
YuvYSLpT5HaHJkEwOjv5pUo4x3GPh2Zl1Z+xKezVWHFslsRVQwdKDlIf0lNmfbbwv08ArkI5JcCp
1Rk1eQm2LpwvXHOuO5tPA9OKOuuN86I31SpwEHc4Y6c/DEGX7hTNKXPj4JyzYr7KZqw/RI0UN5EQ
1nYhhonUXXUijJj8RGHtdWY9mzjiKCTXrfWKS4T4FlFMErazD+G6Qp+vg7qbNHcHkG+A8jbADE+9
496AVnXQXMqbyZ9RbQ1BwUJRuAfuwGc9Qh4zJc4z4r4pzIRsN8G8DvweF2Ov+ZuY2GXbYOGVWD6t
YdCQnzjY6yV2uuNAJz7Pxsy3WSK6SR17j8vwITWJueUGkZiJ7Wu3GbtV1+CtsZeIm9teLFaTxL/j
Xkb6QGAQlnyLzW23cllShU3j3Lp96Nm5ca76IAnz9yCBsxJjct2aLPWIKXRsWGH1sC0ypmpz1w2b
zsp2+ti7+0Znu6R5byTUYCLgSAwtzAxasAwbvSlhZydOemymjbQAXjhLMBA+KFEBz116W2ri0ANS
sqqei0Enr7yR0cX0WGboPqdyxDl2bIWlb/Kuhd7EkJwulmk8RgIM2XT2K5MZ+SbITSp29aIjZqX6
7h6g1nxHrQaYVzZO6Bo2lOGec7iwhxAAj9LlioaBTO+GRtrZm9yYqKXSON4UW6R+9tn0egdQbYfC
w0jwUjhUF7q6EVLfuQ2+LUZAt3mv30IcIaCh4ke22i4BwO3hly3L/skwqmsMMytNJmCCy3kvCNA4
ic7FWVBQPw35vC1KJGSB8A8VKJJYxKd/+0evfhnozYtMlhltb4moopBAuAG8WCLjwViwUdkzygVR
sHGzr3tNMy6djUkE34A18P2Zhrhxgkmbr6aCj1nmZmKXayM8zcr+KkXVXbRRKwguA+EO0XBhNmkX
bMndCW4u8/kswBnnRUOI1ay9a5vh2aYgIcwGiU1txq+a0/TXGtiEeDrGg66t5Nwg38Z8eexgEa9N
wCmgElgUok646uC8aG76WZqmcyxcwCZk8wCbe15QgeLDfDYWRp5QSwDhyhsTR7xvutV6svK9B8pw
X9eEkbbDrTHaXzxDYYtYEeBLMBLcMVe0W1ilkNeROV3tHfwMV5ABPgZlHGwH5+QgnICT4TETtCCi
dYjapfBu9KXfDYtzhxQOhJGaclKrLvpS0E2uEU7FuyRiqMkmdk/kwEH69nPU9MNejiCqAw+VJ7gG
BLXzsKKHOvaZQ9qb8mskoFFdl2LUHnb9mH7GBqrWVmeCynLgboz4bUd5R2TyOiUDGGUz+7IVCYDS
EnGI/PXjGnAk4sGA4p0V7BPwajN0ydPFm8yPjr/ztWA+z1AmjzalHEK9Bh7j2v6aDgA1E0KVzI5o
a5KDV4BK4OS9GSS9GT/AU0OW28GzjLMWy2ewSuAiARdwGTYbL6dI7gNZhlYWnGv8q34hbdam+yYt
P+wOi/EYIzOCkA0OEZgey8v+yVZCPk9J+phGrFw0foES+0ULMcZITYdVp6SApZ2dOjZGMPW2UCDX
o4nuCzXCY61khDBeZ8pplIUWYzkByXPVtGycByVApJnG9PO7KHHZeqgUNQu5omujppRN+ivVoo09
5emJDJSzo0SOBMuuNaVlkyxglQwyyr2HRQkjByWRbNBKdmgmByWebBXUJEVP+YMPj6aFSXZH4qtC
SMDZF9tGCTFLFJk5ykxPSTTNApHjXHAZL/GetEG+SF1NWziOR8n3BMxl3LZoPmcl/pQESQA+MYl8
hJtXKYmoQfPAZjp405DjjIlzsFCTJkpWOta8vKhCiGfVcZ2mm2zyiTtDiypa981xIagqkaqr5KoW
iYTaiDRCCVnhVvKlYLcqf2TF+7x1zeKw6FOzJp3ah2/BsKfuMG/5qGSB6ayivt3PfBCzWD8JJadN
0NX2M5mNwLta57bX+q9cyW8ZBdkU2E36kgbzdzfE/joWykk7nWol3514y7aNUvQi6ttnNiLfSMl9
FyX8dZQE2FRiYPEjC0YfbKATtpRgeEE5jEMWC7cSE3fEbilHMdI3lInojTE970H9vgbokCclSM4G
hie2UiqnQscKHElIHUrCjGSOJDIla+7a8ibp3WcPvTPvedijfw7QQYO6+iz8gIVKobpitNJTnL/W
mBAJSl6bzfyoFywWZpNQanJNDwl6a1cJr4WSYCO3IA3Gse8R+uzRyjDCUILtBuV2riTcfnuXNby+
2Tw/tGi8UZn/MhgWCyX+nlCBk103KlG4UPJwJCPXlYN9iXsXtBcbjC38gE/1rxslL5dKaO6hOEdK
521okb5UmhumU6TPdBhXlRKql0qy3inxuoeKna1FxU63u4vdBFnMxKPl96jiW8Tv4+jgJA+gk7jv
Our4DJW8lRU2fvS9gXrejRNubYmgXqRYLNpG3/wgfpCM49NGf8/mDyJlstDWEqGDIwTCS6EJkqzl
dYl+vyyiY7XQ1A4o+wcTe5P5LtkW7YGkH9MeC0CjzABIKo4mGgMtFocZSJHfATjlY6ZMBKSd3zLI
R3VHuotmcFYrw4GJMguUG8JczcjI4I5CcHXG0Z66T39Ik53r52/Edsx2ey7wi7be4h7gpu0aXGMb
jQ05YLM+JJIbC8ePIQJnhMAhMeKU6PPqGOvxW6osFCleiirKeLj1Vx2PhWTPpuWYLhKTvR0YLdZX
bHcjT2KGsV0CbamNmLGdB615z8r+2iXZe60t6Op+jjU+YT+GD5wfvrKAzH2FRwhXSIA7ZFA2kRG/
CHGCCO+VhQTU0G3W148z3hLEOc+GMptMuE6iwu+45kG4WThSENUgyVa7G1ajz1M73wUc5AqmZ0An
apStpVIGFzLNoDggLEWZKc4TLhgcwjazTO/JbWg6f4wyDPAxNiPoVy/7hJsG+yMHS8J9oAV8DpBm
uA4ftE6ZcBJbEyDF9GPRYZBylFXHwLPjUJAySkZxBFTYUraeUhl8CgV5tlmejXh/ZmUCwitHNje+
IJZoOjsmbGfcl1uHn14xbLlClaFoYY5aV8QoTA56ZFvZjnr8R72Fk2pQliSQQvc6HqVxtEOm1HdC
mZeCoLsYuJkyXE2ERV2VTWIdkN0yYHGxPmkG02qmDcis+qcSd5T6P1rMdwvXVKTsU5zoyOircMZX
hcDWuTIT+41DbdgLvFc9HizMdPpRr+cLuzn0h/4DSgsGrMq4BQb6WpT7Thm6fnbx/5AJ/GW//fGH
2OD3dfc/f/mvD7Lgfz/Sgn/7l//yFx3CWXw0spXf3b//U3+RK/z/oU9gQW/DwnF83zUNk2HRf61P
YATfxDIuv7Rt815+JF/UkUX3v/7nnyUP/+mX/F2u4P1GQwAR03ctxAC+5UHm+T31z/zNJ7SPlEDm
qRB7+I7+qVZAkmDTwiJWMH3X4B9Qaf5QK7i/GQ5QdM/mWP2RMvzfqBVQrfG3/Ano8x+/c76/P6sV
mJgLOnXuI7X1WKN4u7dxRl6Zo/U6Ir5Ys2bcdBCqrsaWlKkqdgcsMvUltTERFBO+3dHV722pf4Iy
xVQhca5QtL9G8tjMWJkjjWrDxyMZuW/9xDqmdcU9B+W96Mg+0716I3rJnjmarm3kj1FMYl9dnI0U
+7xUaeWxDe8GRW0XLCybm2dgMzsM5IRiBALstbSvRx+lBJUJPQVSfjzHM1T58m6S8oRaCUml41y5
iI9cXQCOVYyEuMaXzXoFA1LdHIG9vA1Y/nUaBrKbCI7veh7Apbrr2OwhdcW+beP1ZPZF3ijTeSTf
zQ6Us+3UZL9b3S8bu82adXO1olS4KvWmhvXCoZ1o4x1nMJ7QIDotQVbjSOt/zQmbFXQHeM0/QW8T
4t61eylw6QYmmx2MxVuDlxfsxDU30BISe3MCuyFWTus9+5LqpIYuS0mNhWgkB3pCdVexBLGMGokp
IrWafUs21F9aPT020/iYZCDJm20pa2PdtF3IpA4kD3lqV26ffI4WPY9o1VbQFGecBi+RjPbCFfOl
MQLs5+KUzFSgnWY+u0DEdbgHTBa8ACkFu+DCOXlldkmir9SUAKYR0qPOZ0obLNba0Hckv+z1eXwk
13tcv6If/EInDr8P0XyRphs+4m+dS3zDMj4uS8DKI7uLMn/TytQmXDf9dLHKOyVqQwPkrRjiZCVU
MJfR/+qiAQosUV2sB/la5hDSl/EBi0BCmozrhqVkRkSnGzEZ7r2BiQ2KXR0OUJ+UYl3xy7BBfrau
nWjLz1Jsp3G2abuqfBW3wwukZvxu5Kb5WT2xFzYVQRoPvReQDtsLyD9a+YC2tlmhE4+3ovMU/1J/
EX7wy+xORQ1qT/cWxgqtB+2OTEFLPyDEAYSz8ENpBSTovDHOPcHk0FOjUOq2DpBd2Ot8mnAN+eAO
0gn1UL+p234no21nCB+tp7nyPOrPxHi0hbasq6D9XjSiICcy0FRB7L9E6HwwVafDRpsHQqGqcoPI
DqOLOaycoL0L4i9odrcVj/4GawODW1NNF6yp2lvjw+jknADDt6l1zbHvSeHp+LAN/rqOmvNPTpwl
om/S0j6QCma41Xjy3YUy1jXENvNmtLjwTyw7eoqz+VGI6lRY44Wd/Q3TLrooeuUro8MykfjzpQ6y
O3iZb+KNZ+a2he/NtJ7zZtJxXQZGWCT1r1iTQPFbBII2Qnynux/nzCZdatgEbQLRh5BwdPak/KaJ
gOCIQau07GOUWV8NuMgVo75Xx7UPiqFkMaQvP4Yu+EwjkpeiFv9mGkOIqgoF7CJxqkJwilHks45G
6EyCDUBF+I1Lq5v58caSYLdab7phDY4eSSSXqjLajeb5n1nPBxIMvONdmim7nX3q5FQbH92UfSzT
oHdd2VvAeqwC8HuIP8q3eFweNJeaCbk0Iec1u1ce7NBe/HORz4SHJA1vHKasmXfBbfTraS6fTOtL
gJk4EWDH6ZbCR5ypvzgHbjxt+cStjsbCvp5HZMxaTldtJc4bZixp3eTpHOFN4FAOComVrzwK5p0r
oyofmd0Gp9SCzuSx7pIRpWzU/azB90Ek9ktd41mi4IjmaN6BbWEcRrL4kr3bRXndm6R2/SRJZaXx
3cNrvLoHJ5pcmfNdbygHVxNXzD6i0P9odZQcc53dWSZCiN6Gu9A3AGVBlnjuvVsiA9Bf82XYtc19
ITQ+LhGmYdeRRzOjv61y7XtmiS+xPK/Sug9WXqbtkwy1lj1GxX12qfL8PuPOWQunobalpPPm+zRv
imcQH4O47Wnpoarde6D6r0qH8nOqnHORiTvTadmFookz8hynUgTRLDFuC+Ffsnb+Tiw2wkLc8rLW
/RxsuNnZTVADz853aTWd6ugghJZo26uKlogsmZUR6TMp272iIcRrw9TKFaDxorUfC6MgQo+WRNdL
EM+PQUUaQ4GJKR9Y3gVNyfozw4Sx4GuJnfwFu0MfSrnokJW0ELNlc9A9iavLBzgX4RVKe/OhctsP
S/UdfUriHXCDgc/3nVvsZhHhELFA1yzTMei1W7sH00DILbLyBPWK7d4TLoJa2vrOfQ7bIQ6RJ38U
6L9O4AiQM3sI7KTWfbJAexeXhJ3LS0NP0rbwfBaTq6RAXlNG+WeLA+hGk9dB5MOas4KP3hFuyDm4
QXj91S3R3oXopunTNkVm15kuMQENoVlYAECNZpHPGDmC1ebAoShkfIkSU9L3WsMtr5CzTm5mWOpn
1j1OWPPfdjNye6IeTyRDrHVRv40RwWd4Cq/1FkvnZOdfox7vR53tJegzKofppXLQqPv4f69Km6BL
Zc7akeKDVx4eRtqJ6dzEUNJjt2d9ZS3Ohpb8WLSR9hxZ1O0WzpsyYnjsuOMzo4Bj4NHmMWkFypcN
7W1tdXfz/2bvzHZkRdIt/URUgzEY3PrsHu7hMU83KIYdzGCMBjx9f+xTR8rTJbXU931RWSpVKjO2
B27Yv/61vsVlYWdYHcQDl9ck/d3luR2eDQesX1v5O2xUmey+ujZ59kYnezBLFrhRlL3UrQaOI15K
PzWvZkz1TDRAxUtbPpM8HhG/phFLtembzMX9C7VeYh0O07XUU7KnS42QIvYoxKU1JSwr7qMv+Liz
vQiJoqUzo04v2vpsI34VKEr+AJa5018m7xRzwb6g3RF/buLHkCT1quV0WfF5+48AUX5afIe4Yqgr
z0GGZzOvIn3DrkuwTEOdludRpG/jZJ+SrnkEZsTwjJOnSmrjzpkZ2eh6ablPhg+t6IcbgjcPlYjt
ddDi/2M10xQwkqeh0AgfI0kLnqemta0dNFNUcVVNNKDrloKF/kReIuW1zc9LkXWxiNynwCtYcdEw
Nkjz5PXPsmIatzJ8g1h++1UXBX/6yT91PrS+rokQbeou3dWUM/v9xMutJqLNgQsC7FNkxkfovNmR
Sg7CccPFw0c5o/FaA/lHGFuEDU3TRxD8duyFD5CTnkXJDrYnUxYRI1yVlDNWZW5fG+Ni9z2JeZPq
OX+FQGdu2kZuVejvyoIrkDEul4CCkLmMnkKskgg/9Zqyod+oZhkluGEOmIYIEVHq1KcXk/NocN8q
Z6EUZg78vq7ZGD3eXbJGbP+ZGnGk7CYLPdO/p49eQEamSNQe5oepWq5HMn33JPEMfmKEFCgvRf1Q
ZVgMuAa9Oe2uqryLlThEFGvKsDvbuExzefBrpTd6wiY0UUOHPP5K9PQb0wNcRFx2EC33bWbSzurj
INGJuisxIMHvKjZJCH63YLu1GiHjA4d/Ytn4oCSIs9GArGRy++oU6JKBsCsRCtQIL94JQVLNtRnY
tWbhnpblQdl+wcGYm2thy4FcEd79guaubQUTmUYaxwXJoHjAWStdI1XeKJulAtHkhc8PDakkKDzO
aXa2W8wA5QLdnaBUyIHuw1HVm5yQR9bg1lycwetqeZ0M8AUH9r1mjXP7NY7lPZBPQvU9vrF+4JAV
ulouafhEAx3eNJZ4hO1IlYBBDbiTR09BmBUb1yWQSdXxNsDYvrE6NjL4vxjsbcL8BLH5/jrrwSTQ
yR+T4j66gC6Wv9Tz0i6dteR/tF+NeKDafTSGD7NUfEj14gY7cEImlyCmLhNP1tofkcVGx4oPhoqw
cs7xTyLwFvvBTFzSlHuiqteqzuliaA59gbDSGyzq/CH8UW1xpwJxrV38NQUKp08y0R/N3wJ71Nr2
sHbXC46yeCHq/RCmGf2pHleWKXcegAGcMuvOZKmSGVAEa5o//TR6HXoj3OWh8zqlUbZNYvptMWAX
efrjYNfAz+dsTIcnysRAsUoomeTr5pUvlLr/JGAvW4NRR1TIb5l7k5ULTL+aP20UQ3Cr34mJkEoO
7ejL8dkL8geKxoBN9uV3RqUeH3546B1+GG1x4TaxGDCWJNi3cY3PLv/D54brEsLykYrZqo/PZP93
udSPMD3tvenx8u5yNtxp07R0dxuPKONbc+QnnSZalqoIEN4EJgjy27JpdfajHrbSK24iY4Tumcm3
LrvyhQNAgttqVwmqmRf0bQKNakveGesDeVLMFrhs90XOGIhtdOPkuF1YH7WrrnQLHm/U32zCPtnV
uGwnHpiR/OA5qMNiW43c7RqzOhisWUIHzawN0OCtGh/Wy4KGSDLf43TTz6Ja1PThYOHNO+BtzOqi
v/FH9Pwov8E2X+Ab7MZdN5LGxEGFXjYOO0DiaqnHxDg4ytNonso2INOQU0WJrEa8fEzN9WS4fHhr
rVldYXwzbhgFDrqqnjugesUk7yTmco7xYHkFjtX9QPceQxxedRMsnyj4bSf+hczvj5Mlnwk+n4OL
Ub8xg+xStafE4tjrBA2QfHY4fOVTS6DoqJKahQh0M6quXLx58oFVnVp3CAlxNZpP7vzd9B3F1dxx
Q2gGhTXcLt3lUOovlS+jjTvLj7Qtz+Fkc0NMHfwTQISTmMt7sbSGYwjHVDfQrz0tlLcCI5Oe/Av3
DjOX4sKx2uzHWUAnL6sfFdb1jQkUnM0zJmrBa5db7FfrOw/K7A7QRYodN1wyag5dfGyQ1h139Q3b
1VOm+IxxKD7VwrijrsXb+OaIJ72zr3A8N4kW46FIK36E4Rol+qyzoCV4P0xAJZPnQYsjjlMOKR7f
zMYOblDkDa0i/bRyexMG9h+/QniMEoptC/ehq/vXsiLmtqx/akxQmzlNPhTqJrwssP+1san/sp2C
gJMmpw2utIdrxaGyIddvE/Z0HnIgvEQ5Nr0Bm/PgU3gw+C+8XKhQy3LMaIxlYceaBN3+ww8BE5nZ
E5sRwiD1WHPHIxMXBskJ6sFxzlnlFYvnde6ZwXq2OYpFWtN1LynEjH1K4XzdbfCsceILnGXMCt25
MvjV2NjtY6aJYhxh58bjMam7L7Y4zL+O9ZtT6QS9hD1XDeSijWhRbZOfvxwHpLWn2A0uhOJzn/0e
oxcWm4LYOFhM7sw9F+RQ3FYmXI1+fp7S4l3iMF/RV5at6TBapdzPiEJf1RjczWxhMa74UDf6+Ogo
/yJ8sXcck8kzutRdSVlHo07FxL+jSNiZsgqPexYBlWuqHdvYc0MZMm/Y8SLx8DVsxFsL/WyU1KJk
+TEprwJ/HWCMkF7XktYBWkK4if/F1e6RFmjG9Z50yJ7ZYVPRR+ULu+LOf3ZMPzkWCeTGiUMLLlDI
RpKfNVl8mt7ELz4o2puq2dh1fWWtw2Wl6PEGLYu2pWVrpaLrsByZJYVFk2ZL5C5rKHoWXkvdQObO
0UUshhM5vE4te9eUH3o+dBhM7rIhvpJhyWjNLEBbYnM31b2IIsKvXAxNUHS5fa+74avqdc403a+H
v5DviW2grDoUhYZAHw8oj+9HHzl/etDNLAC2sjQ+8qnFnNNTb0Gne72aMyZ0P2v0OoNEQaTG2wGY
xjM/g38i5R1U1i2aeLVxAsxSWWd/erN9R1TlYDngieR0r61f03LPvkTMDwXUaPy6vBJomiEGcrZa
9T0CQrr26CTHyvR/igKbYbLAjXqshfWg9GrgEUyxDW+Ext6W2YGxwVONyOTpZ8zJ3bHMEaw4es7B
vNUGX++mCg5JVNwJ443auivPojvhwoQhucFg2pELbqAJDuMzAQDe4opWqhyUAGofffdALfi24KA5
oic2YCKbS5ZMz2Ekn0yuTyvtODekJbdycPx1QbR017HfL9uEiA9/rDEC2RxS7BTGPU7bpZ6vd7Yl
LiLyzdB8c0Pya/00seJToUr9TxpP+7mgi0iSHArfm8G/9QLmyNbzwH8lx3oe9qLUe+UWL02jsQ2S
QVo17rRhi0OR88LPyZbdvmisayHHV+qfKQuy4e5y5O/aKTw1quJFYVtvdIPQyGGFBx0S4mXEIXRh
tthvMueVTRToNH8Uu4boapAWmwj4eWTXIKI/iZni7Bp2Q/ljF1OH3lq+sJ95EEb8Q6F8wk07TNgg
el51w1LwqXMkPWhxuBpaF6GE3y1HSJU8iqz58qm5BOLLA4jEIsDm9jWvheWfFM+XHEskBosnHsEv
Xem3omTRjx3hLWDIk3P0gvF/Q3CY79rtMD76WagueLo/FphTVVLtbjYDDp14fG696C8zLwr0feHI
k0mUe6qCO7/Pz47XnBzBkxJW7VfiuSjxPFnL7d+If9N2CXEMLpnipY7Uifllm074EyjfWz4XG+YF
hSxWvk8S7w9kixo3SPMV2u2XoMCbag2Sc385Y5E9cJZZ4WOumOQN/CrObEFumF5ynEe8CdGpvQkx
jbbEHE4XA2GapLAem2yXLWk8RxDKJ9f7qbijpnH6EI/+k5q/INiDcuG0FBxQJ4QieHgzEDYIn37d
nWdXdLcyE0dHWsUuMR5DYu9sHPIHK7aKTXfDNZMmH5EhnLvOCSzmeXn1aLUzo4A7uqx/PRFcXVmf
cRU8iZBTuxpsb+1AUWYZ8Jz40DQTRgCQl8wMjrt8L2gc4mbvXmQ1X+cgFisCQPXRrTKqjS2SKsHk
4dqsjvSBDvfd6K9SXgTZUge2sDdUiyk3bIfwolS3rmfgNwsGS9Tgo6YS+pVfvYzie3b1p6FccoH9
fuKFutM2nT9+SbIg7ik6qqS7GRFHaVsFl9iwkNTVcF/BrufOw0pAVuNGA4C3pX+O68zetppQyt81
hhzrS5M+F/qeVuO12aprLahlKnxQnDHXpGgoU8YrtzkVyYuKPXU3kIuvWizOCSCGnceqw8+IaDnx
CIIGPdy3sMv8heGwMGWsRJyqhcaRNUQ4Dag7gaoNxidSzclXtOu0AbbmiXJLvA4Yg/KlPwfBfy0U
ykcoEOAwlqwohXgCTYpuJ3oSrhzec8+kSbRoK6f8GhXpCNeGNYVNqcpKd7xY0wA9vEwsb4eG+2Uq
oh2v4ohYqVis1pRDVS1DzmJb76YPumjlJYlpT8g8A/JMUt/hEtT7MhrfyrB/ssP6ym8c14cOJ95Z
fMuzmWuW7UlwLHV+S3j10rocdoZrt5u5gQLhYXcgQVhtZajg3/KDJFnwRM2CeQ5EN6zTKSlPlfHD
xTm51mHLWIUtjWY4oMNlfvBawKp6iEYo8znjXAZSX/rODacDo3vwkjsAuouZ+wYc630bcB0ybFRa
FzcQKJJNX9Kl04b1S8TBAL88K12Stz5wIdfN/iiPsT2Hb061WuttiVoCQJdPNQclsYCB/7jJI4u0
IBovkI/i5b6OUXPgERUukg3Rm42E3UuSFF5LngrsNr17xlrQkAwPguM4fmBb6PeZl3+PfvnYuN25
7YLLItImlfPqmMZ7XZfvpJLfeW7XZR92B2gE6NgWOmdBZEZPHjmmFOwxPVgwAE3xmpZYr1Rg0lI1
MiKISn7Cy6UtTYztuu8IFBaSj41uD8fmQfCz+CNJlpF0MLlvArsVE5JxhxVpDJx5Rct3uS3JcK/7
gCPJL/2L2w6b2UM5GiP68OKajoi4u3dn76laauTqDqkHbNi3ifRPSTKWVaJ4G7hk9FhN0Y3lMtKH
zW8beA8ZPJZILnNraSEKQ/H1tMMiBfHLv5snCOmQstH40nod0yEI52b+NGOutjO5pwzTcaG6x44u
oI4u61YEL77AUlFlzElwqr4mK0Ng33PqVusaAyG4GBSrLuAq7t9xYUTi7Uqwh2F+40X5qy48zFIL
ephIFULdmF+1ZbyoInlSkpkmqviG4IbgLCRfgRh17ycSGxo0urpQp3hO3d2csF7iN3KtTf7kTDBy
hcsX1CzqFFwtFrJRdChMi5HEjq5SgRWhlP1PTYyNLexsXHr86IUqDWYXyqZY4jCE1TkrPXXqQJYE
sT+vO4vJywu2lrQIYieUtoUAVIhmeUdCrJcSfgRXPoYjLr8YxpttbTe4evH7h0mdHjw1nCYMlo6B
sUQQV9xePFubR615+Gb/EWr3Z+YxrbeldwCpex/lS3OrYKIvhNc+2OFlLGBReiVXtJrPrIzFobOw
g0VOFSw7iwOpzHtokThwbAw6BZfL5bVt9u4pod2BvkaEiJqAHUd5j/q3bDjqAvFU9w/OwLBfS4Z9
3fc3yWS9Fy3/HkXOk0f4QhMVs5uuLMaX5CHWFIhIe95Wsryjv2svKjgfmdXfZ37/pkjjs6dwETya
4GewMGS5RUs+izuea9z4Ta1v2OglSh9YTWP7M4H4YxjDEI+WTUI08Kht9KAT9uy6UpArjQUHv/RI
Hhd3CTerfpZ3ouC/qcKLYq7uHgZcrhKJEjRRJM4f0xoCntT4zzg5f8CJXZ2oe4txgjVt/UMx3SuR
Lz7bpYfEY3Hg9yOEqNm6+D9sA78560ip5MmPvUQmS7Any0YvIUZ+AmZwGOrvzmNWg8mB0sUns5Y5
RYP+fCMwWjERp1fH6c/gE9HdM2SjruaLXDbZuC6S6uxN7PNnweDP7o6VcomWNNxPBlUiEe1wEAfP
oZoRdWpGQiOCU5DCJuPRQlvphuuYFp8hbPQcXMreK/SXbIqQRRxaGmkovmOKBRGq1ezQAOKyTG3k
HYqiDxWB89m0WLiH1bL4EkQUiv7g5tBysFxvBEN9ZMLQjRPzbqzIAZKMIC2R8JqrY4iKfM6ogGth
Ut2hu99UMYyD4gqt/t3S8QNvk3MYDWLT43jzsEf1NfFUrOxcSRgJPQHxJb8ZYxi/BOoR9VLzsWy5
NbeLC0lxpc98i/D5dE7K9ksS5+l0fBeN1nM0tM/KdCnVhhR71hUnCJeTiJset1wgjfNKWZyJ5VRd
mNRPfWe3iyyzqluxs8iCyNa+7ZT92hve3ViU71kEv3egKAnGgMWWjSPTY11FXc0r4b4rJCh444b7
23E+HMGxr0w+ywQfZeCyg5SK6zpLIFwFgI1wNr9GefYJh43yur6kT4hPmI3rytLeU5Bw/VSh88N2
3acjwn5R/qKx5JQ4dYVe2o+MIzhGFEH70EryJGWLXOQMzxVuZKoPwqeqQis0g3ech+YqcaoXYuK/
g2fRoEMkqBI2ncXAQEuff4idIeQlTmJvqrHZW6Ry1hHxf10XHMTE6b3M2AxLA7DjkGXPnMfY5q3u
JthRsvKuLluyODnilg10HsNDtJUag93f2jhyrzQWZcAetG/9aDN9s9PoA9RBu2tjVssU4X3ItMAv
uKZxm/VHHb6YZffWS/fJtoAoDRWHqhhQB1BQGbtIlpFPpxD+WPVS4o7pD6ZF4CHg8xHwMEMO4NWY
agO9OqT/tiNxAUJkTS+NWjd19oTlEz+ivJgOZXR6ZDeaZaDUMg07b9LpvjHz6zIWcuitzby99ta2
NfUFJgLeBol809vW68BPpi3X2gSc6TIyXiLfDdY9bsmhMF7SBNJI+dm0/o/FrrxuZ3C71nlyQyz2
df2kyo0D/Wfl5oqEzvKXqKVOmzRxdF8m5XokTY3q3OMwHeR9GvDKjWN9w97vxYlo8bNsShEnce7k
yg2bN+njc1fy2ZTxtS5sPKAcEPhrO54OJqqWe13jvcUDdZ06pSdkUc+GJs+gp/GnYLu+cWyQuanB
6J4V7zractbuABitndJDVH4zzTseveUh869wInax5nmloI+XsQ3XE9XkHBScWszvXzrr3vCUvZqG
+di3vncMRsS8kpOe7xPfQE4x4uAUQ488ZXp+pfy32g9pG++UDCGj8m6xZPche3bACOue+9SM2BVt
XA7U+1FuTgb3QgTJ+RviDgc2zdFPpp1bZ0kMOjwA8Ap9wz/hjblpepwQMqWqo8ieYru6UXFLrRFv
ssoiTWQKL8OcHfyEE1K9gtawcnIet8L3X7yEC++Unaqc8U1Z1vJMN5eQnM05QqSr2VdAoOnSfRUl
WJIjaCNRQthUUjcdXCE4oK/tG9hgYw3DdTJPZkjaJsYbiVHmvk2ruzLg7hfXDgJz+TlbYYVBibQ5
abgqWNpnyvjQKeuBFWF7REEWtrZ49OltR4gh4FR6KKMj6hXW9xXrY5bz6cGoZnpIywhp3BMPA4b2
Q9Jts7deo3EB9+Jbr82HiUXZyRlDvrbd/DoU86l00vHaibHZxQY9kNjSeU19lE7xGLn9S0r/1L6M
HTRFZsNgCeAGZbDvXbgw3gxsZkzK4KKB0uRx+174ZXDbkdpYBV6jtxGLtXwx9IT+iDihE5xq5gkC
NEs3FXyqvt9ilJJbPUp/m1bVtgZEsTdo+CFN1MItoL95sdNB00s94vHhRDWZO1onO3PuPCNAcQHP
vM7BWK2CnMhsJZirX0cwlqu8M6m5QJyXMfzzsfvTlhHVaEF2mtlwt3O8eMwi4hBSct3VW7baCYw3
8nyNV9uIjWRp+EfST6LhquDfPo3tWGw1cfddmt1GOamcbqZ+KCrxhwR6V+QF671UkPYG8de0O7Zr
IY6f7H0saujsABLUFIT8/YSkk9EVxyF+dGlrkoVBf1k2hSuWx5dgHI+xtgbqToAfGan7qQMw9IVX
PpS2x0FXLmk1LCb2pLdQ2TpMc0n/5ja8m36VP5ZHw9f0IRT48uGxrsNYGjtXur+BF9fQ+CkMjbG3
W+7EgkSfysXMR6U7baEO2Bo6c/AlBqzEejs8hFQC0YxahXizrfndJaN1UeNtUJS/kZqeRyVeVcs6
VrZcWdjFHhxDn4WZ65MuhLriE7235nw7yG+/pl/DDZjHQzO7p5AKMiPBxFBH4br0hm4nGZLqbr4m
4hulAmZZVED60DE5yCT8AQEj6cjAKwaqEj5TckA74xdoNqiNXHHWOnirMsz9JEe+yzr95YgLMXJF
X2iLWxOWsG68S+kzp83mObK7OycYwk0ww+1NkvwpAS1sMNENIR7ziH15SQuRQ0X3X++Rlka9Unxq
MRB71zOvf09wC6vjyYAIvbKbiNErYnVTu9V9y8smtCMBuTqSNxq8yyQWzkpiv3KC32sAhl7TRlsP
ZOS4CLkNqXzWznNCQTAMcNy5Oxfa+pR26pbnZQTR5ndvfha9lJV5KQO1c7SmxFtxfelvOj+uDkgB
bxYWOOGJ13qPjd0DF56G8VXkzIJFbWTn0JFbr+i/6LkHOlxl+7QGNGT2Bo4KoNETlffGsFSSCBqV
L+yiQpix1RPBCj2V1jZSwxdhH97xrbtjyfNGKuYhGWh6HiltwwBKX9xP1cTPWZGrfZUTgqWzYN2O
HLPUYC9/DH+TF73ceym3uUh6uD+999F+B9CwGBP6XZ43zi6fqtcO9Ot6cqzkwt9HbB/tXhnxAWcN
bcPjwTWJOVBfy4peTXfDYJ1VBMq/MvP9PMfXKXTA52ZoL/C5uOdH04cqgWka1JSt41Nacy7AnfmN
57rfBH19ref43MfZB6/ogD2E3I+tQUesMzJNjGKjy+xktgRoWTaBT5oQK2fxO1W9fRqsm6Bid81G
elH8GR8NLTRt6tntVGOjqZu96aIQdS0PneIyD76bfgkUDDNDhzS78NrqmbZx33jL7Z4qqL591H1A
i1s1PqV0Zzk8TKSCofSXpbtt7fF9UO6BehR/M0rJ6TqWoB5Tj4V5fdv4mdjCcqtZdfDjzgvpqDaG
/RCET5SiwiSuyw9CjT/KRliwWYaBkemI1JkfaSDeZ6I+W6SWu8FxAgZ7IEeJQQ5vSp5tuwrY2aY/
iQ/CE3QmRrGG5BQrG4IzykjvBQhgNHMxr1VG3CocXvNF+Pci55LNMjggJV3mhK2HGECeCr58sx9Q
1lIVa4WytqqXORE3ZeyyGulcF+Z3ZW17bGj0jzDRO1wOIv0UjB8Yq09dkV+W6sedGMQtWFWoDOWk
0lMYcgbrsq+4CphP4dw8+B5OGMRViTSr2p0FxMoqzmEcqG2v+FaH1dkxx09tFwdjBBo7G0m8rtkM
9kP4GprOi4D7cew0MkMyuV9tZDbYRVE1YeecgtYrADF55ZYyypuB/Yeo8q9KUrsYM0bN8rtIpk2Y
1TRYhJB2WnoaMozfBhdv8nzEhUaU8IFuippd+km2pFlYlX3kEcvffASXa2rB+Qs1jEfAiKxn01Hs
QXfKwChhY6P2FXZtc2C1GeS8hvlMzqwFzn0UPyeNb/MQlHtXEuCuS19fHADhnkO3mRkmV8ya2SY+
Gm3LuGVV/ilOOcFUlb4wVNi7cqaqPjLae86qn8ZCB6G+M8Jfwj3Qcf5YTKi7dlaP3OJD4lkAXmC/
XPj6puv/H7EQJrVLvkBeBNPoSccnVfC//puq+B8IyOv3d9J9lv8TAUnJ8X/+M/4rU+GQnOD/NU0u
xta/4xH/lakwzH/Zgp7jJVEB/MaiSZV/83+XJLv/Mh0pAt+xLRtG5NJd3P6bASn+ZTvCsyTsscAS
lhn8v6QqnKUE+R8lyR4MSUt6lu95wFmltJbMxT8IkEkX9V3ekZGvbfMY9TB7QmKzFBZfAUIcyXEf
GSewbtFfdp697tSl0buX9LfZzJWwre5NcCO7tpBnGPbNmvqm3VidppZ5r9SfSzvixm4Bys09yTr+
TH/smBZg9NSoObQxUzg5OM7ahjZQqJIe3UVH7mTpOjdesQwf87pjiZoNF9W0XPQLGudotH2MWmfv
2AhCyp4//vHr/HeI6J89yo75nx+ICAS/GoyVlsfv539+IH5ncu4t3Bl3Fn9mDzcW7V/IwvS8Udy5
JSfxbIynPqsH3tjJkoQCC1HZ40Hp+rWhz3GJAK8AQAwjV0VlflYTIHoWKVCIxmPt9nufptqyFisn
K777HCWkHPS9KbDaWeZlNLlPAlLTjI04EHuDuTezApY2HJuZeRxGxRBEFd5Ohu7+//5nF4H5fwBB
lwdZ4AX2eSTcQPj28rj843Eo/MQLRpeLgqVTLkqjx/62C265xt+z4iEybs2g2yaXxIvf0gkZB1tj
vsW9TsdQR0UKPTKeoe3zpKwPRe6AS1VxUe53I53kEgLeWVuQtaDFECJMAnnJW8FCyjLEZlDWVxNR
beii+m28WGBirjY4V8J3Osy2EtX/ZgbZQiwuoyVEL5FPIO2lYlvt8WnapP9pjORFwt91ruxG3PR5
/xQbYiVhZROWI1aa+s9DSr4W12RtzqBYKjpvAPVQIGXuI1WfaK2GsRtviWXYGK4L2HpbV0/bJoZb
gMP9QZoZGx1fgQ+XNw5ZdNYjwO7ah5htl2ejVo+qPaP4EuJjtqrc8CtP02cMe7RHRK9GiGiVcN9C
9eDIUKuGN0mbNY/SepwV/n+PRNI6p0ognmHpuCK9L7yBZ+gBArFk9MCk5Tl1cuNN+6GnDNYKkXaX
1+UBIASos+zOa2J5yCPqQpcFpuNbw9FXBa/bLr4pE6x37dRA6Y+D8mRL4zP2vCuZ0vRoqtT9CE3g
k0xkFO06mcdLn3oHQFfxiULHzQTkCspW6vIomgsCvPboy/P0ZJ6d5S8Nxp4TxlpwnNl4YZ/PTEnO
aT3zNV6leQEqgn8pd/n6GFTFD7HJ6F5laXGoCeAw3C3XSLSdm8pK2CL0xUeAvWCLDcE6emkp17by
mtuer8Mp01x7XBCcSR54r3PV3PUiwCQezNN9Zl1wMkafGNZfzPobeFLzXqQELk3b3LgJqxds5/F9
7G5lBLRibqMQmaGZ9tPgbXSSEFa20kNkptFL5/TRzvaMiy6SdrlnZQ/0DsmtzYy2xkaVgUOxYt73
xZ+qNqddWha0Mgb5azjz+89d447oMRUVbfjcQirZE4IesDWM466tcbIPZn1MTXO8ncE5bnVi97cF
7t0eq3jGgv7YTGV5Y+DV8eKCfiawCl9LsoVRaXoLn2ktSNjweiS5exVsU1rGp04Yt+zC/fXg+myk
R/PNwBTrtkF6X6XigXVvc05iczhZTnJvtTMyjhd+6LZ/6rhwu32gv7UIjnkDG9On1n1loVBdxy69
jf2kfcKM3jwazGbUppidHZC68pOHzsIlqjDUEDPo4ORm09FtVHSaJp9pOqotC9gs1lPOMjTIiSZC
gy99ncsvGqu2g4fUMzSk0oQKDYTxg6DhkSKuBx1HxdqeZHhkybv2rTy6a9hKkfrx3kVWG/u5r56m
YYLqNekXpzf7U+OEWDjy5Cb29KGvlX+eTf0nLzCIjmN5M4mYpVZRfUc16skcyLcQ1ZPEHe0ilACe
pHSejWnM6Pjh1t5SU6PmWyt4Ks3Ke/XwnTHO39QtfuU2NV5MD77gzHaYjvMfu+rOTTQDhsU2Jkkw
ECnAo8Z2KHHFQ2FU330wHkscvdJKaL5ciAXYSbBLLbIIebpvnxK1mhUjOoI/owUorsJWcRqH+RfI
F7EdjzPDkPBYu29A4/O2ecunhqroyrulEIBJmdHdQXNS9nmIMxS2hn2Tau0O84N95umnT2H8zqrg
IQKTL9p+N5q8Xt0yhELr88uZHYiMsfbfhiLuzhTS7BTm72022eMuLMUzjajEiKrsJocg75jxm84o
+JR47yp7NYAkSMLhw2ugJ0BAUlteNUQTm/Sh65ZYgem7hD1itelCwBtVeYwVTKkmq2eexvLZ9tvf
tOnkum4Vb1RsEM1AfqIFzToHv1x4lxMimNej0N/5XaYJLs0K5XUKPpKR6paQRjmMcSel2eAakmEq
I/fBl/tgxfQJL5u0jub3xM182msYxRU2ZLxZxcVvVLhHWfrpCC2sbVss1tH06nOLb+XwJhJvw9H9
kf3FzVq0XKkhf5QjjEdBs7v/OAXYezs5ttvkgVqWfVhW9wWaJzkT3JZDXRy41mxzMyfOaAf8uYAE
sMvfQP49x46o9rxZUS7m9JA67NxdD6hIg8y+ymOUNpobIErhm4kz1PAUn6frUEAFYgqpgyEhcnnG
BxIW/MG3XTNi3aXloFP9Wk8I7klygG1NrwOYypGeBJEjO0MniDcVPBCcMHeskW+8ykl3MEWYo7/c
3HmaUVEgBKpdH4V/EHHIzJF4R0/fjgUr6b5y0W7pgCNdD2Q/mIaTPy347tnlyoOfyujEpquD18B0
KZzqCT3a83h2Z6s5UI6SwxzokvKpzeQBWocxUOnACZ0hzLRHoVL87Z37jFEQDbSx8TUMap+g3qzr
7C4XDkkeo3oPG+5oasC+mQZ3zjA+pH9BnA7r78IIN2UOjtr2IhQvm4ezYycY1aF/W0e/dtbd1PGc
X0vuMmWAMIqV21vXuf3V5OEVB5e3xZ5r2JSSOq1MqBQ1xnVdSrnP4h9Dw6XgoHNhB/BJEhCVrfOC
wMIRg3b0J+Gtp71kT58lERFBz3GFw86om+tY1qxZE4a6ST8kEoFjSf3Aflt+gO8iGPpNFKa8/cfs
U9SI0+ySbcoWWCxC8Ax5F1hGdwflgxrTMtswNOJ6tETGCOrLo1LUmOsU3bsr/D0xg+MMV2z+39Sd
SXLkSJZttxKSk5p8uAAKQAEMskTSejOSxp505wTCxoi+bxTAImo1tYPc2D9w98hyj4gMiUj/Ij/L
B9GRQaPBANWn79177jDb9CyEtjiQ6pyqBR1JS49/0aVY9eAWbQvpHDPXuRp76zFDU7PGQDxspMcA
J9MZgOnIRCw8JlXCEFptVDqJc58EX2OjQnGR19hzabtXBT4liA7xLu3RoiFOoxVKuyulQGCpAWpF
6YaKZyNSdZdIWghNYd2EkTXsYr1cVRMubNvl+NEJdPutfScr9HNK0O7DlYcIEZcZapStK6G4eAN2
P8cT+laT5YRfga6EJsytRhwXNstHhmSHzJw2LscKq8fQYtX0NWJDHepI7LRp2NXm9I7nXa1Gi3ED
kUrasiQvDi82GhmzBmZWaTbi93nIbs4NA3MOm5d18Ab8fJbY8aExuRsPiklElmEsAI1lRJ9IHCUQ
wvZRQmjvunsblCZ+jJGOfxnqq9zE29wZNKekf1TEK6N/iZNV1VCTVjpwaVaMQ5OhmRoURlczpZdm
V6+dRA+Ao2xhucMLoTZYrLT6XeVzLqqJDFFVxZG0w5z92UloanNfChBIa+ERvyOTYmO3pPfo8Iw6
fKN1WPF09De2T3IJiNJkkTbWnSdlcIFqCgwRQpAK1iCdT8QPJEjRQgqJGYzHa+V3VKgxM8YJuDJY
umRv43TkyAOha7SsdS1YYr3APTT+POYN0YQOkbrPa23XmGm7bwh3izrjodfgccZ0FgXbp/RIwZge
EhtMfDpObBXtRQNBYxWVNGKxmXPbnLI6oGuNBidGHjsJ8aTzvCEKXYnCJTOP98Qoi+yu9D0qc7xf
fIfok6fYrreBFxz7pPpkNdU6dYJby00eR4moR2hs/i5s8YIU4K3vT3uhIxbLAqDZPA0KoKF2xDyG
vcKB5mZ4Gz0eUcvyJJH1nVIj0vRvjA2GaNyhUl1O/roNbaC2RbLMwvq1tKJbxxovxfApjge8fy2s
1GncK9/eUwak284JXxkySu7k2EdTMNTFbeAEZyGMT3BgL16EETrKb3pHUrcnSDUGB3txhBIEsznX
PLtH9/JQ8NwRVjDSLlbb0W/zVVHNoMKY6cHI0Nfn5IwKIgN7LZuXMLiYJrmPMnQ2ETSyZWfoK5j5
EBunp8gRj0GMkqkLETgN+YABNe62EJ2RPUbHxjbuOrSLPIspzn0mNyoRd9xJ0aZzkpvGhpsHnQFN
J8SmlLjxAaQEmKAerJLNQ5a1c5CV2byIwu4WEWN+HGUIKKH1E9rD7YLqGb+bwbSMwwLMpVSuW41H
tE6dizIR+jppdZazwR/Puz79FIXT9Sjo69K1trdWs+s4QMC1k+1FRCeV3w8CKL059u/Pru/KRmE0
lBlQsHE1hqO+sFBArzG+uYs2lqyqEbta2etkasWbXmCzA8pbLDNfBGucp0HCCA1E480spPWxI2JQ
8XbcxY9UZw8SSTxO0HSOUdonTEUxnIHzajGU1ZpHGg3Ztauhoz7hnzFlLcemxDhC27gB5VDQqsFk
pV5l21z2kce1gc5ORxbtnM9z02irWnmvTHr1xruVaCkj0n0yw3yqnPwhM7KHQMuvsomOQtdxhI28
7dA3Fuh6xsoKuQP3AbFKYFqnuXmhVe4ON1BGLgOFzLYke8EFMLvQdUXWj1sFe2snrYyKsO3StWE0
jF0jRiqRe87HUrCExWBS0TaOkHoBiZ9ZHNXbmJUmzZF6dO2T1RL76M8mclk4w3JsEXy4lYlTpbUv
QAYfBNwa7EmFh/jVgVHEaczKV1Mkn1Xpgh+WMsbVFu8a8BxNCZdxMG/8iX3RYrmbQrVLyf5yiMZb
2KJgRwH6uVgYwkkPBC7Ruf7oRNYOdWG+du3sDVrbvWfaF0ETDAd7cA9pO2/abgNzMyVGEQkyoioD
p6ixplTBNldxxB8H2s1hsMxy8VERuckDhcmkk8bRjYKjweyN6EwEiVa4Ji7E3UXxhn8MhognE55X
EIptc1kBZEtjMCUiJ7sXgUoCTxq1Dg+sg+hJayOLShjvL+q7bhHOFkdTeOtM79IV8QzkRvrRVtJZ
IMqsUiBHOGN7BkxSU5wJr7v9HBwfkWS7VmFxj6/TWQk9cmB8wsPqbHraPEL6WBB5e8Q1RXIujEqS
HOU1uQAL7LOY1At1JfL+KavI1QQnAEFiZG4zk7yKlCxZ9CYgI2Mk7EDB7M/O8BEWEJr4sUWDJCW3
Pk8r2pAEuTf3uTEx1GLSg7DXbR46vd10UJ+WVYTUN+oQrbN93Pgy35ZTdT5ZWzHNVfKVhFGE6JYJ
bBpz8AMJPPj9kZhAzRsQLsnorFPlR54e9Fg2KY5VNJyhggOHXrNXd5DhmYCRbSbYoet63Rvdji5q
dkQgwIQHLUMaQJro5dUU3De5zdCynhNpLRPbB0B4JkEQ3CQXJO3VJRaYC1XiLwjNjJPq7O4W3XuC
yUyZyV3iUEsDqeMKhd55Q5932Q/n/dA9EKFGfhyifGnSCa2J5RpkDJE9xEyBMqRKySCdRpzZ8AtG
N5AwSQFgu5TxDUmhFuG+ENMKfnsGKOsE29tSRPYTGztp7jDkAGRR2ZCP8TE8Td2MVww5h3WvyJKr
RU+lvIqj8EkMGPFsi2qBf1He3s3N+F7jpDFL63084vB+UZnQRnSIJuYFCcYLsQgFFsd9rDz9vjWY
wFoTxwzIwmC3w/4qlclNAc50S4l3Efvdvp7sj40gsbhJbMm5jSNkVvIAElCxFiFYCZ3DxCLYBrl4
hCldLtjTaW29ZWO5czs0Q4QvnFmkiWEAKiwiH61Vp9gD1ITFTOR3uobaUHNr+NxEs7buuO7r/hV5
1vVQTm9+V23c6WoibhGWM9Mb0ODwcjqLuZTBESRivRMQg1Ckx9vEqI8ebZjA6QgajNyNiViFBypb
FdhkVxYkMIXvRFrWU0WDZlkV6GSgrjYCpVNRd++K7XjZ5QyKISEstUg/pmnKeQIlNNSw+UTERoRY
B5XObMrCzRhgYKINGx8qYnd1A4vEgEKK5yvgDsW91PYPhc3Fx+e5M7xpwybZ0eBjqKOpj1jBblpR
QDpETy3HfWv2d0VVnufAHNpi4L7u9zn6p0ODw9WD/5NllOh5nO4IuYSneh0EwPAHJmDVU2PTm3A1
/OCjJZ/mcDeHBp4uSbYEQ5gtAPFS4HT3cYm5DiaHeLBMJLqjfCJ2ldojvA2u/Zg0ZMLssPJQFuDk
j/ZDSv1o+s0Ca+mVXdr7TjG5KuL2ZdT5XSoX70HXOgtJnXjwpXbbzd5hezgBvGDZkjHz8bkCVIg3
JurhxB0g1dqAyf1ZtYKglhtIH5+Hbrw1HM3dpBpEEQ9KoRr5gEY2a1+po1uK6HrMFL3pOmE7jiBD
1v5bJbnZkuLRsrJXoIzB7UhUZHiKTKQ7FQqzRTNWztKvyCbQ0L7u3DF4QV7iIT4huTGeHOMoc+dF
r5oVOypppZyJgMEQWJ9XRGPxTiXdE862CL3Qvu6buj4QdGEeWqFyDsHPANseaGIiH4+5B0PfWdeM
8NeY4x6AIOCIGfEv96OFgrI3tqGXYNYiLF66IqYtxHoyZcFLP50aK3CXIqxALiHMzekmIRFD5yEn
8Bp+C4+X+jQUEaYd68rKtYfB9a9wAyLPpaMwpckBBQzGE1TiDYp6n1CgK68JjjDwlh50ntI5b8xb
PZ7Ib4y7dydjk/XtyT1Taf80oL8yPROlcsGBSQXOzSDS69yBQgzWkAD3Bnmz8z66+QM7/n3TeOed
pyX7rpmf9u6qDG1wBGiTiSCOViIBh+Abt1FAtWfbRrzOI3j1PZmyNk4rzEvPvsg+VZ2SQIiLC6BO
1UJvMGohgSl2KByTHUIxrBooajg67hmyV/R4mmNoKMiAk04QerIJPK5e0HcfC9O+GXJSVtuGPpiP
R5Kz66wYE72B8bUkNGg+WnCWeAarTnvW5ZeU4RxAq1WChhvvOTHgd2HK34rWZXtJq2vGYa9GxM1Z
FNons9CPnqzWTMG7bT2qa9FzUqU9RPIxAALJW3chwMgUYCUniOVIYxKWCsJQfN57D+UPsMvdwLRs
e5OqCv4C6iqUmsjToYNyOkD6K9pl0frRSiedfhUQRoj9f6vsiHanKDYhqqYwVgU4jM7YmIlGykDQ
IF517G7DqBlJe3dHa79Dc5HehaKm9vLjmzTm+EW0Rr0e5U0KiXiRSpr7bc82btwOvcAy6IVIKUQ0
X3MOO6AfUM7hQncVILPAuUrz4BA7ZH+2lb1xoEwuLNpji8h+8J30NuOUs7A6ZKBm7l8IGxzXNGkn
craQ7OrhTa1BQNU4m3uz9GtoTNhGab2NGoz8OckItKTp6o5vQdPEl6En730yaOrKslDw+w+5himI
LKy3NI/e0PWj3PJsDiW+tWtdIB4K0uaMRx2eB458ZY2nOQM4vdE0FhnA9JdjiaD1s/AH4OKb1WBg
rRIufVVk2HM1c2tict8oxu8rTacDG2Ek63pEulMIkbp+qWbJwkh17eC1UQHp1TipF33fIrSCjF83
HHgG2ixG0GhYSyLgxRaELy8QZ7UbXVqi5UTe7Ksm2vtGtO1rZASQ9k74QsC/xH2yACLGXSu4Bp5D
CPfsejWe2VtPTdNgmB/s22QKAfVwhDa6JwegblhiHMfXv8obCAv+LFnHnJ5lnzjgIe+LLiO7wKdv
P9Df35DOtWpora5Km35DUgWPysXzWzonOziEHoeSWXVFY8PYxdE0wE6un4AonZMmWvB8zBS8EKNV
JOSVNahmWciB3kZNA1PKfi1SnL6W8alsCa6tcnwstm1u0FvnK54HYKl9dh5g3SBBgE5G2L44tHVs
0930nVwBFlAIykhp1ZyrJMcg2dXkdXVHk3x25jUXbsoRt8xYRXwjvsGGsld1s6sjuCuctelaIZme
uQAJGthlnzH1aeHGqblIpF51/aw/a1v3xeR07aFRLYOn0SoOA0xa2glkSvdgayzNOrcwIPW+Qk3F
iuvBnlMmQ8MRhvC8lNhqTulujqqgSmqs5ixRuotXky8TnU1zDPNWI/JqWxSA2AsSFt/j0GoRAkEY
xV7GiR8AclKcu1lMgXztyAkjSPigjFflMnIsgjc/6G47x3xKy7WRlsO6Bvhm6Dy5s9uhVRdOaT8l
FUHwBdPBdVlxj3iteIwi/TLE6MVtRae0aVnRMsgDYKqw/3fJHWHI5+PYI5DRNhUTwmXc1T7+PY0d
dXanVzYarfrB44Is7Eo8GmF6Qx/wrLS7WzwNRMjE+4Cj4UYzrLOepmic9R9NO9/ROGVHguHgZONz
mRuXgd/fU7/AQayaqwKGKY05vEBmETwF8fRe19GSwa67LMyRWAJEdEcLZ3Ksax6MFuMj3pYBNWew
qd1qq5WI15SluWhuyof5wa+DcZ8a2sGc1xFyx8+EhdF1ZIY9NvmdLDJg10zaIcED6/U97i5De5j6
5xBQK2ZtdhfX0FE1q8BeQAe4qOn88CCzQsFLbhEBmk+qxDY51YQptW7JuWW4qOKwIHcJE0vKzuTW
5G4NMysVbRy1yG3kzJtzkGz6LG5X9EFusxO6gkPmX+mgPWYvXV5MO/bwS55VrF8zC9Ee9GPfcDmo
heuxCKjpomitq4rVH7o/wUt3eLKTpdVme5n4ayK26UxF7lUbqLM8DQ8+mGYdAXyhUYnn0XCvd5Ll
OrXOEkiQ3GDXaqpRU07cyMy26W9laFtD7mjIiJYbXrpzX5bXiBcIK3XUGaLHEh1UDWazqqZnTXcx
tvdBKS6EEWyJWdq2hMSrEASwxPIRNf1xkP1ZqG6ybLirQDQgExxPKWxFpVHJjapkhQ3eijldjnn1
jSW0W1WQaRui8CzgpNNt4HxgDfssIDotyDEnIPF8b9nCnA4QN22MNVeL7BgAimgao30yJ0jqxeMM
iPQZFyyEhi4QyJiAdwOm8ty2Zgnb+BR0tdqY3XBf5jQiIPG8ZvW8vdJ7h+cEcYCc9WrI0OFPqEAL
O7h0ffUAUg116yw/h90OjTknGTHXqWGx0q303MarPiv8IBgsfY+rxzMJS/4hU7PZq5R3cqoubBR1
tuZfGCbIBIce1D6pIOlr3kPuX6HGxAFh588SJyFoiuxTpADnjfadn+oP9P8qldRrUyi2+ch9AyUF
GrQPHZpar5Vl3zV5+ioDrk/QORCMmEebnPl6V42b6jP2Ei0i0urw8vMVdQV2kylqX7yk2AZNzqFo
eMQ8tLAhVwcxd0afBwAdObhjIVxVPf5Ss7oY8TvdE9zGgjYhcHfj6pUGxUUVcB96CYg90z4T9ceu
nO1GZD9tio6o7EDeBZVYNwYBV5XWkl+cImWvMAuehB0PB6ukMkibo0f0KtLdgeVcVSt/ZPZtJdNb
YYa0DWMIm6q95tDtob+Ei1aPg1r7Ap+qo9PIQ9LNlES6FKlwpTj+VJfpGMdETab9jszBBR/3FQdZ
ntuYZOaadaiR5nNm95iqHkHvrlmZt5yKrpwMykdcsm1aI75XcNmYN2N/V0rE9aYa251L1bY2bxyr
GXdAQi4+m2v0wrnUi/Cc/vV5JrmjfEul+2lSyO9ZeTPFQcsE9sjuvCx7D+lMDLtfUp+CwSbxwmXW
qcW7sEXhqfKcRhnJ3wmK+qC2z70uuamq4tzEFmIY1lPupp+G4hNrnYcnn9+3g66VmHM6U/bUtOmt
CTdxVU8gdZyJdjHQTBrKO9/KZj/MBQ8gQCBhnxdu/LEK0ImmCfgCJp+bWHAOpSteY67CvWzP/VWi
Q1xP31v+vQX2fMGoHutM2W1b3V9/XvmC0kPHZfcrnF4rwKEXbe+R994gA0KnswQ+efI6DhnD2O/a
rD8qNSc1W/FlRbhQAA9gkU7WSbUwJBN5R97bqwMPNeqYIefKOaT9BVTKy3ACjgIfTFFFNCsNo33K
cJCGieEdvGGSy7iWxMATepn015yWb50pwV3EYSOfAMfZzI4Rms6hRXh3lIU3saAx6fo4+RDLwJob
7tnAGAopVN76KQAA6WbBDTkNwbKAPdSBW1vr7o1XFjvir0K8CFsq6ztNViDKqUAiF5/UvGpYDh7w
XPdZqdR5YXFsiHQ63r1pHerBfWuYZlQTngeJ/4xEqj6dntGF0o5Bk0t1HC610jFXrelyCLSDaysi
Cm/WM8UGO5EW3/p5cKZFVHTk4CFckJzaSx/VuRLpWSc8cogVPW83y5+IVsEN4WvmOjIHUp+24D2q
2H2O6+IsH+qLITQ+6nHxzqtA9iYdwXrVNPZ9DIF0oJi4OTX/tSXhTYyBBVXytk+0bV2g3M0nxoxN
H4IPjWnWSZVtdQ/lv8kxG1zQJ5s0iEGjeKSLzOZoMaJT7IOLQZgPWh0dpV2Nm152l4x5taU9duvR
YowVyuOkuQPbrumujKE/NuWwG4iqDA17FhI9Erijs7W3E60l2TswYd6RD4AtLJM7HkDCOStOqX4i
n/OavANTlzYFb/lqWMyOYXGyBL0kA/KVIXhF0HVtaH2/Lo1m4/Xp+zB0lwV1vVHe56NKj6Kmj27p
b75rAA7BvASMIiDIoXjNMcX4+hWSZsE0hy5HpLPg4gd/RS1/6TnnRm++udaEjNR763p+DAYWEHh4
2kmUUMvQYJQeot2qK4HnUdUvk0C2FlCQr4o4fihthVqA9hgkOrrs45MoDW4qJ7kz275ds4TSzAdY
77HXpXiulqU/z3RjuYdEvUdcc+1kKRZqe8NukxbGQyit0xSO2oLx8kdSF9eRyh5VqB8IMJ6X5JTm
v7Xz6mrczVXDFCEMsO1Nhu2NGVf1Cc32hWi1jWXSueXarGyjq+hXbwek+ImkwToM0aqvBIP7ddPr
3qED2tZIRcepoIoo9PF+UhS7Y9ZcGbENKK+7s3WLSAWHHNTUhD0naX2W/VXT5s+qT18NpBycgLqL
gGitfR4bazxPQDHAj/CWzEcONNQkwsbXnZh3SDlPmmHjoYDNF7RsYj6ZwEv4uYw9B2hm8tn1qBlm
V+CYhKwGRX7W1dOTsAq4t5C393VbXGGa01gBlbMsmXtrvrzHP0/Mg6KLidAJ+b/PptbLOxgmwQ6D
1KbDZLqugCXP/R9gZaK6H+0d3eM3ofG5N/N6iZn2rGOyinTWIeLhCKdiw+kZoWMxmJtYHof63tYe
66a5CDPnU4uicQHtIlx4erEeMClGcy5Hm70P4+Ag3g9vTJvueUYQJugNBrT+NUVDx9EGj6eDt9EY
HGvTaHdy8OQqlqAZAtui3DcEzAhk//54HOapt0EQKLLcZe5ymSK7oXlkaCvSrbrNVLansizsh7K8
B6lq4ubwH+NspuWMDcYuL8AwE4lPGhAQDn32VRBBQ9EUMgottED+cppHEAxwF/NVPnQ7J4SJOrYw
yJN0k9RJuDwYjpdcehWAyckDX0Sf0wzbbcxVgj5dQMtw6HNb1alx+xN+o27pjCYEpgBVaDlWWzRZ
z6GTvww2MXDGzANNB8rNsJTDRaHrIMB0kznOCF3Dqfp639jJ49RZ9z0ySwxdd2VraJe4mNGFiMyB
/0hyblhY51EEascghitPtGIx0VPROuJS3Q4RlKysAOUllgMWdbqHxZXfK86xU79sZPkS5v0RaHR5
xTyW2GiguJtG2s3Cr5O3prKGhWxQMRidQbRn7XBr2vtW17oDra5LwCyEtg0jBr/6yp1zVixvivat
IF49krPd3xw/9oJfSff6i86RuMHihjTsPrsRNVQ46CZPfaW767Gayo0/9RXYMbGeauIAnWjdDoSL
UTyIbWJqxwHnv9e1nBZlcJZUxjtO/n6dq5Ls5MJlM9BrsWiTjp6hyWrUVHPwI4brCwYPLiHw2bsG
GQEnjHdW0WpZpZjyo856pN9OwR95G1cOMHcaAzGcq3KQE1ytxqhXhYBWA+uQRm0/0zTiNwqMu2zE
Yxum9tKx9WPkPTRlOW1wKN2i8vMOWHOqGlyd6zfl0i6RvA2Fq22bgvPYoJzLtNKAXwTkzUGUsDfm
lcaY9WY0VXBTe5YAbwB8CgvA3my0lDWS6TiBned6ikGS/kiEVI+mqnXTBQL+Qp8QbUv70yAT4EIb
tHfCYcgFdpJtqZshmT3Ge5nnj6EKilXmJ+9l16NvmCAMiyN5fVpfJOvSqojBFth8ptCEyYkanEC/
s7CuPg0tVv9OV3Nr3TkYjW4viMvGUOkkKAJVs5uQqz2FxXi49iaODWGr57vM4dlwWvh6JQbYaI50
wZykxCUFU4MCfXw1W/LNSlJQYjKUDmD4tmBvJI6S9Fw66ijNrD8kjkOr14do5w0hDYw6WLZalR+6
KOpoZ2U3MUEnCJRG+o5VdkyU3DCdfJsC/arty0sjKAQ5AMmhqoOdjHLj0W3gGuYE6O6ZIj55XsQv
FXFw52u3yseMOb1lDeWp0DkgFES+bgYQ+0cx3pPMt7V7SuZZztgXql4LIh7RgseAed+UO95YIzYg
vUuCHa7WFw/EaKx1ztpGQQHMmjhJUbRbV7ScJzWlL/0x4KTb2nNVKi8sklkJdkZGXlMlddSzfZGd
2izoj30bL0v6PDqcIUB/Ncz4NgDGYV2z5BJv6MTXsBR1fzif2pecCS5R63yWdOcrI0IeXb7lnNOv
k5wGmAffZmnExxwA0a6a139tiyAMKIsWpGvBdGxb++q618TDUB5jt3gRcYlasX/FMZwvlRm7m3HC
DTHl6qKXLst3Wr774/Aem/m1Y+UUiTWEVDDfvIPWM9YGqmwaJ4tyzDh8hfPhxrOKpUkOEhLOyd64
WWbflQPdGg3lVRvC0xmnfer7ePwT+rtWNN0QxLYhByHfJcSIkjjnXscpEySvoHnaeVW+Fq46ZCnQ
ONO2ulmIus/6ggALAxmQ707iprZWhTIAGrTDKonNYEWJeR0ZnbvsrAQCnx2ctXVj7RWON9k46KbI
s0XnQT+z9uSlzVQx9C/drAEworTr1G0Z5zC4blmw6trNz4Sk1hmbYxUfNNTji1EIpnWvbYAwRHDC
8lpyRAuPG7j3yj3Dn4OLR/A8bjiGxVWwhQWwnQrKB1gCRPIkfYAGXm5qmh77TtOf3aA0LsvM1y9n
pa2rBfj4tOBgoOjWnIje6zg9hBM209pKnmSutFvLaNp9QLD1YvDlY1uU9RzCflMV0KMyz2bkZif2
bmxcHFx5c3R4QHZhaMRINijrfHNQl1kGqCxrzUPRbf4PvuJxtBKffkCbb/oAYVTlpOs48GKYgm6P
govKUhga7lxKko3MOWin+VGLHJOmFhY3Uho82rxeCGQ/tBeDgcAwjKngnL2X+ZuCSKVFAZBjh2aF
ufh0Q8/oaqDQi+1x87/GF/Y1Hmg2aq3zNmrH6+5UjzcnsgHbL+lAwamYv3pVRHl7V/xr3/StH+zX
P+in0+dXvhvL01//8vyWzUdYWNbRa/td8g7mGtu1DII9TRe3l+3itfrOafb5J3/+/X/vJ6bPvM3u
jZey7A8WXRbP0PnL/Mf5y0/pzOn98mX7g0mQj06t8+Wrnvz2U/29a/L7b/fLxf397/nuDbwWXd7O
Hwqno/zbSzLb2v7IFfjFD/jmCsgPUliu7onv37r4YNkEGFmk1X/98//prf/zu0E3iPHA4WfOf7Vt
51fRTn/6bnD5vE3LdsiX+/zH/O5ucLhXCB/icnz5qs6XufbfPD+/vrH/yCf9R77nu7vh9y4JYVGu
aRge9kZMleaXX5H4rm+f4T/xgNj6B3rgnsVR4h+3wTcPiPjgGNR9fPHrJRH/bpeEyC3TdfQvD+6/
fh0I6XJ0zyLT6+vz8MunxSYeS8JC/Xd7/7blSGF7loc+xDB05IC/dOf+6afE/sDtRcVp8mF/cy9g
x3V0+oWuzjX/8ufL4vRv9IBgA8at+kcWzF88Y98smO4HqAOOMASf9bdvn4g3k+Q3rvTXJ+Xf7l7A
R2388INgfpjXWg9z5pfPmLS6b66C/KBLXQoTI/KfvgX+wH3yj3pkGUbp2+dKJDo1v1Ww/LNv+HnT
/fXXvy6x+7e//oVd9bvvm+uSLy/9P3XKf353h3zeBb754s+7wueX+fq/f31/v37l717r5zf183/c
Raf6uX4N0TLOxdnX3/L4nFG+LOqoxUs/flsRfLnF/+dX+VU99Y+7//d+8lVd9Kf89aT9LeWta8u/
/3d7+untP/6GXfS7F/tyR/3oqy35AfVJe3hOf3o7/XROENHp21f5uoaz3PzwCxV1E70+//yD5s/6
6w9no/zRH/73/0pP2tvX6MjfegM8ez/6GlfPYzNfo/T5n10m4//BZToWdfacv313X7GR2Kz5wJU8
6dAco9768bdzRBV6Srlsf6s6qBBR/t1l+82960ev4O65a5vf/pgcnTTDX5ZPP/p6i385UvSfH4n+
0CO8JcH07ad18/0R6reK5h99i38C6fGD7+lv3C6YMk/aTfj3/+Zvn1enn2/D+WmeQSK/OiL+/vv7
rWX5H1X9rxfrn6v13/rfvt+I5u94TU/P9X/+XwAAAP//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2A53B582-2718-4846-99F7-3A9511BF1E06}">
          <cx:tx>
            <cx:txData>
              <cx:f>_xlchart.v5.6</cx:f>
              <cx:v>Chiffre d'affaire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3HpbkqU4tuVU0vK7iZRASKKs8pqVgPPwd/gzwn8wD3cPIYQQQoCArx5B//c87gzuTHokvT0jqzIj
Kiuz2qys7Vq5mb+ODiBp7732Wkvnz8/Ln57b16fhu8W0nf/T8/Lj9/U49n/64Qf/XL+aJ//OqOfB
evt5fPdszQ/282f1/PrDy/AUVCd/iBEmPzzXT8P4unz/H3+Gu8lXe2afn0Zlu/fT67Bev/qpHf3v
jP3m0HfPdurGt8sl3OnH73fDU/f8+v13Ty9GdYXy46CeR/zj939p/dPb66/dqMb1du1ff/z+q/d8
/90P3z7g7ybzXQvzHacXuJbwd0mSkJRlKfrpK/n+u9Z28udh9o4klPEsy76MIhj+8uiLJwOX//F0
fprM08vL8Oo9rOan379c99XUf3n5H2yG8jb/sk25fZv87vqn1f7wdRj+48/fvADr/+aVX0Xq2836
o6F/OlBuUuOT6v6VsUrf4YxCCibxV0GK0DuGOM44wj9HCZFvwvTPTOYfROqXS78N1i8j/wbxuq7/
6z+71+/+0vav/q+b9y8orxQKKM4yjODH2xf7KnIpFB9JIGjJl9GM/vXRX8rry6SiP5zUb4fu66u/
id7Xg/8GARTD6/gk/6X1xt9hjliMY/5V1KL4HU8yTklGfw4bjP8aFf+Zqfx2yH658ptw/TLwbxCq
Y/savbxGf+1x/8JexlBGEp7gL3H5utjidylKUkqzb6L1X//rn53Ob8fs2+u/idzxZff9P2oa/50b
2q+j8lXO/b8yDPqOxoSjLP42HCTlCSPo52Bl2ddF9FvZ8fU8fjscf73uq/f+Qqj+O2/5V5kDZO/C
Di/f9U/+u5fX756f2if1L+xMKXpHWJIRzH7GMNj+XxG/+B3DmMcw+DOlAMrxa4h7m1p09eTf6jj/
w6n9dqR+6x5fbcGXHfj2Mf8Ggb36S/6Xv+7nv4BkJO+yFBg8JuxLsPBXoaTvEEU0TvDPo9+Sw6vB
zq8gNr7QjCj/r/8cX797+T//83//ZZuG35vlb0f1D273TYC/7MT/15D+Yy3wN6FUPI1P5U8K61dy
4PdHf9oMEIPfXPpz0fxmkL/U0/Hlx+9TwmicZkAo0hhjlBIE1fg3Hfd2y2+Kb5pfW+haf/mFgv/B
zV6f/Pjj9/E7Cg3yjW8moPc4SgGSw+vbSITfMc5TwGLG0ziJUwISorPDWINGZO8wS0EEpiilGEZh
yNvppyHAiQzHmHGgsGmKGP+bKr6y7Spt97dd+/n/77rJXFnVjf7H7zGGO/Vf3ve3bQBEgscnNKEZ
TlMYf366Bun99vb/0XVh7hSrrGh7Mu6WejtGnVn2i+sewppdLt71V3bBH0frxiKJ+U7VzAnrnmhD
m3zuHDmGlh5A3orGIZun0xSVrgj9GHK/RdWh8vpiixk7WbtsN4xNU1S1yURY2VxWk5MisbrJMx9v
Rdrv57oXvjJrMcqoylHa53gkOK96khZNOy75RDKWs2Br0fT18DB1eBbGoBKjwRdzKvuyZfTSbO2+
V5srEztUubSrMDLh5TQku7VRKu9bw/Mm6VqBIyZzgocLNTslYoQ6oWo/lWbBZ3xYzlW0LmJGSyR6
56VwYcoEDzUrs84UkWlOI73hPIzdBzwO5w5l+ez8XRZXepcAb8orH51jBMuQuUnmNp8n2pVsIKfc
NTYfdaIKi9JLrZM0H4lHJZqTY7yqaSepu0XJ8Fm/LTvJAs37+ZDI/jPTn4hN5zJM7V0U1zfahCgf
cFLlocnVAEFIVLD5XJuyq5aHfnb7cXY3eMFpMeNqzTeTYcGqZSqS1j7UzQiS+m+18VtZ9ZY03yQV
0D5CKI15jDiFpP91UlW6X3FYZivo1OYpued2ec+4FmMVX2myMbHw/rnS1OdLPB6adgtiXKUS6xAP
edOUemEs//05QTn/3ZSgcNKMJZggwt/q4Fd5Pra07WbfWwFN2BVIyffM8yCaeUSirfT5FriIefSh
75Ob338yRkB3/+7Zv4IaDN3i18/e4sVFDe6scGT+oGcfRGD6tkNDKng6i2ya0K72B9WE7pSgPslD
lImBDf2xxpsTdMPmnsSDFyOq64KuiOc2gdtVcfzQ9GOOq4YIh/1WrnHf5O3EtNiYqvI0DL2wYyi2
On7PmVpF0vlZbHP8oaYDL0J0Fad2FjX2cW5XSvNNNjsmOyVcM8vcD+lUbEsneBM1eTTxRmRJc4Pw
qEo9Ztmuq7ujnmN2DCkW2UiJmHF03faxO0y05mLVuhWKToWN08dAK3mU47gJH/Vsh5V6lNNk9tyc
Z0n3KQt2LjcaMkHpdhJk1sAfWuXbuD05FX0cmBVmtTw3Mn6ynPXFrMs01UHM67KKYI820kk+zPK6
k53bzcny3A+EHzdel5WnKN/mKip8QwEIDm3Dm3LqZ1qGbcs7Fh1Hk2R7NqOhkCo+9E5iEVeqDC5Z
CkIbXPZpcjCTXPOmxlagNrtnbt0v/YYKmkV93kT4fol52P9B/vx96gI2Z5wQnhIekzc19ev0YbEl
CtW9EamC78ppIR0u4ybT+xgwZFntgdb97dTGRiR+CoLGzABQJkFki71q9SrwmLWi2YblLJqIqIjN
OXz//jzjv28lCSVxljBgPjHjGAjsr+eZbqmJ2q41wkz2fZOUddNWYnXt+2TgNUBBMXb0apzDU5Mg
krMWQ6TxPAjb+8slCRdB6uvQ9wdThWzvMH0J43DZU9UU08bvZgAunKByHOj97088Sf6uPhNKEcYM
3DxCY4y+nvigRzqahbbCB7fnAfGyJgdSLetZtswF17TeQxJGZ/bOV104mGyVxcQIbO+EoXWZIEu3
EVb0dUtFL9dbtzSLGFWfFChjtdAbFJS6jDumTwdMmRgI9Bvqjxlx8E+DltOeTDdyCPBeHppiNkld
0pb+QYQS4DZfL5VSzllMaQruGAGgwt/kEukdaSBKSmA0oWJly0dOaiyIZlxENDnhqb5rF0xKgxJf
rjN5DiF95U6WcZy+UKx1kdGtEd2yI5vGu2T2Y066VBc0GaWIp57kvTU7lMzVSeUSMbWeQ8OZfT7G
psldv9mTOTF3OsqyY5fIj65bRTcPr13fkR0L8XSZGL9HWJZ0CJuwfNU5qweUp1aspIbCq9YLXum8
2XBc1im51XQdC7ZktBij235Q6S6Bno0qP+cT1MOON9V7yNeiQunrxjsjsrS5XteFHebRfG5atl/7
rqjjvkxDVoup6zOhDPuY6Ol8HD+sw52mF9QuyY6vwB1INeya+KLe+DGWxp24Lj1FC4B6RVcpVNe8
bOmhjd3dtAYp1p4hES8hLnuldxup5GGc6W3aqv3Sdn3uqPYiobzLG5vdZTPAaI9ZLjUwDj/aK82k
PZrGezFx/Dgxe+qYTkQw0b2P2lbU9Akv0Y5I2CYTD00ufd8I3XQ7Gad1gTf+ugzpLYvTLa+NWYSx
yUOsOBOsyVbB2rgM3M3HwObzODGTCNo+Az4/ebtc9VuFxOzTW8TSazgwSc9wHG5Rk4rF+Ks1QJaT
IdwxW0OLqOOxqLg/IJ9lJwZwM3YFrFsVvA2HlgzC6z3FkxNuw22RJluejNEu9vRcNuPH1s7sgOW+
W9gsrFru6nZdD9DQD7wd270GXrbU6KQJ5mFo1lIO5kNXxxE0F/JqLL53jUjlPqp7JtIMvY8QOk59
Q4+u8oXRgeTxAoEIU5Xk/XrTeDyWFpqwUSkRdMaPlVpEaml/GNlSdk1zHzHri6TyThg9fZo72Z83
9eQLhdVxAHIbBtNBOi9bHjuIu1XZizfLUzwnLxU7m1Z+Sdvm2cnM59X2Ri1tiKF1vbdKl3Jsn4GC
1IXSzu0ijo8pegHWC7dZQ3sR93c2UbtxCpd9bz+3YdjV0s1lV9dAo7JPzZKdr8PwyUSfYxLBVEbz
PEwoLVk6r3mk6dPskl5o8Fpz3etbSGSZbwBBsfSApWiF6u5lqfarSh5aQks816XH6yFe5guoFF6g
iC+FoheONUbQdYJun0b5RKfLdV7WXTWoixAn93I1o8hIv4mOu06sEdDOrNJikeEjIeYZZ+MMZN3s
W5BhwqO2zYe4a3IPkL8LOtq3/iZZJbmYJrbjg+oEUfwQc5eKYeb9buufyQivtv69ztzncU4+2GU4
1wNUQVw9WXzEw75JlrO4ipISyaYDNO4e+1ArYUa8HkOjT11VQ4MkUwt9bzNCNtSfRJ087aLmpuM+
j6rtzI5Dd0nT6mpKgBYwipMiQ2mdx5E7Dx5uG9rtKUVyN9JODNvyYXzrFgt/CQk5cRi1he27Ne/D
mUUVO6TMEUE2YFau4bdVGILYEn85y+VWuqrdN9EL7+0B2RsDlLDsFvOsklTmzMjrKLLFkiSv3bpe
BM4PPlnv0FCzIuIVEz0WgdYq17N8METvqnO/0ARo3WZKxqHWNn1Q1N2QdnnfZ+dRIvUOMJ/mNq2y
kx6gQEhKTqgeCznSINQ28FxH4dLM5zawE8cwL4CEnPhgn1tNb2VXnZuNvEqnBzFM3UlDmku5dV0x
mfliXedDNWVjzjf0uppM51PmUT7NWWnYcE7muECumovIZofYKQs5UJW+n/ZqBcAkcVMDgNxXPEPH
eOwrAB925s0MORdyHasBiEtb76JWy2LdJmAK5gNZ6BmN4GqtsvNY9fehVQe8hK50Gu/9Jh9Js1YF
Wrobjh7bhNFyBoYHeVMLCcT6gOmHbWw+xpg8koi/KOnOqklfS8XOmowf1mg9Jcmw5OOkWrENh47r
UYBajXO5cfqWCWWW6mQ/a5OTWh0mP0Z5vfZKzNN6kZHQHltKkKCuP+OZgvVkl2o1GlqBP6fEQ5ld
e0xDGYd1PFgKpJrH/JDyFhZYQ9PS/bQIbqYa9AK/ClW01xIoa/ZgWCgHmjy1w8qE03bI01SKzLCr
Ku5AU/j5sCy2KVg0XG511wjm2/YkGJccKDKryOIYIGtdQun9xESzsCxH8/BeS1aSBWQRGcNLvA7y
aE1wRTzANBDLhPYXSR8igdNmOXmJ+tXnTWtu+mjsBVpdJohPSqXZbTfJfQ/Cdmc6r8SUfmias0WT
BpbuqhK443nWuOd0083BTXYQ6s5R4WZ/Psx0JzVMfItE6CTOpYIuRrE9xX0nGrw8SGT3lbZ7pMZP
XgHsVHMa8o3Vl9xHGtTPosSwJutuW8acRlC7YeTFum6r8Lx7XiN2y+rnbYZC6lPoy9ilL03n7K4P
eigBs6YQ31cpu61Dd1+t9uOKolSEwT21Y9SLrX+vnXxoXHrdLfV4TGPfCBJV58TiXHl/nvb0diKr
zRtS3YfJPmcZ+AZqSEFXNYPYuvQaN0NbMESLqqNrvkZTticBVtIqrkCOh3uL1WXyhhr9YraiVn19
BmSkFsq9uJYiaA72GdgGEmRa7qJxCLu6fmp1NeT1xM+ifqqKNQVHgzwaCc0uneqXEdmHBs37YVHH
1HUypwxIA9RBU9KJHXxYBZHx58hE4Mu87ejcbccWDJlOSZUj7vtytm6fxNENke6a1JkrV6peOANP
o+Hg+tT8wPz62rthzFuz3GbsepyWU0jkCzvGm5jr6D6V866d4j2GBh/Z+Dys9NgwoJJuuA50XgSG
riISBDQCvZcRgsyl4yISXl+GjJ4Zy3fazKVJTYBNgMyQGi7SXfuekxh8IXKqfSSLN9rQRSnNwQbI
IwWOS1ufeBlOJ8WvOjDnc1dnpZTtcY4WnSdE32JLTrfggkgypUq3WrB4hqURk/9MFnQB6iMRXbSM
hXb1pbHbYd200GN9qNYrcGpO2ledhZvJNGMRuk7vlIfhmdzYqD6so96BzNK7n5AP1/hyNcYWbt3O
U6BB3ZyAgQasV0yGPpo4GnNdNazwMwnlZjGklE6FHgiGNygnMlkz0VVPAQP1ozrbUaONIKl9Tq2p
Srr2t3QAQ4tAa0coPSXRHIm0q0+7eTuaTr1seLhfAPKKgTteJNrvx67ebVm75IHjDwpFGfhMUdHz
2l50yarLOmjwsxSQygx/JlY+egrZ0yVa7uTgrxwFHApmvXMdvuRmfXKAQJt2Y850f4CIfYAGdi5j
cmqjrt1BvumpHoRLpxvrktO4bq+pix8qva6iJffpknV5XPduRxgQu2mAdFaTyaXZL+tsc2rdGZn0
rauV3U+1y/lQKbABAXnHuFv2LsKX1Rg/OFc7AZWlStQDi+Z9+jiF87eajBGEU2/hA2r7pdR9Cezz
MW7DjavUy8ITseDndIrukmk9zOZ9ZprdRPuzdbCd0IsImSOlrsm4l6Kn2b6HZi/4Kt3ezg7MAjOI
4GV9aEFCCjDzTkMHtHRZpousn3PusnM1qIN1QLDcBindQiaHKtyRlp2RmJ41CxZjRMEHgx0pFmJP
fC8fQ0ZOSXc9jfwTb8J8Gne6aAKUB/OI7bZx36AI5RGifb61Q1+qZedU8OU8+ENL+dGQ9toZoCBe
zTV4CNCWfXZumnCBp+EcOXqdReyKDknZZHMQbGQFnPjuKMi5vh4/saSpC5voXaot9LOeiEjrriBp
sgPKI0/tCGsEj/YjbsEH4QE8qMUDiONJkAz5nGJ+BbTcgD2SWMG0tiI13Rkj42PXpEsZK3yQbKxL
BQZQTuVJ37PXhU/ASrJ7l45x7nEAOiZdkVm/A317r+K+WNRl1FpWUgRQjU9i0p9ZD33TTklSqH44
5749jadHnXVlC80wz5b0hpuN7rI1ee1fTAdJQp2c8jSOJ7CbalE3swazDfR5lSWvYRhcMWXNnqbN
cUYeIH88zERf9jg59Vhlol2UF0j6CP4CnHc+ytkABpTd2tK3MgUyu5XcqEtATsD0yp5VdPykgNmD
nZ1vRMVii0dgJ0wWzebpLrUp5JRxO+fAYApY9ZD72cuKwPdxHopdcnUpJbTfiY7TLuN8zbOue6gZ
XZ5I6yqR1gYEctamBwCIVMQMi7fKN655sdFGBR/lQ6Q4QA6tAK2zOymT5rJ6JROaTkwzzIK+6XU8
+j2cLru8V5EVm5E5lPwAO9BcS6lZkXj1eYLjBDHU8iKZgBq0DCuRsfbGmQcyrK2IBlOLsVvSnWYt
wI88oRG/2nioisaFgjegfszWgVFZ60PjgPtk0RrE8n6aIQCGpvBjtOAfmRtppC9NA6VbSXPdWtSe
dKG75c0ynfTTbbJBE8smaDEJmqE36sgXdpjwDhtsi7ZaRRPb3ZyC+4mgWgibSj46XACvbwqz5kAm
gjApNEwZLyC8Yyt0cGj3Htxqvx+g7g5VOMEyUUeMACr0xHOPmjWndXOJMgOHE8BGs2UBwz85wXPW
7f0a3vsKTUCGhpKBWWBJ/RirxgOct89R694nI6+ggQG1M6AbJGcBhOUUCycB0lY+qsINbi5W1Dz5
QQIPG0EEgs37Kd5Qs3+DEmLqRzm+VRoBHyW9jqbpQ8BAUHva7lgUI6EwcMzaX/B+dQeF+uNqIlA0
3SSGRLWHCiN74AuQcsxbaC/GnvdToBB483Fa9JNaJTqRPf5slIVyx01Zg0Ml1obcVMDVlhUmuTpY
uq3Th3W6Mgia1JhF+jj47MzGy93Cu3s2fM56d91GkMOGoVGEuH0vM3IddbBmcBN7OArSJ3M7P2bp
xk/nLjSidsPnrdlqmOiNAkl/xvNZjznYEefbVTNV1WHIu9mBY99sxdrqk56ifeJqDUvhV0kX3W/k
SsYK7KNmHcQoKzCpGrw3DSDugIZn+HxmgWvXghMneT5toF3kJwsnGfkqWZODHihb1bc5JvEezvRd
YS1UdqPiVfRxd5840pVJr3lZdbCdNajcse7uN/7Up7grVvCMTzz3J5AH6zHeWpGmXSVmYwHv2w6O
H0bAIyadmFa103YsHKj6qDbxRUJCtIvWusq1aT4NvJkPRqoEnPiZ5euYgOGTsACm87llzl6u7TaK
mbfpbgUbqam8v/B0/lyFJS5jzC+rpLpDI+Se62lphzs4iYBWW7NXiNOF6nxzAONoyY+81ku5ZvNN
xehtjOGBWmd7qI1m/Tik1T1jtTnUS6ouxrSH5QxzfTLW+NZifjoMUyXgjauQBH9GDFwqAl4ArCQP
CsS7CejSoCnOK9WftsDg0qZ66KoKCCecy5EM9FzoV3C7WH8A1WPFHCQT0YiqnWpaL2JQniXpYO/G
FhfZclYlWXc6TttYNgZs0hrYcxVVp2pFrzYLYKQtyeeGjBegePnHdOnKqQItxYYwFsuymtyk4bMd
QM62lYOOjLpjlfVm18bFkIHVJ2k+oHreq09x4+pTZ1ldJm8w0oHOCC6lx35TJK+7ipaoCXtetSNw
ojXKebWiXWui47JWLZCPMF7olBkQPu97CxUWtn22zZ9058aTji0mVyH7VGN5s6QWsmtmp02HXE6z
1u6zrmGw4HQ8ZKNuYP0IjIiEwm7WS1EbjsoIdMhOrttnWzWX4G6dt4p9wsPRW+gNfq5kEUdL7hwc
32gJ+yvb1cDB1xHbbskjWjUg/t8aS7yt5dS1QynhEGRam4d4qQEYLXUn1JDoFHTULvQZL2Tfnybd
yo49NJkNzfVp24UEnA3gpd42GOCVTwLX5qNB2OQbwG4xjelL0sNhZbe466WSazEl6aNdQMwHqk5a
teZj36O9D/JBAdjkq20RpC4kD5rjpKhte9l7V53ItD0vFs9eQMcD1+qVK2QYx4NrrRYM+1400WU3
zGetbc86TARu6+sV2VOq3/oJrz04EbwXy25s1R2p0mvSk5OgDKghuT7Ivnocw7RfaFVaONQWUrke
qht4rQdBpiK0CIqABYyA4mWPqsttWfJWDVxUJnlAPetzr9cnAPHCLW7vGW8Kx8gjTts5J0PzNKZD
nmmPz1ukBJhtOu8iy/J5jIXcwOkIhFoobiPPRzk/g+0C8riaXjXYocaDgQEnI12hoUmxpC3hGDrN
mYs1mJ79QUko/liHQ0TgBK5G11DFtgDKBxes7Smtp0/g/551Chr1gMI9AO3xJ73hFaiTCHY3xXIW
XSY2EMxANbIrbYDotSko34a6j30iLyNDPmsPXtTbabYmoPpVgpzgfoUaAv5KoYH2djnMDRh8k+G3
qG0ABhhMIiTpbmbUi4jPx3iJczAczqRv13yABMpnObysHpYAew7e7wKNg9XrMRnwU1iAea8+3fWm
Oumb4QLcxU2MrBEIKKOwCUhrFIFSNQaEdLwYEWGp9jO1vFDjW3a36SOX0YdKWjhXcpAJA5dggclM
4K6ZRBrLdGdUSEWipkMWZ9UejZbkKh5uwMz+ROb+ykj6SDN6a20G0vJ0AKNWkBEShw76WmUsFmpw
XvhUjvARl/VQy+y9Wm12JHBK4Yg+DyyFTdigjVcROmgJ3LF68yAiP739sKOgFUjQqI8fs9i5E95t
r5WrXpGrKRgesCnwMQ2RaXKn2jEVqAcs3CggaR19ANMSnSTJej2i9kFO1UeODBH8ze3SBFRmXHcQ
0WDOPDonuLpGGtzDKQKZOen+HMnDRsBzqSNM88jhebc1lOV+hqyL0XaJkOVlVO8ATd7qJDrMGM15
t3aHhSjAl6gGzzICZRTgcxuBN61AE4XeD9avr1+juojhnELOBFjK5wm4GmDiezqGCxAacDRCPS3b
2t8l6XAyUrdLYwX8l75ECvqSH9FObdFnP21RYTNQ9KwBHwZOFOAYCIghY3Io4VMpH3+qPR5Jneuk
OpUR+F7JlMgST2E6WapQdvr/UnJmzXHrWpb+Q8UbJEFweOkHTjkqNVmeXhCybIMDSIAESJD49b3S
59a9daqjOrojTigsHdmZZILA3mt9ay+PfjrN15CXUyzm64yCxk0rpKdxpGUP7wXN8126HMd6Hwl0
N4vbzK2IckKbm5tnGA6prnfo+GXa4ONa9/dwHH/wbfRLGN3f5LT5Zdg0GhjNdF5dkOSB5mGdxNOU
z6Ft6g4fT5N0vMCmwOqmBKgwXUHu5IETEhqqN+ZZtv6eelgFU8dPvYyeZA+AJIL5le92YLnUKy/T
BW2Dn9ifO0keOw/H5cDa6Nz4z1MDb5wJTnK96xcbTqIIV1yHWrwTJerVTtuGjyzBlwAa0m5gqfTo
2fgsqqxpnkjaxoc0GEo7g54hdNzPIUqEnPuQ43097KfYv0oyfEnMwuqsC1nFyOzypX1r9d1vFmfZ
MVLqEQJ7anUReXBQfAnLLrDOR01vLvOU0keZ8TkfQ7/UA2sKs6HgUlkPoAfemz6H2rwuAc8Z4eh+
XFDuQSKKmLi7HBVCm46zQvNj5O63ZeI/k4b+QN04JLjwqYtvfsa7MuqoKOF2vEMsd0/0vu9vQzVh
T9Y+GYu5JTiyZXsexu1ND+ps3MULko9luvdxK/0eG4NgDO0PkxiTWk6dyT3J67E3abF37tnN2c84
gZiezUTXgZiO3MMTh0ctG1GytDs2zjbCZzZQd+R+r7ExgD0JwynMKRrzfGqHFiXwryxUL9gsy9TD
sUfIPB6b2R29RtfKpL97n7PnqQsL1Ko/gnjR9TpBGklWaMbSwd2ZMj6gr/dt5Y04pgjPjotcXuNu
2ctI0Ssl6Jo4GfuC+91RbtNUQtukKMU+x9RjOXGAskZfFBMhaHtpg940Q/Xge2OpXVPs/iUOcQMb
mLRZKo6zwNPVNRdQRXrHPp7s7rajfdLMxvku72V2a20xCaVyYu2HmxIBS3uD8UtfzXLoevHKA4k2
3Vjx0mjUYEod5nb4KrwwhTRH69YHoRArWGeMvfzRzeekn49dGHpHtwzwOuYvQ9iyq2hxIZ3tlmLY
tD7A2uTe5xSC3msjsfP71L13LCpmdChB6r3M0POgGEXhtc+WqJDRCI2pXV+7AMSCEEzUsvXH4m7I
pXpuDgymS57i1hZDkixlaFh3WOGL5eN9de4rQJs4jTiAt+gA+aMKk4rLJT6jQa5jiJ3Y+WECeFkH
VSkWJYvgkiQp9JFRxrUkHhzP8NBEuG+2TXlJ7fBppKFFpxG/hTqij3NQJMCGUGm9BhH5mnh4FkW6
YVOZoFOIMtqggUbNwGt5d84Wr7kNQHjQD/HtEC3pBe/uuW/twY8nUaVrN52YGI+RB4HED8ewjlpV
RjDWgaz0tYEJWxoVgMTqp/VA2vl9TsRDZ5ePvtFRFQmct7ZhQT5tErWk14CWoC/YZSB43ovzFGI3
ykD6FCYwCMPmJ6i7eg/5C5+Dvpjx4SfMe/dZ5w5pv4DyU/s5JfyLkmuhDamDBMeb7732U78fWwMB
J1yxf/qfifSH3KD97UR6XggggsCtFraMy8N5L2NBZLmKnp47N2Fh7eZXH4BkSlkoKj5FxyHuETU0
tmY9lKrFbs8dfIaCb/cmlq3mKh2EUk7lNQsgguE+FRZgB66xp9UwS6g6sQOlSMI8GQWvjJd+sgPO
Oz52D4ImO/Z72p/pKD83Rl+3FgVBk8FWm3m6g+LDkdG7uVBqGGqVxJDgRC4FF8VigQG2c1S1bHRF
l7C0xJl15Jkf1TLaCcR8qCBr1jb5lvECXRH8RHSTB7SzyZO+ovmK8tafwiJu3ffJSJ0rf4Sz3n70
QecfATaVbA6x03VNmJs0lcWe2RdtohcqFnJOrPcznLBTxNiI8fSqfIwC7zDKBrUu0eAZ1I5l1Q3F
CN/kQT6vREFTDaE2+hzCiXmK0ywESfK61AwpOlRA2B2khPudjt9S2+oiTLbT3hj00CI3DYguuaOa
6TtUFc3cfRJCYnsK1H7QAzhIBDNza1CahdnQo2DaySEm/WEwOKjS+RaDKc2jxAArHN9TlRUdHYJi
07xIDfQPw8D2DR1OqR6qEvDP5iWYPhR02Jsd9PufcnBhPjuswwEA13BcFEyHWAQn2cFBRpv6Xaaq
YBO9pD6wNRnl/UJ6aLAtdov9Z0iwFAzZD5MGGES8uYrdJiDTdsU2zzCvjIHslXA8V5M5RXuzFxQ+
+drqenIZzjFpXsc224o5hmYwjUlXZYE6u6H/HO449UeaemhvoUUOCjX/hjaHkQnPUuIfE1AkhUnW
/cAYuqq2xYYS0r0cI1gkBgQLh34JOfBODUbPCa6sbFLU6W6GUYtFdVuCtD0ZgH3luOGgcDGk0kHQ
fJkhX06Qqi42HU9jHx4AqXb5au4U3xRcfHAkvVguW0BOak0+9XLxK01KF1B1XfvpLPQQFtTDjVuX
xkJmy3u9+ZWVeCr39gNwwJs3hww3e1nqP6AIR60Jf3c/BjorR7eF8DDuWE0InqL3cETPUIBGHDmX
bRmuHrwRy+hpWWdyQll/jE0D12OW6zGdackDrDtu/d97i1LHqbkMVnj+ds4eegu5e0vN4zjKYvD4
T9qw9kjo7uC9wZg22lues33MQxf84LQ58mZ7Q2Opc3hbDy5ZCrJw8qCheW0ph7nXXPrBg3jjyGXu
vSKzqEfbhTyRzeqDMmAbmHqKhG2LDWcH2hrOap9DL4/QG3b9cLT2wNU8vbZ3zkbMGcrL5uA3pHtw
tMqy9BdUhmqk8dvEQUsmnY92HXTk3bQ1aqiybh9vq5vBklCnyjhx9dx4oId6/cBau5dZSLsiiu/d
ECCTqMfTGHJFoeJUFr4pPibzQezwVcFIxO4UBOXSWlHOyfq7p6IeFbkOQbRUscbupOe9sGyE4q5m
fF4xGAiKigNw9kfQsykX8fIDJOaK/mu8DYkpJg9Lgzvx2AM6qqOwX0oNRuzoTaBmRurO0CiWCoKF
yz3r3tdYOZy2OFU2R+HgjOtLSxvU2V1W6rRBE0J+xXeXB0IafmdY0G8Q8j1u8VzAyfi6x0nJp+X3
QlsoZp1D2yVf5d2z97SZigxaJIKGRw8ykuarvUWc3XyBj2JeUbvNoC1w2ryErv9hOZqLmQqYT5H8
rLvkFHP9EG5GF/vdr9PPkVrrZZtyu4oPPsAonH3/d0Bwvu8uwqq1imMPQEtDg/4lTog+DuBNcVrL
riB++GZi+EEWztT+3Rr2VadQSoewObfczejXUaOBtr0lTQY/AR5gObT6EQJQjixXoRp+Fjs5KhI/
oAhpIJXGv8Id0gEDe7TRzt2g8eSKYt/kEWB2SE0ZeKJ7/Z1GRToAd1UChJw3QzgEs+dyhz6W6nU4
jdOS82wBNL4p0AEQSgzZeCHuCJmfTd/C3aGWXrhCr4byGrIxIBMfZ5WD/B1CC8uLNYQZFBh6dGJp
izWB/YVtVRbK/JhE8smky+sYss8NJ196bFwOpLJehX9Op/jn7HxaY82iTUyasfQ7/2UN1unYj8Nv
lvRNbYMi7NF4cYlFg3IajVpwY6nUh0bJzwAOo8N4B1Yom6F5a3nZ6C3zv5Nt/t5CMch9yz6jVPmx
QQ8BO7xddzl8A/3+c/O7HzY234WTuB0agEekscqQzYJM18H/QdUWECgFahCAn2g6l77wD92YfQiO
ghL0p6lhDi1FqoePvVEom1Z9Dogofd+tF+uW9mB18y1tl+A87/10wMaftRBxLVlPewD8Ig2gWcb6
0V+73wr+q0qa5yYCk4+wRrlD8D0jVfI1HtJ33Y9B0c/TWzSYSzy7A7f9zwbCXmlEX6qQQpBl/iH2
7iAK7O+Grg6ZBgD1oM5XmKNyK1pPoTPDCUWzgByod6ACdgTpwUOQbfsQqdtQbQFnbhdI484LcJRl
QQ2B+TnTiH7MOOuL0IcUObHlPHmoOroUjlIcD8AdjJdnk/8r/ApezOSTv7jCj6EGbIO6jRl9bFCs
51ThHW1hBtTHx1LI/IsclrkA8zIVTPKXyGLfoFIHleMPqOEK6DI4rUd5MBb3trEBpKCxPfhd1TmJ
LqMPcfSEwcHjm34g/V0dXbInpAlI8dXCL0jxS6ARIpwny9awQ9++JROIBbv8QgXy1u3TL2kML0KO
0AdgDBQ9x3sZZyPzlcco/yHgGJjvWzGgbrJCQyl2DNoYS2s9AyXn45e07T4Nyw60oGt/0Q49Ypah
qipjC3c9MLWRy35J92D67qfqU5r1z0xE9GmxEUwFfp9EYaWFj6Y+b/PHIpYSZ4yusME/ZiskwC6J
wB/64SVcn9vJiaKFflMvSp2xT+++d2QM95rJ8AuR8mcS9fzIPJyE4C012lygWp8alClvIkz4VaHJ
BKnV6fOi5qSg0/0xd7vMU3bnOOhYy6YZCjniEA+y31k6bcVo3FgFaV9LlOLNzBFtiVTZM6Cruzc8
w9B+A41yGIP98id9swSQN22XhFD32wSWDZnRsTVQJggWJfHN57UTx2E5ePEKSBSUZ0knvy8kEAjj
PhO/uwcikjcgRTj+4hXpHdZ+i/22P7jEHdpWfkO4JgJTiUeUKA0VztiTbQkeWPgLA8XJyxYUr942
Fn+9sHQ8R+d+/zhR1WKDgYmDJiu5v2w0rUu5Iw/hHI+Oso+LeGy/I5f0K2uWucY2ehwzjr0Uz4KR
/W8kiBK094sPNstVKlO0ZMIthWciUbM0FkV0ZfveY0dDu+lgaay8eclWbwVXLEptVmR5oh4EVmfe
V+PuLh0cqD2EUofdPucLfO5pFd+SYjkGg9mfW3/90upXpaF54Y5SPK5YXhP6wqRnBaaK+FAG3XqM
F1ptcxhfEmzLEJcSELjBoeN4S/sWl5u/P2AuCxzY/o3MNRTLMCeRF5ZJ5tcT6ssSLR0tIYxc/kS9
YsfHQyiasEjebN/d6M/erKLqh7tHauVrzx2KVNF9HWaYh5viY4Eg3G/hxwe9hlWaOVe3xGIZGBjB
nYqO8VxOo2hv6SIkvGd6WYC9nZAg+W5hq0M954+RW+pJzmMpErRX/f6VKzi6NvNf78VQ5HZEv9r1
gfFpLLmfwoIX4qsN0d1o9gkUxbtv3O/AS583C6al50FOwTKWGcsqoCmkgjQVlAG2y5jz3Cr/m5rM
g8q8GV6z/03gnoA1hFy9fm6G5IR974VlULg6y6DhZ/eaao4vEjDMcfL2E5oofexwW+CDsHJuZ+/a
8S9rmhaAlzpI74E7iBZlANHRMXTyGQuR565FOgeWah3bdK8YM3DRQ9jF87AUMarQCIcvylUsV5h/
QwUQDs1CDDqZrL07Qj0EQOPhSyK7tFSzKhKdbGDI0BxDe1HVbmL01jQ6tgTUQ2pXWiaifwIgdO8C
mz37vDUROAfz5I9wJodtHa+mAQDXOmYO5L6nRojTMciMbabQ0qf9XBpuDn6Psn+HleD1tWXosUKU
3ls8S9QeZsqpF8y5J6AHAYkAukXaXJHxrQ9kwXx4NGSVX3Ao33yavdrM6Xyb5CVl6iYFumMnG6+A
kf810P1FxNu9Ym72Mlxq4XpbRNGhXaK2DrSd8i6D1hN59LK3243c32jooLQzVOyzlugM01sU4dJC
G3UHA5EeWQBArE1U+4aw0lsSsKLoTQfKID+TWncUP7TdCZtfclo7p66T1+O3WUmHJHrCMvYKHnr0
lkxtXwgodibdr0aCjfZI29zoIJ9Rkb16cJPhP0Wlst36NOBNC7sQrA5UupG/6spmiL6BdL+5KAwu
W7jeAFF4j6qHGIBg6C11137bvSeu9Pi8NTjzZOEvnXgDp/xzHl10ybh6gSUCkyt6WjXc472HIA5U
BtyNz2P42TY+e/hFEOaTCubLOHhx4UdQfRuGRtxDT0QSdVHEs1/YU7BQr/RaWuIhUqWN0PZ2IcIq
Zk1wvlp0+rrhrvK3HQKSN9ThuNii8Wd7DpV9moiXPCwQgGa2krc4lO9oExV6za+9bMkjTYDtjlaF
t3vSEpE1lDsrUAALMHYiIR4FDaJZ6NVeg30MvmTCYimtX2jnDV9coF8tb7sPGa5FMJqK+m56gxJF
nni7noNBvkIFcc/+7Kmj8ArVR/zUNXo8LrM4oFWm5RCvMBa3PSh5L8nBj2TtIXZaItTmfSb9dtv2
8cxEulSAC0wpR/KTLrj4cRZgLs/tFrLrKJrSUJ2n44anLaWkaMzeoa2Lw2q/m85nrQVE0wb4u20c
zrHtQQABCGE9luSZtujnY76LQoQAOan+vKTW5P4KMId70y3so7lGtoznYhlxzjqpT+m4AwROU/D2
s11LMo44mNzwJdj25jzO7CGd9PwpurMi+3Tp+n67tGT377b2ViSEjzgE1Xgh8T5e/nw7Wfk7QAYD
S5RXkmr20Hghe/jzJwEPtAnDKxYZWh6RVbRv6PnPdzRiLmfBGFRLmiwIjon12k07/gSxwwOCfQZ4
tp+tj8hBo821XTIOmxZSISCXB+jt4R0v34NLtkGZxxyRAyTMPlcdC26ZUAGGFaS6jIcBNY/Nwpve
3O/GdvMR4citbuGSAyIYsjMZInnqTfIQJT32SgQN0cP+YAgHnYYJLtzs+v7G564v55mrsjMoKaQw
Rw/p62MgJwigyt7iJrPX3geVNort0mlnr+BSdmRQgo9g1jMcBujtij0TGCufu8HX9wDWT7QFroS3
yN5DeNuhVNEJElJX0wWwGozA4BXN/zFpxDucqTpD6rIQfbPc5qH7dq8tDn4Srpdgvk4Rk2cgXVtl
xowVHoKuWRPal3m8OBhhz+k0ydL2luQKdPnLMOsvYK6uoS+2E4zIFs78RmBfdccU5eDXmGwPGIvW
HsIFVgZmEWTVKDJb9tSIEu2iLUw2XFWaChCCFu2h15qH8f4Fl7ZAwUF0Jk5VBEsySoLTwKMLaxKQ
+mBDLTC+PcWd0cNNzQRxlftxykU73P787M+fMk09YN443prJ93Nn1xTyOOmy3Ovi8IwD5U3qUD7h
IFNPLm67ulEUWvOGtyuyrT3iiU8e/3xxwNsfg6qRLvrrB2SakseAq5+w6qFZ4tbg8abi+c+XBP3R
cYjclnuegRqbkBS5i8QzeZ/0I9A1OgDS3c4eZfzVH9xUDlPQVCHn6EBm331vEQLKuzTN9SL9Wxrs
y8l3wEcVR3xBzdw/GeG/m02QH4KYt9Z7t6O2X7IOgvwuW/kyZ4pVmWZZaZdkrbu2+Z6mMft8h13W
LsuqHjhzMfjJ184RWprMJHkzuLCaAoR1s92qW5LJ06gTc/UlTAz8ew2arx4i/grzNqD6J3Q98HHh
aI7gc0boCt7vYwj+C4IuzlIFDwQzB04eRypUB/JVr4EuCCTmnKmpaFsPBW97cy2sjW6Onvq77+iT
31v8BUEEXiKx2x2EgVbSR6qBdXdvd7u1O2OyFjg8fz7DTQPUBz8JwJKoOoOWBPVmzubm2zCiJksY
dIRwcwkYCHLbelYC0mMw1t0MMeYHgeJxJG2aB8ghnoIYNHuiIFl1rJoynIupCwsCNvrueWNwAFPy
grzhE7NGQX1o1B2az41BPSAtw+aRgSuhHoHhB6p+aMAnrdpiF1oYnsImRR7OM88w0UGN3v/iOOHM
gO1WZV76Mab8pY2WphBeh3M2mOdCpHOKEkDWyFNPT5HlPzc11nSie8GYIIXMXDljtsGtiwbMEpAo
7bPHnSADTYc0Pflxf2qjGK6ol6mzoOSAiJuAuTQVPN6uVrL1cZizb7KLkHZTzpz7OYFbpoArOYoT
ZQlIngVaXBcH5BU93hUk6jtnoD45inRE7oCQTtH+jW1AUUY/UA+7CpBficx6NB7KSrveQebhvOlo
eHYochCEYz9UxK4IHcoyi8CsMpj+y3idIFgUBpocSB1ylWM7Vl0ywyfCcEWWeqdITijQJX9aPJJd
oTnkKl2WaoQGnLeoEwo9jI9rBACmXRrUSAnauEWeusA/gNWI6ggBjFpSH7njFhrZHiDASnXTFWZA
0+tDchBwLQFX4qlhCKCiia+NF9xQB6sCutAHiVHPbTGJvnuAC1imERBzHat5oE+DouNRtt1yXslT
w/z+LW3ie9wGOokX6wNJ9MGjhj0BcrR10mxx7pjHc3+Ty6FXpPZxtpymNXxc0L4c7hy9hyPthOa0
Pa2TV877gohvrOGBA3YonRgAnLD0WzMPhYmIQTw8So5wyprmF8vk+gKSBDFC1Z5gRgJxTnHJJkXx
PcKiqngX5LDdk6Gt8a4Akg7eUK7I/QJxi5/nexXdLu4NpyjBA5Ns9aag/EO2RzypMnH/AqohyMNh
/bkt/XfFcJSlAzG1mrbHTZlPgZ0fBEfw6D9SzAKguxhaNO/0AIwzru2mgqrv/dOKdKdBB59HO+Kd
01ZuWFLMv+GROFL20LMtqeRqn0OOxOE9QBBnoJD84NzCLZyb7ZRsM7uA9KrDcINQC6lD5ckAQ2SC
lCLt9MVIsh3hrQPSYgyda7+WfD+3Hlh2vKlKQF/DOVuRCRyXSNyv/2gNX4ww98ECxH2nxPQFarkD
tKTXHdtPNc06zmW/PjTM+nkwtyeqvzq14oljC2iICZ36nfpB8ZBrgZ1y5PMRe0DRmWflk1/+MqBB
hLlfCrvBi2HvMZZAYeWZelvdAxYA1EKvTjfwuzXi6Q5p4my96Y5/22NzTuGIXmMNMg5y9kkockI3
jEcf6XSMLs0n6U5/Quf/HHXzzyEZf41i+ZBqn5Hm/OeM0n99+78+yQH//RmV+e8f3kec/vu7h/+c
jfrff+v+Qv/6NbzOP1/4Prnmb98ALMDY0v8yVOd/GJvz8meK6v/wP//fZuogPU+Q+0G6/l/DQv6P
QTqFnPW/BnTeJ9D8+y/9NTAn+weNEcL3/cyPMUnA/9e8nPQflGQkzeL7ZEefhgle5z/H5ZB/+IGf
YBYOBayPv4wJClr+NS4nwMDHMEoSGmewJ/4/x+X8fRID3k2W+CDPQVGnsNwx3OTvgwL6hsBi2SGa
U4c4Kd8jNEqYsLHRDWnQ5Q4ODc3VufEtWT79l7v0z9Xyt0E99xkE/x6p8uelMVPqPqcoJiRK4/82
QySDntLsEuKYI4YexNzUm0w+zKpsPcjeLxIeympg8IVC2TwKJWn1f38HaXSf2vL3t5D6cUoIxf/y
A0x3+fvVj2STTAzrAlVZhTBqEE+Ie9sfRmdfVihy44JzFt4eM9gwMPkIYKPpo4vveZedjwg/Y289
2CSE+pS8rSIBi5/SrN6mH8qEBpFCFLGdGQ+0BfBjOTyTDFYfBYprwrhqOZRluDQN4MNAwyj1llzf
fbgmDhE6ijlc0RWhVOx4GByAbX6EgTUjTFoIJOVKC4Nlc+JD91Fh2h22LHK22MGQUZcrRu9k4tba
4Xt8V81pOS1TW8e+nSqddL8Ui0do/7IOBVRVmHQQ/WjbVHRDQlK3oSgcQYu3g2muiDdi6IGGy50y
8BkqBNai8GHh1w6QED6bkHhnNDBVA3W7Hm0bHPYoOQQZNlWGg7h3wJmHHXNzunhAtwmGqQUwxmNA
M348TBDzAJSGbfN7DX3sYZNoqww6HWLfMt+0VIdhTiCaQo6u4jXB9CC8Fd1nFyAJH3OHvVFxG5SJ
R0WRpdmXBgpM0+Tuq+Fx8xzPc3y0wXKgK2yh2BcvmDL4eRoknJcOkAtQM8SuGlRpyCphOgLf4Po7
214emwGq0QACsPAiH5NjvMHU6cCCwtcoYdzm/YgJP2gGPBBTMkzhb11UITkLMQ4XVJrJvkSO4F9Q
ywMmRSHN3APBSmAqYfAB02fEza8t0AaMmEjjL4A4X0Nwi5ONt+9sNt8wS9p+2/prn2DZ7RP1n6Fm
jad2Af1gVHLow3W9KGmGU2O6JxNw72GnvMw8pk8a0dVzA6HsAFdaIPSUvYjZ7CXUnjYnrMGCSXv9
yMEa5SHA+Wp2aZD7A8Psqv1unzvpQcvwVe2NEyRZa71noPLfN0Q1DyiOchMMEfxdYNKoyUwpmsvQ
G0jE8FVg1M3vS8vay5zd+RspL16cvGAkQFPCSkFQLHRfUpiMEIMxhGvyEHDpzI9eu5vSan5a0AnV
fPCnmoBxYr6zZ19mgMPx0Uqtmp/kxzSGD+HozOusPBj6DqqVnfePNQveDVR85UKO0T6TfRpJVHXp
Gl17zOwqZgFhWI0JbsE4FBBfzDUSKzi/dqfnKLnEKjwDnnh0eqLHEf0yehzEb9OFgJt2ErxKKvvH
kMYYMxQi90l3hFXaBOW8DKMGqad2rQI+R8XgbFN5c3yHApw7oDyD/tQhxwpr5tp5KDo48EI/AJLm
2oChIKMDPGPBrlv01cj0LuJvR+Vv/aEnpi3SjR2t5wVFs23ACFOEKEnFutYcUg7ZJZrCnyzafu1R
mxULnln0ILhcmYIk7boIAaAYkqD2/3gGh7VFwWFkJsqg39F4xeLag6g98SxZD3AQqxa5ELkIkKVY
UlmCSjZB1HlINvw44mslCR/wuE51B7DpiAThVCw+FvweDbZiyrgyGntWkaW7QhM/20nap0U7hXka
yRnQwFSBAQXj0yDr7QEnGgK0L7P8ibi4ws6P2S2jZ26ANjBRpU9OAwXVNChZje30pOgClbbNpmNI
9gLEzFwRH3k4OrUw7zp65NR7aqO1P0GPPKfCe+xDV1uNRjDbT+sSpg9WbL8ibwkeENW7p0nDFzN6
2RkIB8QdDFdCUBcV/Zjsh3BoScWp/wOBjLBQQQh/zHc19i1xHAH7dSNIKAz5YgAnVgxLc1vBMOzo
zFcRgFPpk8r1/l5PyOBXNH01DRqtyBsgsXarysUEWRurSleI8YRwYU5shqcrZs8BtPTYwfN19yIM
AFk3wzhfDS64V6qWfDhC+4e5CGguCUAcR8P+dYj469R22Fuasa+M+T3tHrTgHSMc7h+aa+O8o6mt
DSbEHGGBhdCm+wMP88xhmpJD+BUmqwREsfYLKFhTQvkZSgZUC/V6jI/eT3UVeFeQXapIPfhVcgjf
gWhfNgSxCpDUiDUuS4dRUiAMaKtPSdiLU68CqFjGTEfMOMnNvP7WUYCtkCILolFtQ9UcC4+OaYm8
NMZAieWqmh5XGvN8CJCD7We0vzCWVTVnO/Yj/R4F2XLYefjar/BylkD5ebd7twUtUT0QzIkSfChN
NwUwYND/ZI2P8R33vAE2vw7ENGIiXKPVdS2gpP/N3Jktx80kWfqJMIYAEFhu5iJX5k4mSUnkDUyU
KOxrAIHl6fsDq6v7r6qebpubsTErY0lVksjMBALufs753Gc0uyqXuHqb/ao8Wp+58C2QRxia3Kh6
75ZmCtMTnkY3PwlD4T8IW4LrTuxgXx7jbd1WB5HiBw266AeDcS6CxnC3qCgk8AM9c6nItRUMiBYY
Cte+7G9pMuJPNZj0ZZN7m3B34Q+BBdYJC0Okjv0Vrq5ryrB6VxjiUVsNRIuaY7c3UBnIreEZisYT
qQrz4MV423resi0chuYcJNEu5uYkQtWoXSAg+RHrGbeq4k+YBQ6uXPD/ugIlJbXycyL03z6jDF/g
KlS0B4a7WMUmYxe7ZrgeE5BFX/+77cQNDbNxDg3RY8rBvEkbyBScBxXeCvdz1JyWSviXEPFrcv/A
wpgezIIgi++Tuo7yAJEmibpNUuh0VWd2ii2XEYyHzbJJqG2C1CXvlgcdLUrK5EpkVF12vabvxM7S
zXLXZPOu1E/asB1OD99E2eJ56Mv6wpiwWRfp8jEblFdx48FO1DyxdXrKnOo5tf19Cg1m1Qa63Kq+
4HTXiznPxy/fYzTtyN+UjuOsXSf/TJ3ssRdYNL7uYJWbb2WBYkZx8K0VXbrxB57iFs3qUTFWqSf0
n1tFtSyGCPTaoAnKhg61hbV39KJmhLI8yhblsQWtJJEOypRURFlgEA5Tez9qdY2HCfm3DMsj1Dxi
2yOUHTKES3Lhk5ElVbDyL6X2rrBL1DqSnr+rhmLTwCCSQfIU2NnNWQqakRMoCVp3W5gUNbMJZTGz
MGLiwOKKzpn5O/EfaY9ybeMS3Ll+dQ1wmu2dhlxuNe2jDqbNENubtkS4tT3BoMBSO05fFK/ldxOA
vCjs4QtEl1oj2BgdUSGzc14io+vhXup6N03Fa+qR7XENpPFKnDMZNbt4VL9Mu35r+3bjFOVlnDDI
T7GXHabRfJkLY9gng0XJu3hqZNAfI6+y1rFdfsut+cMbgnonmqUOTfSZQsQ0i+iquID8IOoPlQg+
bUJl69TMfPyUcPZ04P/s8+IqHRxyBnfdyicAUejwxIqE+qYi81U5prUHe/DTzhuCrRZ2Ajdt9p76
LXK8tbUgWpRZm2ikosYaI0ITEUb5K+n1xyojmJ7bGuqnU7/w0okec/r0hbVHX03Wtuc3u3BxtyFn
U1Fzv26UFOsOUMaWXAECdWgSq8BZb2KOWY8aft+sPE4fv9oVY/Ar6JF6HEflpMbKjXeITMI41I0D
frqFFthM9AJLfHEKbHqlLCDfWKEJOSRqmaOYTcBT2sZ+IlAcC+xnZYqqnWkmqlSBCdeWfeIiw8hm
is1btjjlMpOZ3zQFZ/xk535Q3xiGf1oqRlEf0mP5c1a8+iKk8qEqgTNqa/IWsEn6OP6zIJ1Ah+S7
znFRLyfvw2MgWpjWz5IWyWl6pqcHxgomWXe04TQ00JblPUz7h68X0M7xH1HH1nacCdgsSgtB93U7
AHcruJfXmV8geKfufoBtNJjRt9ngfQ367p5no7kJkDC5S5u1Jd85WLHzzj+KcWg3s0WuwWozC6RL
+l5Ew5UC+uZ3iAM4HQOs+/HRS9yUpF+LERhLsEeGkrqp2/hBxVknok08+qvMwkxemWLmRVLR1th4
mN3tLD1yufbh0S+M39zGH8q17yL0/S3J360eTy7BwI2D5/OM0Mj41Prl2ubJ7GDBKih8a3gGyQM1
jQxcc5ct4LqJkHox2+XVovSLKqLd1arFYcVULdt/vSFxqrJNbnX7wmoYJiGwOYyNGbDLjwRdR8X5
pwK4u1ZO9qQi58VqT7Q61TbPDWNljCEFmsX9nU9WvrIJjeDy4g797xvsfx0uANNBF7cdUwrJ139s
r1UW17aDOLPyHX4kjP0nXNB0t9i2afN/+TNcjEYHyxN1fvjvv/Uyt/jnzt6DNwxbMnCkdP5prtEZ
XYk3dOyZjQ4AuzxSDqYxQPog2rpLe+yJGXKZi+P+6/v+PxuC/XUG9r/3n9Wyw0P9/zMp+/XXDUN/
53ovQy8fdOb/eUb2d57+59fo7u9//j/GY06wsGQdGXB9MxD7D540u2o4Iy1w0iaPM1csmMt/H5BJ
8b9gT+OsWK4swX4h0Jx/GZBJ3yOq4trChort/l/xpP+F/AullBGga7lcxQ55ln+8iLMGK2ZYl5he
Chze2h7dbdgha7Tais+kMOJzLoEwVwhnz4QAwHa925RuTLE7Wa68eZ5Q5ReM2lxHf7vYuAaAgP9X
I7R/+dkkm2GEzYiQ2Ajv4j9Ric3CqDtFiG5VFjWxg74nKxF2j008mU8VSlmVLDasdLDTfYnadQ4a
bTyUbYvVe/L7jTZpx7teZucotcXmL5/wf/HDLZ/bX25B3irpSIaK3HzB8p9luvlXeGrVyKRC3gCD
USNtOgocNEbS9hqWvtxObwPjfmwUzEUy7LVEsQ3nOTMkvupXXevq2rc/6xwxxvALwcPoGErXfq1C
go4eRcDBblJ7Ax0gOow1MqYa4n475wMh2clU+5wYk2dgHLHHuN0baEJ6Ln3GR0XFLL4OzrYY4tvX
lyCIAnxdiEQGn/X/8CaIf5wwLm9CIAQ6iyUdx+Ys/Kchp01+KuwiHIN/+9YmWiwxgnGYoVR7lXdt
hwTLF8dzENmvfipOomiQ40CyHb5eTaHM5NLh2XrKUiRVGYv7f/8xSW6Uf/yYXMvhNoH7wM0UeC43
8l8/pqR3vTRued5MWhroC5geyF5Ul6h25ktltQ4RH6pH06dun8AoFbnIt1oKsuKQindjPhGgyq3q
Slip2MyK1hE+0HQqs0k+x0nxQS16y53x0cFPdqCJ8y7SyB/tLBf3gLRABG7pFKckq7M5UrchpDIN
yDqmVN3r2Cqjs0rn7FonqU1SuzzOBNNXc99Zh8iZ27PA3R3Zufho4vlVxaW+UchvefJhYbEhsOM9
SO9BFmBDi/IWr4a1UXZfvNj9PN/+h7fyX674LwC/IJLOocVptbzVfyFyO/CNisGtCL3H7W9t5t1d
yaTbqgQKJsXMcarlIwH88rFtYxusSxVhlFJ/4AkOt96FbcSAEBt9kJb7sA3utVm1l8IN3vm77r6f
JjiRXvxRzaW60B7Y21k3LdbFDJ3Jd4xLVUWb//w4Bpu3KEhzYEHNGD+DJa93btufHce45eFwtuNE
PhI4zmdZXSUVjOeHLxC8mrfZw/zbKzAj8wj0HbsTbZTP+DgrD6ZtqLvntk9aj+WtLYrnZDahHo8J
Q1dV/ga99UqkT2Cb6aPz//D+Bv4/XqxoBq5tmUgoLoqFtE33nyqKgkAv1KOlSxwWTgoS66rtgus4
Wk9NZhNMETTIxSStfYUTh8xesDXma5jZkIbw81SkDxj02Ge053e/CJDidHGp5a/Wc5ILFH+cgpXn
EU6etyk5+EuuLMhCAlOprsVHGy1Dq3FyNm5s/YmXG3m2wrdxyLeeN/enWQiC52Rss3LAzmhOpEQY
USGF40yNZ6T4lNESf4rQcWud8Ea/4FuC42HiFKzk3U+BQqfAdTPjvTFn96GuLH8ztulr25kEbZqj
TYFeuMzppQXFTRbXfkH8Tts2xu+QxO3dM7NLEvv1RjDQdJSVrfEY0DDe42IAn0m5TOT7bKEOb/AO
b+3M/8jTlI8sf85iSErhuAF7FBs5TTtZrhWZmleVtc+eeJ5r8iRuwCg+F2IVz/0Cmkqf8KT9rKa7
Krp9P3PsqkyMt4Jh/pA434STI7MKlFhHnoiMPfqGkR4Ck0FlrUsblzNIHF3J7tKW3biLcxsKcoVV
sCwvlumnd5ndRt/o5scQCXhTgMGraeDceovkDUWus8TGMBKPBJqPt0tOFhPYoXq0zAXbiM+lMAOM
7RPbCCbrltblv3+RFoV4Kb1bVVvVg6eL+YeF8cFr+pj4m+UcnTnKIXQ50R3df9j2QVzfvClKYfII
mMGVCh7KpnyUUvj7gcDOXvY1kr2PuYBwt/ouYqxfuQ9ONSDdme9k4eIHM0R8+/oSdKEDAo53OaKJ
soUOz5rpu03fCryWfwCmSx0inMfLkVvF2AihTn46GeHSCHHDKuoDvsroN4L6Wxr01XsiCXHAD3O+
hUUyAkOXw7Ovww3eR/cMvkZdTULRYymKF4z+ePXqwDp74VHkDoRIU785ROyuQrvWayH9VU4kzIMV
/kgl3b8kcOktt3G+Z029Y4Izw2Ozm31jROqVUMU3qEDe3mnndls3cfw487wPgk4+tbKbbxo/MLJK
dW36EuEBTXSDg5VoOF5p5mPQ731cKviixvXs2/Gun2rrGbUiXsdcQ4BNop8jxPj3sLGeqkmkj+h5
DEAMHRwrkstbp2v/fP1OpT7RsK9fNtiGysE5zmYMhqBSKFR/+2IZ14b5dczZIR2AlNzjTVKDbfFY
zVkljxb0qltk9Q32NpNwahkH34Pwmo9ZsDXrLtxGwXysZNDdOkUktwoJZDhjOe1sZWku7DGq14ke
2jXWdx8k3PIFwYAhBnEKKLKEnLqm7y7/+UWxWONBExkhb8KHo1XIVDYbfoTKdB9SfpR1Ahb6aOgm
PGcO5t4gd/SJIBhjexgJOBbJ+0V1f7DyPjx4gfMtEU/Y4j5B77a7McmeymFqb17RuCeZOQb8DHEW
jbB+unpXjbH+SBrIXRbjNbX06PG+tc3sXLOf5OikiogUvytjSJy1M43ghCV2KI29z07EOdUSyO7U
PnWNc1JJ1x2SzIzXaTZFu0ziVGv7ynoQQfqHUKW1FDhw+hv5vUri53oyCWM4zvSjnk1iUYiQKJEu
BZpp9qTfmRoftci6o/D1MkcsNqWhkHok4qxKMa9GnWPuWflh5EH9ZnbDp2jVR2IN6hbbVCtCgl+H
GpYfG58LL6wL6ylS5RFkcHfPQArv3ZYMk6XujBlN1aGRRfUdyagB3Fd1j5ppy2M7QfC0QuKeaVAy
WOvIwzCe2XrAt46CNazreSp+VTyEz2MaWgdrCLdmdTQn7LxMJjTj3CT5ISXAZQMC8Oh4hLg82Hw/
ch1M77vW7soXZhvmdiaMu+2W32YLBRMYgncPpuRT93x6BTKSKMYIrJXzbDJwPH196T0PBGnV5CTH
MHiVsKbOY5t3ayZsahN5QbN3yIMyW7cpLAaHGQrePnJBfvjT9O3qMhsdlZ6bOJyipbN1h9J84FOO
1lPr6LvlTdWxdbp6BWZa3400Ks5RkH/X0u3vFXi2O+rQtEkcJuygOQnZMiI+QFjHyJ6VcEdTRtwm
xSfpVT3up5jHddCX6SkxHCwoxvLLr99//cpfwGO+yLYYnaJHQqfJ5uulId3l59b53tqN/ilS1W19
dAzFRzpErXWWtVNsINGPu4LiBV67sB5w6YyP3B3BPs4EcIyFJ1/bM9UqD6NdAVVshRFpOBNja/eR
C2L2q/ac84gJIUQ07uOttmbrQqXT7rFFfWvC0nsycAc+Bbkvlyfd76/XybTo0Kd+8ejxICG4AHwg
SLz2aYalvHGaeC+sDm/+UNuvcYVSkZf91g5zdQswnAvZ7JIcj3jj+eVZTx2H/qyPBuo0NtmSAxZK
ympo4vIlbJp5LRLcQxHRhl3kRfBgyYfCILGb52jcTKywuH8JKbDQOdtXqWoTbu34ZW4rWJx8nAzH
GRf5ARms1H+qxxCTnDmUB5zelPCz3e9JMVzb2qyfOj86Kbfvz0nhbuc0qt8KDRBAMzTSr1NZk8wY
/XbH8LzYVRXRnd6386s3e8BZDIyHWMqfA9qFC3djdWfjJhwG9zuLcvCRj2P+2Fp4J2ck1me4xkuC
O/ptstpl9/XHi9ZKjpG7VB9q+GAMn5wb0PvPSSbeq4nZb9Al7XMPJgJzjdzQ3lS73q+eTErSDamH
T9DdFRbQW5rO422R2XDpr0qeKvVUqF9QvH7brFt6seWgtzETf0K3ErKdvra6bZDUav9CwKQ6t2yE
wZZ1zqO42UWD95akWBlra2DvT6kfS6YZp7k2CS5V5T6327vDg/RIiTJcLcU+p05nZzOol8wOBMCa
WMeY2Uinz4iyaQysewSLMwCHRwKhRMRWmey0f7PZyLSuPFqtsQzQzIvkApTRQiS9DHGavU6dvihd
PSlhcLMMauawsHcjmZRN1WTf8N7LM6whvn+SEeBV1rOb2t9srvoT752e8507hoBG8u6EIzM51sR8
2ZGjgZYR9LrYaVdtMbsskrT+CPh3IgTEoECViuKcT80otmNv7DqGvdpaDXWI88A1cBvSE3p9oc9u
Cwkg6YhYzPV0w3rtkHQyNqWZug9O74DN7coHJcFsDE2IkUQegfSSVe2D8dpjbe1FuLMC4p2iJMhU
WgbhDn/cV9WNyOrKr1X0lHvFsMbeiiZJD2P3z2OkK66tP0Zq2judH0MzPgsbD3FFcbeZMsbDc8NT
IIOMYU7Tu5mZ6d0u9gZ5O6e6MwTwmILb1toCdIygNjw1s8LMaNenLqt3HRLK0WXDxURoliAd/ueh
vNGK8DRsrXHTnhpibVtyJy3t/Ka0dLlOxvDZRVt+MGaxi7BqsFSnf5dlQFCxyD/7KbpCSEuuI4VZ
O/blzgKrCm5ngb0Sce/M+WHMf89BvTGYmZ9Le36JgXo8NJWvN0hG2JLG8SGZMN3CXlMFl6W3ZKX8
xTMapsOL6FW1lcGbx7Nl1SY1WornwP4UELTzGDJ2YMDdjyljcPNioXhvbVI3iSSvbao3OmtOSQBr
8B6K3ZxPn8GUEUIbCGaY4htBIryKadKeYqO+9Kb/ZA2msbHskPRKWlyiLLiErXj1OjtifC1DKBPp
LRWe3CaW+wcMOMQMS7PmqKVam8RbaWOc5gn/A9YQuwYq2e+mej7iAgl3rK7JUefmY0M2culN9XnK
h0eV/RpcFs8EeXGbsg8w2/6eum58Lkrz3Xztue4fggGxNZ7LdRkozLPxEpNr5vMlBJgwhmCjew+y
u1O6t16O8IDZnIIhZf6APfGgXJwPolH+Bt1SHkdRbieS50xsaKGI4+a1zHaa3PI27hj5TzRoGTCt
KUcHKupSclx2hyGGFlPWxFO9vETWzfyLEvWLDHSzcxv7Kuse6AQDw15zOcPpV/RG0zYvBZPGcjpF
UTee2ZmCWYpIJTB+8KLTZ0p8FNLbeHA6h7Vy+OTxlLcnZTdEUygmU9uoDkz5XpPCeZxY6bTTPfnT
sgo+U6i0PY6inakK1pO8oHotISDrParMegVrGp57ynEa4QvoFRi4SfjHGgkt02w0wZADzgSm5IZs
/imf65fFvVuA6VrXtvLPjPix9EGGR39NScO0xwKH3b6oU0jmYfAc6GTlpqa6G1k0IBN3AUThj2GG
Gq4inCFuzNhu8QKYQdYflp4oNRoMyiarHFyWwNAcrxkKG7sBxOdqnrmEQYwYKxuPAOZ8+CdReE91
Mp8glcEPrseHVnP+xz28fS8wfrJKC/3VA2wlm+KUKxunASDLNdPTPwmzhU1tyurUjVByMv9cEQDk
aYBOFjnhU1m7TxRVpmVUPxE1nkY6OKvKv8+V95QqPAvoqpCPkHn3k0814ttYfFKnvCjW50A9zJtF
Hc7wzM/7ufEZBnbiHOvm14L53Fg0VFyTLLfq+2oNLxGPMtsP1onXZxc3gLREGWRX2KqgihIrCPPx
Ie7GXw32Uw4EdCCPdShzXTj4Ca4yJXkR6fK3KeQ9gpEFzIsSG9Oas/GrgrkQP/la4h+i/GZBB9Eh
rhC2GiHTz3EIoquqIFBDKcvKDMk7LQ56mUeEbtxuMkzwSRXzL7keanXZXEQamrgWs1OmM+cwYfsh
nDKJB9uURClZluK0UXm0O/nGUABw2PyuBGJWbuT9rouMA3nuYt3I4EDqolgPBGe3rAB5qGWY3QFM
bev+O5ZICPjDwsye5RMbk5jqUMetRwvonW+F9LcyoVVuBGejkFAsoh59WQE3XAYR1ijqdWnyHhQK
QFknoIiwwYnoIWdpGTtoqV6yLUnU4fQaH4RO8n1c0KLTPpMimlp8Ti2fwZT8wAESa11/dCHWrt6w
dizcQVONq2BXU6GP41wcDJvkWzC8aWOTRfJzSrA6yn5doXm7fn6oWvaVhe6zN8e0MCweWgstDo7N
psja9XdNPFiHXn7PLYRscPi8Gl/tU5P6tY9hZzYJOvgUhGTtHGyYIr579fQE8ooSNsNzU7gcCWym
kZs55Cwbkm3cp5cIY9k6zkI8EwMjdtnwKPLNCpc/5A0s8DbLlnh2w104ZMuSmBqo2Jr6nvgr9v2N
gLlrloCg3CmMSe/Ig2AK6LoxE0jkhsQHvAn3Y1XLOH8dhLdrMZSs/dyugcI0AJDiiu173QrqdH1p
1d4Sgq05Be/6WAQbmgJ1YjTkXhgLw+PtVokF51oSlNqwRPCI2IoyK8bv2NzzY13y3vUgDWyfFi2p
sGLVHmQq4v+rAfT87KTDxsQesm3BQuPxsCZcWNFpENwVJGph3C2qsAMkSidab/LlqnTZFLr1Hf1O
YOHkWPl7mahuV5VkqEkVcKk0ziV2IJFqNAfffe4mscRFTMAw0LFm4H8WOwtjuRxoDM0dS+FQ8fW6
LUCvpN9JQ3+YBuy1JOleiskDINd8i0vSW6UucTjpcSMnPmE5ewLZd20YFqiUZScHz4edH44PULO9
B6dkn8wE12Gb4k6zGH3B1ma9mHKXss5kzB052XOnwx3FKb4vErkXQt0pvSqWjDL3l0BMtm2Hbl7L
xNerMQGux+nA4R/Ra0FVDC2kUeUhfHdjSZi8bM5+ar0a8ZJvrfGpZoNXXliptp760tqIBdvYILMe
dcwZ5zuCe2jqTxikMgj4ucUL9AyICTxTiyTa+qjXuNkEcrfJ3zH0qx2k3TGOuK/kLLYDoemNKmh1
sXtQz7oYxTzjQeHDSrIB246V6mMVsr50pqw+q6K6KpOAeSBtjZjDd8fBOmNnnrHBAHSXA+NAh6N9
8EKmhhVAIQ4+eFxQTuQDqe5pV9cjca5Y8R06rAA63jj19Nb4w6NZM12JmOkyiZFPahpvsZ8dE4mw
XRtWs6XenFhpk1vYYQntXtywPyESSI40NlJgKsez5WA+Yc0lZEV3dq6M8be0sy+B8GEKRDxLuJSa
BoSJdGAKeExJ6PfUkf0CNBdtWnP8RO6xzN1lwWrkgDLySxbJzOVJsvWUwpwDsB2Ch2h2SJv2XUsJ
029E6NGKWdi/gIP4oHbbYAdKb2W2aX50uuat4fO5jHZ/yGR8CAEu7hMjti5jNq/1VKTHVtXwqJq3
bmyno+igRdduwU2P8WZliCNt5PTNbiGPe7Ww15L2MoS/BA4nMh5pL5OHTFbxDv+Kv9Le1jMicWXX
w6EKJnxYLsRktKTH0X3M5hFwl+r+RC6SfecSQIds2svhw5DtddngYdZbyt4ran+3iXX1U5F73ba+
faXQWEHn2QXdJe6dH6qpf8LZmaAiuxguMDFv09j7NcIuW9l58eC708HvB7KnnNRu9dI38hfV2D2j
9+TBvpCIQvUQowy81VzgCgOxH+lvCiYtYGLv3BTsAumXFwms5gWJh7WzOHawWTcwsnDb5aH3lk4Z
Vg1BfyzTTzap3KfGOrNX0Q3Lax3KrZ5yxsoBa42EXuma2aT7qx6cDzKPyJZRCl40rJjXlvfplzdy
PxX5+F2AQlxTMrx0irZFTgfsZ2JNFw9TwC02KXXZysXgt8oC8Tt2RuaJ4oURGNcd57jGdhsBv1oP
QNm3scsPmU7xZlA8hLqG6NzUC1hHNWum2FSZma9dNTLfN5cbg3UPj7oq62MYAuTTeQiWM81fOq8D
ofxE1JHKdmiB0gep3GG3loewMZ+JNH3LF99FPtbXFgP2uvXB17spbUVvtPbKdJSzAfz3C2TWNy+B
ScOQaXn4OZwr+jkss/YiQWTGond3tkdQ3c9ZBhcK+KS9kVtrLckfk+anxRN/ggQQBgOXeWV6G29Q
uwxBTbWA23K2aK2VA0thpPSDeEXENsD/mYzOB7XOCHLsAzlpaw++c/N+KblMWtzOOcSM5SG+ZWDm
O3MdtdSlhrc8X9Mrxs7kkA5ocCVPF2CGi8GOxOQSBA6vSVF9dnN4cEd1AbO9S4clJeE2/DzgJ3Ib
QmaWhaxrNkMWHcluPRZVdA1j8i4mB9gTq6XkJn4kcN+TjevlvuHvdpOFkTkuziV2IBDKMOQMuPw+
uCUFeWDEtYgl6jCY2c+Q9pTifPxR05+ufMVaixKdnpWxDsg2BuSbIGF7SZeMl5ZZOBFPmvLKBtk2
WdOpUPiyQtajQP2iBguN5Cjd4Tt241PgTTXYWHg9ccYIuLG7+2QluHIFzKFU4onskGDPSr/yLI8e
FFuOOiy8XvfRqeTVHZ3sbrIVk4FC9q1RA/Au61vpp+bNjIkpRBoTcqp4T/J4BM05jcnOwwXCKdFj
Q6N9DfV0Y5qd7Of4J+ASOsE2w2oKN9dGhfDKhp4oHBJ2jzD46EkjnG2XWKIsYD1sXYiZH2ZKTJcR
yCqP2K5ZtvFzaHHjQCjRK95v/9nz8t8KgMLc5PMP1r1CWydn6g0nvzpajBVXZuedRyv9MU424+D2
GaI9oGQBTihpjEdnXlbC9ZThzhTeldXrE6t27pWFABAouMwZO+cWG+6ki+GIn3/vsBCOVI/NiKBi
zSiusolCnW037Dg84h4Bui65sGzPKda89cfAhVVfiOGqPfPo9qyqrIadyGaWs7i4rIBNMlnwKZY0
6YuWvQOcWOmuYaTi97gukIzZ14RBNax/Ljpj6PxgA3fyYDkSYmakWOhpfG+8kV0eFlsAfHg3+Hb+
gLoENz4Zr1bpXfNeRydE9wGKNy1Cmdu31rjYfX9s2PscaR+PG3481XrbGrBUSQC1RvNbuR6tB1jj
l7APf+QeJDw7Dv9EjGVgO3MSAsNsSTS/SCpVUzwVWv6oHBy9NBQjTrl2Y/QSQGGWUqkzPgsDlkQQ
rFz5T2EVWPjoOYT4cO9TxfCZOvbNZY8XRTBL4XTI2obmXmVgO3H0/HAUc0v3IhIH1kADqrmzmWLN
5YPf1ESrJvDpxH53Vud/z8zuF+bQb5lfYydQao+tHECmb6n9kNSPZZ5iZ+yKTRKmdBaa6mQcspPW
6Ysbqjs1KVg7svyNKcNdh1630zUAb/onmzW85FE1VZyN0jewUbVMy5JyxGeja4v9wbI9vbHSEs3T
6astoQ2C850DybvGTNRn9nCLAGPUdjrzccGoYxvNOi05dMc5zc62Sq+g/8FMT9569DTcXtK5G8Re
bPXIheFYw4Re4UzE2uzpfJebzWYiQRV7T14IE6hiJMFYok8ZzFYUmSkZiWAIT62wnjFAREfIXqwM
zKMXKPbFRkpS2/PUbgMHkU902POTKj0keGRXEUYc7l9nrU3lbXiZcOU45i+CwZ4RM8bNFJPGgb3q
j3Wp9tEY3mFN8SY1xS6tM1wyjKsDkczfgTQonCbM/CCye2vakbsyvHfX6v5wNICjw/u41oy0WAAj
fuTMldeyIxORpifhoSuzkspOLEZJ5svkiX1sMApwJzZPsq7wLZ+xFrN36MYGniLFBssglBVuzhxu
Kh5XYIaSMJyPbNKoc7GvZfXH1RYwNqCM22aMnnqORJWjr7I5iCxlt7QurnmIfapXFFEy/wjG7ADn
3CyOwpgfcpn8iWyewmbCCC4UAyvvOZ2gf63HuHMf5lqNdK7c/E2h87U91z1dB1pK+DhY4Ydu0cu8
ijFaCTKDU23Gwa2G99RkSciA2udLVnNAHDop3Opbl8vhOPbjETKFdUxxqe9TQEksSt+T06ZImUZ6
f+tnb/TcaGb+LXQJvDHxWyL4rlaHpuQnmbpfOOCw+noBlE+zf425M6SgyvOsiWiWnZ9ZsJXJ9xxl
GvBU89gokuWDMJ19yuBy27DvddPbGvcKdK0MdoYIPA6azLOuuF2X2vhNkjs86MeQXSH7iRnXauza
Fyp+hwe1q/k0XAgnDn6q2vFsBKaRf6w0rpEZ3DI5kqOfzx695JZ9U1iu4j8VypICw7uKbDaztJ3z
XDrNySOC/fXf49xQxagY5Er73WhyOjGn7ohkINzpojvKqWWRUJk/yzh9yrLCo2RCHUVlYdswKXUW
wxq7+TQzkvcLH1GsIjg4EblZ9dhyWvZk0AdV7roLEwC8xXcqqPLUD/pYwCHYuIio3Lzpbh6MQ9Ww
mZU0O5x6inbSQIQoo8IpfmQKHTizrnT0jQ4uOc2jcKNfcQ3WMzbGbehiP0h47m36ViQ7VOyQwKmP
E6p2uCILChXnk5Z7gyOc6q40K+OpcX+kkXDxDeLyYAWNvI1RvnfhTLGkCyh+Kxmauc9xwUDI9Yhh
LT6+oCvVg9nzJJ+wgyjfeOmgTIBIY9/95A8x+7N1uanz9rPOG0Zp5IuTCFUxYCLNHycr5Vd40sE+
9ECYtnWFCSJNho2P3ntoX2qMwxerDg5Z3rabvBfkUTLJYfJT5+WjPxLBL/VAs9XSy2cudxsjTFaY
/htR57UcN5J22ydCBBImAdyW9yyWaHWDEGXgTSY8nv4ssOM/czEVYo+6RbEKmZ/Ze22elKyJUWuU
o9y7sbqiCzMug/+hGgV4JtPMPoh9gNHaPeUDOo5A/ima0jt5uvkVBVDWicBEVuqfci3Nq2sWb7Pm
c5lgnEKfEfc3J4ieY82EoyFs/CO1ijfDtQ4Q34m3adn4Qsul7sKkv5hmwuoPJNFYyffGQJJC7hs2
aBfO1Hw2Mze9dPTpcQeoN6KQCxHAJTG/agjuA0WdBpi+IikBmpfg2Mh6yEvZboCpLhJ7clIn5x8Q
QvAV+Rxt2XpAzq9xUiX9rXTdw6gqWOHdcNewfbC0FfPOGw1xCMAg1GC6j045sspEAWC7T0R8GL+m
jBGZH1FPZVjunsdgn/gc9yyITWAfAKpiHSEaH8dt13pnyyMRuxOrqrcQRjjNuyyZHc9Vuzbm9oYI
blcTy70ru8Te+JECLhiXkihOJsIEWs070+mxPftm+SyQ6KyELCWZ4QOJWJWx0wZtR5aTGE8657UF
lr+yjWjGNwQbpvEImYL7cyz9T8WK8dyS32NjilrXVjxuqrSCYm38y9PkLqZ4P/DB3pkKrN3Mng3S
A8/GgiJJuA3bEQLJbLnqyL4ePxwGPoVXD4Qqscj6XGfjT44rkrpy67kM4GHh1Mp2eeXam0z51rVp
sluGnnz5X+emh8GFP6MlZYBtMu6VIVd7Sk3btLiZJ7y8KaxB6NOw9ZrXKZUvU5B/TQK4nOzcq80k
j8TSxYjLjHjdL1NZA1ssw/3V6PntETrGq1ntJs1qjsgV5uLwAkMfSwSSwzw1vkqRxtB1JZtYWrpY
BVQFE7Y9+FdjlqCIyDGNuOH4HBvtnb0x/m2V/kpm/ylg7MSIJmJaa7F77qpH5XTgmLJkY5sK8UnO
5FSaX+OY3qfKwHdFx4ewmHbQtOtVnE4JYfTdlegVipNA3whwPJswTrwYtqYRWGCv3fCGUuphx9Ee
KiVll5w/Ot7oKjYBPn5A1hxDve2ALq8g+nvXUvbJBtEGAOylVW2b7K1tQQPnS3YZMylr0K/GfGq6
+I1jAj+KtrYtK8QTSb2kCLWdsx1NDquk84k2vzr4ovKRtW2Taq6x6dqK+jMx8GDnRb1l4fcyE/Rz
cpQ+d1MaHGXm/VFOih4O0hhs4yon7swz1whE8OpH3bu0JjpVxf2bJn68rvSIJC9EXxPBwy0JNKFS
NUi0IVYTaSXyYsN5uO4l93BZT/OC+am7Q9UUBzMjly1DtnWg/wX1GRDcONqw9STSHnMig5MtCfmf
SXV3zRxIePCL4mxeDbIO2JIUiI0oulaR4h4QM6btwvFY68GQdojm1SUBSJ1j/c1lYhwSjb5QB58D
gRaMQZmcovwutw7dU4cor0QHw2UEqMwrOu4pz7hrKfZyRAYZk6tK39qg1wJhxhiJcaNxbhz9HsGP
5BuJKFM9/zjN5Jm46GASwClIgUIsP8OmjNiyYZb1IM+2MVpL92DHBz9Hqlgo43cVeyQdWPV+TN0z
w52QToAbTaGqXw1D9SQYe4ZJib+5cutdynDgjGnzjTcfxFRkQsPqncfgSjKQoJQyJccfiPSB9mMD
kBKybwUDXox5vGc5Gm5YhuP3VwHrc0zbMJHOxUCELXIAOf8tEnHlPJ42CnEmz8DPrPHeWxcorR/Z
x7ijt2zJDowaknDioaACjH/4DqA2vy5/+4V7T2rH2fQNSydF8OEms2/KSJ/7dq53wZCwdnSYQubG
nO0Z8RSm8S8E43lnIiuUty9Yl+YGhTRW9q3oie8leKwJ3RsxSC7kXHbNMIbJHmgXI3Go9xNGTGtE
D2WFPQ+8Z11SF2BRKyPoDgB2wC3D9vjLCgaOFFmJKEjyDSruE30ULt7B9vA8lX+Uli/eWLNDtvkA
svTcE8UcOEgRks5kk5/7LcdQ1B1SaW99wVhuLuol0qOfXLXXeYG2xw4RumZju/3b2aR6lPBwWold
avDJJ+n8FO82U0R2PwwjAlNz1eDdTpfH1VGKt42RmsTpi/ycOxRQbuvxPTtJ8yojUERezOmt2K4b
Q/icWgK11VKcOv6XtsdLvLSrAQrqrdfNh8rUZ0x3/xJle7tmaGHGnZs4vMU1kmkkLn/Krtqzz/yk
MEOiNAyb3imxfJUN0zT1PKbpF/kyuL7Z/0FPMuFjaMXmJbgBqlDfJjH6LyLqAb+lTP7rd7jTv83Q
AbqlGY9HUbftbPx4ZeugUbAIZ3D691AnuP0zbN5ZNXAHBeWBrI/zmFCWFiyQWs/sN7BgW7DPpLrI
4VGZXretWz2tqk59TgHrKJIFQacG7cXAO9EYzD0Nm8Knl2+KJTkrso8s/me1YwSdnyu9j7+mBihX
BiADO2f4mwfR3YcJZPYAs/mqRumyMqbsn6o9A5+h3BdO/1SR3IDs9gxfudiNbvfgyuCgy5a3yxEb
Wdu/Jy9G1eLzQPco0EdnRO1xhMZJUQwQqmhjYiTVACIyjj8mB0x9rVuqMkHEoP/cWvHfLjbOMx4W
lCjev9JbYbPGMk0U0zp3KrQKFu38yOUAZI0gN2cZIpvlb6d81m+F8xcx06sezItcshUBUyA09qNf
SzBAEKOjTbufUxtQqo45UnuVAT/RQbPpYayBsg1XMYbZTWpLNLXZmREURlyCGlrt/gpiSk3sSId0
wqDuG8m1WAbibZmK3dCC92698R/ec1RxYfbh55E87LyZbxh4SkCj5K+qQH35jvnZ6IjwEXukvKgB
wYxI1iopvzKWR7tezu+zQicwMuUyChSwhHRXVEjiVze2TyFSREH0xdGtUV0xBgIYIOK3EIKzQPm0
MXg+yWNFpz+Nb13PGg1rSbN9IHH+KEUYkHTnZTs1ot3zRsauk+mcmMUntyQlImBMNi4PNNj8juDK
ZR/eGNMP0Y4/ca/iSE09wh47/Zft/xs/tXzTor8BjQMcRqRpunLNKsTWQFbJenyr7eApSMUNH68H
K5zxXVm7x8oGWwLTlQ6eeNv9LGloWfFCsxypJyKWXNStFsVMxTrA5GAjkOVoZelbCWFsHQd1vyHV
tyP0aCr2Dd8PxSHAu0l+BLmRrUdOv6o3X0rAET0X+CaK/GcNNXfTBcPbctSupqtvZ8sywuVWZLdj
e+07pO94K3xIwemq8auHBfp00xXlp1ERXBb23Z9Z03TNFnmViqPmWoH0nWcSqgbDGTe1DY4vnq1V
WJE20ne31I/+yUh/MS18DJ0589yjLdb2DIOjsI2DugKQXEbDYUb2jYQNINOtNyJLylp4HG3lfLni
ZagkN7fXPLPRIvupGx6Jv3cdGV2gMO5CenKk2LR3WRmvwgEWkzfercaN91hY11on56FDcV1mGGsB
3ICanreZ8V6U5Q+/Eh5T55m+B8SPHUJXnSc0MvbW8fgbqIJjVZHaFkWL2BJIbNa0Bx1l50BTFNdw
Ka0aemal6CmbgITEgOgOpAR3c0Jaw/r5ZPKznwt5MuUY7YIyYcoumPnaSr022v5CBcbRGgfc/RpM
B16uExQgtQ0DzrUkLTasghidGha8vIY0GnB2lx61XNsn3REG8LIiYgWjxfOYZfE6KOJ0T4TYVqRJ
t48o/9ddJB9xOTK3COkhKundS7T3jmOR8wCRi5NSvTKAX/y0PNa9/FKtop8YNbI8JV5wClBlkJus
s/SBJeuR8CmiftdMEeeX0CI+qXYjLlimJ7iUrgM7ZKA31BdzxahBZdGHmjEBD+N8S+r0rSJnt57z
I36e/czW7ax962SSR4wVnglPF3G5Sl+dCygCkzFDsxxFuhiocGN3My5/L9fnCqAbM6X+qUbWv0M0
zvFnnBpF9eSa04vF+2J6I2LeEcpFFZXRbdFDVx7KV62Cp9k3KGK4B3s6qClG0M+1DWcY5CSZ79Ki
oQzK7kvYM1ZqH8QohOab6qlCudpzE931FJkQqv2fpIkDVjFKxt4ZWE/DQw6Qiu7oM2c6SZcAxmjD
wJrdvQqI2UvjLwnUe1svjZW22nsraLp81pOrcLbKTdGwtWrri2ePn5Y3DocOn1sftdOxdNWHCoub
zINoO3cQJeIdxZ43iWvt9N3ON1KMhKnYpoQjLzjCEZOK/lkvyn40vtjPiaWRbgMehQiL2O82eTBB
+Cym01y+OXZJkE/KDxqrwV1q2e8zr282dvmnwd2Dfal4df35RzMQAmERC9HNJvlWNHEIGr1jPw0H
OuiX1rF+zLOO1nNGoUPQwns7BeRL6KdE4efgStiGg3gjrOK9V2BxKO1WY2TURyUXIzhZh17svXlW
8S925k9m5PE6ydpbXg1PfkiuCjriHRaicO3zgcSkzZugUL67QqxDira1OVDIKn0Kdffuem5/RRUR
wBVg7uF78EGd6lDhGt9CKB1QRjUJRMLk0aMd5v+Hd52b1Kl4RP0lnHgimENy0q9qqgNKsvGdSgrD
GBdZTTQtdy3i7RTj3L4cJ2SS4h+LN46pJEOo5byPCxtd2ikiqeEhEoadjIvKS2EHhyG4GZodl+xw
35lfcV4+y8yByzgwZezBSOgJ2IfBynAbVoCmdG68S9xNO8ervoKY8tr202vsq6OqbOcSMEw5uOAg
8TEtsTkjWkc/KNYe3NW161yHEJl9qztEggVhB4Gk0pB8gKBTCy8VoEdpVTuSOBkKOwlzUimYZGEN
bJESUa7O9aFESBAZBDymaEzWyGB+k2Z+Szs+0nIBgrDtKJd4uOVfGJCeAtKiUK6aSO7z5dbGVYiv
vVtiH/2B6n1AAmFnzNznhlBZ2d/Z3iyRzpm19oNgFxiWtepFwey1+03SHxEbRv1lFwsV6J8k8gLE
mIgJX4IxExBYv029GFwC3GpzKZ8LEi/5dLDJ6NLkBASJPVg+Mfd1fmNjMa5FM14n+vcDev1XFjcs
ljyIQBnixPweD6BGWpcqkCCeYrxhTsmfszl5nsrUOdl1+qM3bmMwPrxuIinISM6wZQqgH+GenoGk
5Cr5GBC3HEcyrAudXads5mOqY3OH3sI7myRmwn9rjFW1SHoMQnIIbN1Tbu5rmOcYDC8TO+W8oeWt
3VuOsHEhdL/2EhR2HzKTcd9cXGH7POe8DhKi0KIhwjk3PiVIOzmM6i+4LU4b8ThC4dXhkvsBRDqJ
RL9xsCmunAJyh58UjyJ22QWnWNli7ycwvoOTFRODIORekz9fR2IR1t04fnn1PpR+f47y6DQwTF8+
+w8niZJnJkE8f2Q6jJdEdvvcS8msJz2Dn/zbOCfN1h/Ayzv+Our8iz0iriIh6dj3yGxYWm7juO8u
fgHQNS3SvYeTDaGpR8IOOGNH5NGPCD05pIqNGYJZYtTP8D0uTlP1msydwapPbvwyVoT8YCLrYLIY
+tuw/VRDMd8TMsbPwTyj7ym3UqYtc75smzQhFejMOHasYcPBWeP30ESmPeRPz2ZOs6iLSXR2drng
sk99/6qo1hdZjHOql7VA3XfPMMHWxBwNy7YU7A9nwKo3MErYzTqZ8OIgrrCoXcH+dl34s0T/s3YM
+YnpJUA0Pgb/PLew31rWa3bqbdQwgXjskA9A9bgaXXIvTOJ2aw1tm8fwaezc1bgEIfZQYHcEyf8o
8kwe7Zr6prJ/ZYnPuEGYxg6II3iSLiHt2QSypLbW2FYbkBgonYdSwZKwO0iJ9BgZ8KQoPRltQn5O
QBafly77St4wX/KDxg4Gr73+ZQ7un9zGtJwyIgVrlZ/5ntBWulZ5WIJGaPIxpICEakbz0Fh1f0Z5
si+D8rfCrX4cNYgwiFTLBPM3zolHS4UHBMlmbEeB7RrdL4JIZvIUt5P2GmTNo9j2gYF2eKRAFsxI
VlPxwh4Nn/6yy1ST/tLQCTdWgLbEVlQndpFvCemu12L68i2argRvFABX3bJNmD7dWgOPJeqDAV52
CrslxtMFi8ulXRHYQxEujG3jBpqQK/aMaUV55uZJeIZTTyb5jAQ4Jo9YtHRgARNYxIT2vhzEDuBA
tAoIC9zGwjF3RjXv5oaboW4VdqUm71mbwXmpSPNzbUoqC72pZVa/+NOcKKUumTOa2fFgBg0OnQnW
YMyfthJ2csXbktdoGq3M+mNEqiKE7VRy6PBZm/emfa+Y9jFfIiENDcWwq7v4tdPyX5ypOwIMSIuI
5I1e3+YYegCngjEgMA3GsxroIcBJ9Y6zjRvWGjJeSKJDezUb67Pu+fCY/LY57S4i7C6TYemn3DAh
lEtKsazVH6LybVBjyZWRsoduqiPRhEmeP74Iaj0SzqnfDF89LNYNe0jzKC8y5wV33t8UQNbRwTdF
L2zt4ar0O4apuA+HwX9KM/scMP4/4Hj4NJCOISfyrfSWMQZZL2FKW2Ksgf4LVrZjFt+FQe7AwSix
tujFNToDUF0BUrV2WaPjp1Jy1WRRANWy4n0NsvJ56PGKtL351dNoMjyKT6hN6rXTQSIi3Px5WIA0
KJOeK6e9hiNBC3XYwuYK6okkQGWw3Wc+wqr2xBWrDkZo4ClBJzSJ9pzncXUKSoMNUmTNJQ69lvhO
PRYusN70b5F50I2DGUTOHGQH20VeULb9g65HIwsYynXgiOSnygiKmAdnfJKY029Za/8EhWiW+YXP
cn70M/0bXWB0nNzx4oaBcWeH8VXLEUvN8lXv9uvJtYJzldXmtUmCaNcz2Q5ZrBxaDO1qHBBNugSX
Kc0YJ0Zwu2UCgkIxSyfojEZ5akEfWyg5o/yAJD7YscWY1iJT1c1eXr5/1QszOuk+vP7vn2vDKfYY
8fNDeqXLan4oicVnRsG/7hC+CEQ4D2dESZSZ477pHbT8rRXtmScDGYuD8AivNd6rgOoBFToWVZAQ
m0JY3R1BoY/1ld+H84iNS5b+agLX2lLyi63BkBQcneHjUkzCg9lSc48+4Qmju+F5Lr5Q/XPWIYDL
jFK+TMWMXt5e+u/Gc1+sMvipk2Spf6z5zc5ZGJgChL5Ddstbyek2JEX7SAZPvlqg0RYpH+vN5NkG
y/H9r1S+8C/DtNDYLD09YBrsLdjlJ89FhSh0aRMt+f+/5Nq7Gcp7053VPxf6aEeifLjLC4KO6ojY
58tEKGGDxr6Fpl+d7WnY99GITE0E586Q0a0rWu/W2zZQjDGEN9bKc1jC2s8s86XIZluu4sIn26NE
iz8T5Bu0hNor4Z7FHLpnnnh+sCPnbpJ73vl/L2Of+eeeZDc67GQmNYGTwvad9ogpz3mQpC5vwpPg
lwprXRZ6OCSyzF/J9mQkP9qPcTDzV4AqNyKu7CcSo+ObtPo3NfHGS7MTB90a48OFxPJchu8ZOQ2P
ZoJE6xQj8epW6l0Nq8LSi5mj6f1H7RZhTaUf/hE8vb4DQc4BL3PMZqCenlrCLaTXbqXrh4DNkTKR
6eXCUff7Q5pn6rNOuQh9XbxjMDtVfeBCCAX7S4CA+Ewwi6+qsuCUwmYKE0wE6OsadldJ85zb/u9v
hgYCvcXm+5pkFUZVIAUeRmJG/1OA5DKzgNOrWKSHrnXMy/dLy4fov199fylYARAzXR8Ew7CDMQQB
UiiUyEHRvwZTHF39gG2Xi/Rh0zmNi3zPzHZYI0zENHJ4s5RO0ER36iiddht3dXcubFdd//fihQvq
WC1/3/IofFugEfm/l2iRp5KeddXoho/lt0UeZWxDawTNQDp2vMZINdEKYLHMh7a9oFnadkhLblnS
LX/d+iwjVo4rk7zuNZH1yQZpVB5fZNEcsKQTw24r92Q0sfC337/sk3Jd4KddNwHACDEAUuQQ5IJw
wbE0dfMMkR6yaj0Vp2HhtBikFkARqvfC8cXZH2ZxTo0Pq4acsA36IXzlYgegO0/tMw0bOpZ0gQUh
qaov7nSeQuJtTWOJzRwtc125Zfbk2czOZnYOgtvme5OgkvZU4FbemXl9QVjf/bVs9+oVjnyuzPmj
sqaFyJmYD5/zDXm6vy3G2dhb5D3hH3rjLwfw2x2Hi8sst0idd5F1Jp7VHLuEQWI93by79svg1zjE
ydnFNs5yYWJVGFq7vkwgqWIhoGyIaWOKulpcLITIZMjtRuE81XXpH6yCSrzA1rf2ygL93fJz+H6J
TCQ4nRp3oPcoPxazcG/JK4p66+gsHvAoZEabJNjzhJiBU+NX2WXt53+HRY57YB4zLvg0f2MDw5xg
ocAoFAXE2NaEmi3vvDk3HcElCWhU20bgj5VIndld6eZgafGW4Uxi+WUXdxaNzha0Y01FJNUmG208
4ll5TY003vpjPJ5NfDfrYZm4NqxnkZoEZ7S+4VlYuF7nFHBaaplYhLPugYA8RmTmRg8Uc0dQvVzg
wVxcCQIT68DwkrOBqoKElWQV6X0tb1IL/fzfy1DVT4lHihzYAiQA6j4wA7mn5IkyzybJEX7pp6yl
fWjdkBQ7Sj8mZd69aDwkvWZHIDyg9Ms8pBUn2XhMazt/442KT6R8xTs8AcUhV+I02Lb5Bnuxdc8R
4YsrvwrTy1hphVzR+czqgQGhtAf2TvJFy6h/rT2dbuRMXUl0xLtICLfMuFKd0u33IAWqH8JlbcRm
IWmN7g0cKFFGfYHmJS8+7NGWm6ap86Pbpm+JPYOAmKwfWgzJLedDFMF7+ZqJ/UoZ1x4jwXbHh77+
7lBjbQ2CMXfI5NbRPOdne/ZzGlHAcR2EHZTmfOkrXx3moT0444KnnZrjMNMDIXfn1K7wyHRlj4lq
sjYZMP17pRxmwkOjGd4qvYe5Pd1yRJ43TCR8L535B4TVTCQx20JJi7BhZV5cdFyjS/Iaa/WNY8py
P7oz1sNRyqBrP7uT+6KTkWx2H9tWQRTNBa5rsNeJR6lUjGcHANeWx5GlVtpOt8x/w7w4XEvTNdb5
gEy0yAxx4SlsgviNEFHjSiHav9gkD69V/dxPvgWVEnuDkGQZFnIassPYNVBdv+FHS1Dj4Le/YN25
P5z0D1hSvXIZTNeILqD74JWzEEJyTkB7DIqURrdKr2pBOuBDtc7/HT4Z+AUQzu2DweELQ1dGieHQ
oMaJqyfw92vGMGQWRtX0UyL5sOwg3+qllRg7OFEzpd2Jj2Ye8ls6wT5mOMYEfN6hOP8RObKsOrLF
RSeVScWo3R+Wyq6wyRdhFtgGB+uqp1zcHsGYncAGlPc5jfOtgcIGpT9GA1e0/7zaRovF3/I6mWVx
7SBGHHRhP3oL21GjS/xCFVjPeLCPicy/bcgM8npgJhJEIT2kSxlfBphoZbIdEqz/FRqTFRYyi4AU
/sKh3z9sc8AHr4r5HEqC2jFPFlRpnr3lwA4xEAW0wDH829ieyuVwYAxqEpw+OlRgqQyRTDT178bi
ko9oAr5PqI6zcEcF/M8SSbCJUx9cyezhNWj98AiD1yCcs4AyOwwYIKYGI3acfEYQLn5UEQNsij/v
6NGfkEpiQzpfXowiXVbCnNDpo0eU9OQ3AQ0XR58R2DlOceFuRJ6bpzFnQl5DVRtjwBWCkeD34T8t
mW5uw3MAHvs7LFmcSUxewvsm+u+gKBnCBJTJmUjY02vD3cfO8IGGA3OYjjlDAhc6UtyiZfYtQS5W
EmwnOc6XYXkZW785tYw6CasCeMsaagL6zUgP3O9NMruTBjVRxGboiYuezERT6lOdFh85jLIr7pLy
VKL1WTW2NHlICW+Vnuq5ZFFQuLj99nkDKX6qljJ6iO7AfoJ9FQnnv96n4b18LYFfLKbGN+AG7rUX
snku54OWVH/fR84YNye3a9W2FPlTOIXt0bUHBoOxHm/mAELb5yjat63v7w10ryZUXoJ4uolVTFhk
my4T04EE6YtCD/BAAk5UH79rH9no0Emnl/tSyVVO6hFC+LS9BKMc6MXyHwUHD8zWfnijoFG7HNwp
0ykJS6efLphdjH0dNu4OA4j3gIsKEypbeno3odmU8UZKi3C0XG7glh4c3cePMqR+aHAXV6m3nkEo
XxrtxDt7oV/8951Db/45Licg8t377FrUmBMNDuiIGNDOUuIZyINVismt1DUQ0OWRERg5DvnypQ2M
ej8ZiVojNQnP/EKhWQforcoU7AWqZuE2HRVfBbusCdFutgwFExMsN93/XtaIvnE+ZxfWnumRjNP3
ymFQOZJvdUoLmV74L9L+qtq5mV4eEuvZjpiBijcfp9wBt2BO6w8Gh/A2PCwhIcopBK8AZH0/fA5z
5z25JJDuTSaVEUY9Mp2oCjyrFpvUa71rODjlKTatV51ap8EYzfcBQdWu7ZwfmGj1k8Ok2pISzBdV
KUhv8DYyL/INwXWLihevSIECWRTRz2KeYDgF+XzwTcJoJx5YBoLpePn+VRNfRvm1eIFmGSVPuL7k
XVCW3mWGqk+V5zEPBTKf//vHyOMAM4Fdy8eCNn50oYXr4kQcYbYabLfaEINMrJK0b7JlMUanYB/S
PrDvolG7iebsyhRt36i0vqQLMw8LQnj2dHdwSMHaOrAtNmWvM/B6UXY10AhynG1me5IvZtX7Z0w/
kkyHnN6+9zbcddsiKOWzz1R637WYBbSsa/aVCdFbbqfO1qz7u59WxdGnliduOOrv3y9K2NfILP6a
RGo7hcfOm+IyEOM9J1T63E8NHCoXpQ3gdoIy23OVuuVZp13w7Mph930ZDLNSm/8+q13lfMA2e7IM
Pg6izbIX5Xq8GZHlb9ACO3v4n9nRDlx3MwKAQtc8QSfSUJnrwT1bXQ5ZZ+SpnvE+natasDIPGoo/
6HnIJa3ykVaz8cn0k52FK6O9LOeUwEPMVEqni5NKR7fvF2mL6EYS+3TSmT6ydDU3FZT3NQNEuJ+J
PSLWsFLjmSePWiILH4FAoic6tL6VNysWhnimUyXmjRGRrWH0SfawnReCWdkehJL7EFpQy5Z0b1U+
w5RaZZTQmSPOHXlW7Ne4qzVDJ+jYVbiLJ0MSAzZnq3j5TOOBBdwAAmMrKTt0pJvTDE7+Mi4vsss/
ORRGrpwkO9depXZBPWPuRofxMlE1dC5BnHIkgL4euuCA7eZZNqS2d2QqrB2k16cG7+kqWf4kexHh
KU/9LAHNnV27i38kuM3XyiriQ9/3gGwQT+2RDKHMNT187Iyadh4IIKSvdn4fpHPro9zdunEw7XTY
5PdAyNs3CCrrx26X9OZ0TjpEW1XiePs2Yycg8wbGmi7fFPkd0dF1ax9dRV+tizavzojEiPoL5mFt
0Dut6q7tdzWT07KyilsBI/oZ21O9X9AwSIesa5i4z4x4mh/2zCwjSfO/lL7DZ4Y3aTBy4heDgJsV
mpIhJnovK1cnMQT/0snWJAgTOF0F7K3Y787HMkRpVmhCTATxjXcHcv3exJ950jIGdjFFNpN3A8p4
WTyVoetvjJSw1Uz70LKXb50YH1h8A1F5319isOFEIyp6QymA9Xug53FLGsNOYmvieyLaMmfcbgWb
anCdcya8Cv+0jRRWGminQxtuqhfaN45d0A8K2GJfYLNNR6O59y1EMTvC6VG3wZtNGiC1E3t4EvNQ
JyyK+rVtaXmhXJMXl7zh4xgXP6SqDhmBD/e5FNGLPSzxxU1q7EWOZLASsz6bcQvEPXbZx/ty05lW
8oGKFDAFAs3bNBq/UtkY28J1y/vgxfvvA9UAO5kJOTCAeK6jyDxLb84uRiyvSN2Xeeryt0wwnbjc
KRtDIAyZO7t5+aYrqfw4BKNzg5TkXNCCwZnwnOjqWOC0g4BtMarUVk13R2b2U+Z/hq5B9aKHtWcZ
8pAn3U2IgolVy5+BgZClC90LIxXbPk3NuS5SCTrS7DBZPJtdzxZ0mWrRtZAI0Rg30bU/CLLMODDd
j0ZO85HkplPFf7FnUX6krw03/zVaVkneM4MC3C9BtNd+vmg2g2I4CPaWFFY+lxrnNMNkcI2kxU1Q
1MnhoVPtrOBe22Z0LkI3Jn2GUj1q5NGK8r+K5InITdFJg5Bttm5OJJ0UVfBkhUl6DRK460sPoK0e
MIMzH5oAVQ7CeEKgaF1O39w2Ask+1azZFOLG3jbKby8QR99iDJC3dHmRjXwaHV2eyIHe29Gwt73c
feIBGEAMLYNMfHzFSZGXsWmU/EP+KbiFbIh/TF8ddo5dXvI7DbObz0J2W6/njoH5vZpaYbwpmxkZ
zKeIPah4C9siugNJSt4JW8R5obSV7yxEB7siBZ31bUUupzK+dpxrefnLg+7RCrSV60Yk/tP/viyU
058c0Ez/kc8ysw/2NWtcnDx5uI/luuza+pW0loH1izFtOyAtvKGEJjhm6++tgMu3ISWUJoeCos9U
BIogxfWa1K9mNJ+MOEUVlv9YFKs3DP7J/fslmygIZFbbZzzJxiviIMj2d6P14i+Araxgo+avleFN
7I1sSekdGbM5+5jE5xIpagJFANvfhkgx3MJGoLaV0Ye8LzUDdzLI+1P4l1Tj/qRV236woeZZ9T+8
BuNpnYfFj8CvL9KM6cN1Oe/CLHBQfit9cM1eP+flZvTE0qdM5mdl2rxfQfKARo89o+lfsqw/lLMB
zE4hCfBjtzl1voq4d9zpStsV7SIHPFwoQdgjCseM40E1tA39oaOuPxIQUDwlNMfrPA+gp43OfM6S
8B+TKjTjQQBpjUOTwxj9mSC8BO1QV96M8eQOpgLLAmjZMHJ2Q1TDoOcd60K6DXnAQv4qPTU/XOJW
waw6TwJlv4CK+99XOQbZ/8feme3GrmTp+V36ullNBoMMEuiui5yUozKVmnVDaOQ8z3yIfim/mD+q
DFedst0NG7DhiwLOSWwNW6mdSUasWOv/v980EhJNoRO8TNmVFqp6JYCKZuqQ9BtzqNVrS28I9qT1
SD8Nm6p8BoNHQtGozPs0gmpImml4gGIABpaZZxsmr6Y2lrsKE88qY33PoPzca/igVr9/CiMGhb9/
6mn54c/t17JBphxZobj7fZBhhWJQoWKaP9UOTnI7z2Ur22FIWTYHisX02qSTfgnZsduoBmjKDk61
XI0ABzryx34fJhfAAL3oZklNcdfbqb6RMfN/OHY5Eh0s+Q6agSMSI7WIJIgGuw/cXRpMBk4aTgRN
bzL/1fpT7gxHY0LQKQXl0NDuOJxGBzlXE2XPscet4gcb4tErDJJnfMYaxQCIitBImlM8Un33zOe3
Cdhp0mJRsJtQUrBCqO8Si82lo5Qu/C9aj+Hd7wNjW7kN5l9IZaZ70X8GheUz1PzuzjLxJAZ07O9Q
LXO6nKuyeICvkhvDIvKj9DNGC0uPvY7PJWaCFefazz63i4eOPAzUcsCnE8+FHmbbG7yNFwvlmUq6
FlEzMaa6+z3UaXY0lV88r2RLMYVg1bnaDS9iMYB0yOebJI/LO45X/kfXUY9VcKDQJ9Q3yirSxzJi
co/iwEBGHSIqBFehT816GMhs82vlGPQZJQSYyeI69cEXNCPyj6QDN9ihHFxDXrWOAxFMUazKlxh3
29IMvivUzIeKCsGqq7tMx//7Wwd3eU0oOJNKOIeuRLxV2GyUHLh05x3bMrJdheqU3pu37ggXPZSD
G6GmVwiNe1bprkgP1BwHRkIbGLHuLpi7ZcYU5NvfjaMOkbh4VN7rRMv3XdKPL1LPmmWduow7KC5i
DVJzPemkLlno9CbpIjzHWL7HgkUWRvOtl4BC+sGtHizUkpBN0oMwUg0W99ou/X6R6OgBxjE3HhTm
pDkx2dj8ftiJDIZaZdyD4YKH6DBNt4jH+CiL7hyaXf7Uk+N2U2sOMuyqiR4CZ3w3a8O6rWNyzvCf
ydt0xN2UoakhBx7J3qolU2sdj/qJWTDOkLkvWuZ1fTeDZDg38jnN8uu7QdjJHjYRYLJQ8S1+o227
lLcz1dqjcIcRsCC90DRprHc9Gj+oT8trg6rZneozy12xBeCZIiUu6nOtWGA0QqBI0KA3TiMKx/IM
GZc1BzJgyLgQRzrP/eQ8RZp5aic7/ayhZvlSbEAC6VfqduOKmAKZv47yWrpMFBSMgbsqn2WQpRu/
G3l70xHWvdJNpg9OFU/HTipMR/PLSqTaoXOADJlI6JDDtmJTmOUHthCcgbm/Y+lx9gFj3pU/qe5e
p29TYeJ9ZoiLgMXAIu/XkTjQYknXE27cy1B8O4zAlnBC+meKANjUSpXyxhl4gwmGaTetyMMTgKPw
5Hg5k9K/fkxc231F02L7+6m/fv73T3nQMFPRwCq5qUc8Z1OTJUQ03+1fH1QNaFvZ3lek+c329/OB
3Q0MCYxvXTSxth1pQh8G1MuH0a7FzmulcYVB2j2275VAIYiDAKdm1YyEq6dM6xw9IcqdAb2XgUxy
Gzd86cAjrfxAxjtj5uVXTb3F9LXVB0oLiChEyXjeic1hfOkYhFJnGMDHcvc+j5DyCPMrN/FV+Hor
H0XEBh8SdG8boL9+z6tI8uWuHdQmZ27L7YZqrnZpGf42JUod7seIJ+ZamgRzx96N8QSfuv0sRoPw
yohugmHnyQEpBZeDDReyo1f3+9DrA5wNBLa84I+0BXZEyrgnNT9onV4QhlOLH65LCXZf5PrqL1/B
IX1T9zpG8P/+3eC+JnABE2VIVxeXQU1fNDzE7vej34cSZPSW7bBgp8mNAjsUWq7KJoHGqPKVNHFd
dnMmfWZX5p62+V0de/L8+6nfh4T0PW5+cDt/9wXlNY+GXZ6rAvS20wTBSZtMH+JKQpRjSZS13kmC
Ae2JQkv89NFYvuJeovs/+fautNL0dVwl8/wyl7axU1VxoVilM6yEvNZmx+l7MuQTihmuME0vHkOV
XaeKhKu2GN96263XWLUZbMPr28Gm24w4eu+nPmeP9kaTNGS/PkfZAZU0cWS+uW+SEr1jk5D4Plae
gVOUJZ1e1Zd0/g9T6EGOMvQG1MQI/f9iCj2zfdrBsv1HCv0/UugJWt38I4X+/20KvYEyazWq4dWR
AWTEmCwuVM57x4ofEezJNcQz1qKOwrW3vjlErYWwvmw0ESvXnihpho2cYmNjdnUzD0njlc0hmITf
QmIlSze62Xl7D0RnmwCMY9IHbhEEIaO+iSLOTIk8ZXScmf4rDlVajfk3eSxyo3rRnk10pEpCS5yK
5hvHufVUsFDmrnkzTd5zlGIWrUYGlRZGzP0QildNYaPLbevih0aKaQ4DthbI71Ap+pCB9ubSKN1k
Q7tVQXdXQBWmLE42cYXPYm8oNz67nJCKyT0aHPvfzKC5iZpIrQ3WXlBRJQry8rt2um8vZgpJZki7
7HwyMYqxvAEt8B6o7GOwkhkEMoORoK4vA9Rcp1wna8fRTWNtwZNF9NJVO2DAzxPbckfIxLpVDwX9
g7MZQeD3BagFKPYbEeTyGIYewulqAKBCYg0bAEgYUUC2MeF9lei07RFHhN4lpJfnZEb0kiQDMhTt
4oNomNvQtIsLZHV6xhGAI7oagCKr+KuewT42c0S6uEa5MiqFBNvaNbrW7tueiM5MHgsDGTwzoosj
4JRLdwp3jbDDWd49+5UpOYCCojToTi3ZVIs4Qvqtd+mVBB08717x1pXoMMYSE6g3dSWhimI9VZkk
eW6N6Dk6ZKDHZzXP7aCyC6F24bqw/UNcGj8arZ911hfbuE+0fTU63t4m7ZSmzjStMPD3dHYqyo68
R/jdokYGvP6jAX8E/eUeysYJ0aTrz1xJz2UItxDt3Max4aDI2lAL6fQZeFZesdqoVrlAxSdzFGma
BU+kTb9grsEqDJcZCZLL0BDgdp/qAqBskrb3cUl2buOdywqnNT6RYomqFBWSxQTDjUEODr06JyVE
mtHv0cClhbUxL1rN5Iwek3+tXLSSgoE89Z7YmbWW7DAZ4uIPqqOeZO4tgU/h2nMIa5DX1icBArL6
aRLcawbJsCdt0H6GpDkXuM9uCp34iLE3foose6bzgi7Ki3+KtnvMqumlmsStGeBlx6JTSOTPVIQz
6dSEe+NyyI4hGVfl69CApmn1/qUcbbU3arxpPZ/HWAvXNqFinAzunSAf93fulDOIb/RsmyruD9Vs
mbCvFQnoB26te4A+nDKSmkPWiKEAQhzi+Ruyavt9hCTMIT94B376aKv+1kb9v0enABfcC/epO5BQ
4eM0abQy27dh2G7SjGspxo06jJwzvDK9jXt7g5Hha/L1S9MVZ8PPxcmp431Z+Vs7zIxnZ5aHINNJ
kEuHb64b8kuF2iria/e9RxRkC0DRQzMnaOEuci2MNoNJ9KwYH0djRFwaHC2lI07M8YkJE4uSkOhF
4Kdr+hUfHt513NDbIcw+XDg+kdaqtdUQba0Lus0iJ6BaEEJaar1OHKSPvqyx1i3u5pMsOL9n4KDs
SiAXQTLS5ek3LcLutmvQtkoyFGhgLd3Zjo/IcgWf9W6yib+YVHTXYQLzhuPUfGQFIRKpLTd1qt8U
if/m6cVXZg2omcAi0HqHC2FEt5ku4y0DBZSSN5rW0uDV/GQt8F/cMGm56zTxBKUucvIPERVv4dB9
FgPBxASnORuatT1i5vHUVyBiVVL84Mj7iczsDjcUTgRmAltnQIfQNS7jfTcs9sZQFXsEhIyQTyX+
l0XhQvgxK/IFECJaxMin1kMxiGcDujBW7qxa0V1OPMDbWZx7WJ6nK+JaHNRxto1DwKRB59xFCaJo
N3dBMgGjWAunRwRmoSCzZLtsimGXdnRnlUE+jOdM4lpJZgeGDs9yWMURtnJGV3ehAQ6hpX26tCz/
0FS13PUE5tq1WtqVMx2rNEZdVbn22Sro3k7nAJHsV9drdxjA1z1xNI8NK1c1AyiF/cBlXd+WyOyn
BMqv3Tmb/qfxjWYtJFCHBhVJjlK46dxiVwjMKnIIjlGd81D6Nwp77IRf6+SO84gi7si3KOxNZaUA
GjX93fEL41yknn4G3904mr91YUjujSzeoKaCcTdOT8EEYbSS8RuWH+1eGnWz8xG7LAbPfm4Y261i
z7jSQLARo1nJFqWJtR1rXGlzJI7iLtkyqIVuXEAm8UgDPae4WtO0Mfccl/856BkMyXhGqDTZBqxl
vyvxokY+qT6jThcMxhxBwAaZmnCmEKoTE5P6xS1WP/PBzotDp6BhDSYp1E/CRM47GOchC6JtFqod
Z+lNTib9ImeUufVjUhTy6WrHHgd5Sc9x/E/iOA2b/LE8Gf08myMX6Q85prAhKbmGEhbku/nrf5NP
hvBKgd/DoF1NJM04LeCcIJZq7ZCow/QLXYliR0Q06JOQzEuNuhmFQNY692K0Pvx66YjQZGiG8oTo
29v/ON1L/A/ZXo5p6TyBYWKHtBnB/vG3AxXD2Wds+O189o04GqD1+4l31xL7jO/90NUq3FipTs6t
HK+G2aBsCJ8tIzix7WibuoCqR/ftiHXAAM3CSpIJOsuptiX+Q3+e8PHgRS7+k1AyacwBeX94VV1H
tx2hFKGtuqKN9sffu6pt0D9JC3rvd2AChza+xe+N/swd7SM6rfTK4vSOlTTbTlRYf9HEwMuBD6ZJ
koNwzzG4tnr6cNW40cbK3veOW++roVujRoofpIgffHdMNz66YYZW7YZVvEXvmOpXLI76tcXYpdUw
6CbM2qRYQEbQSwdIY/LU6VZ3bLOox0tcC9gPVrCyGpCgmJWAQUriDPIcvIDnhEcE3+nBz6dhVeKi
oFAy161X5pemNep7XgAJuIsECK0A9FVHBbNwgw5lomfhIYR7uEQ/R0ry1Ics2QNMmiYKWRWhtW2J
WkZt3+N9KgvH4d21oLKV2NARezSHLoNMFIfGPOCFu5m77RoEG2uDiN29jyEQ4ixIW36GwOcktJso
N+vTZOfBjQxGfxkkstmgpy/3VqHB4J8ffj8Eo/4UoWPc/PVTSZAFG3pnT7AamIs1MW00Nol4/fst
v3//96+qwCbHgNwY6U3B2Z4fygwLsBDtcaoKLBh5nywNMN0rZ8wYbzJmYg0Qn2VfOxcE/0Sa00ys
/N65pztEuIcB7FxUKRT9ZgSSzkNSw51oLZT5GNhuf1tfhWGOO6NDSuLTyFgPWpZQgrdEkYQE9cZ4
Tve/D7ZhP6JHljd4paI1bp4c0kqptm6tfdZRl+JDhvRB6GW+//1QxiFB8/hAa33YT2l6bRur3NKr
pY+q3U4NuViTKU6dixQUgtiLQS24G4ne3ptGEZFoAGZ/qEf7TlQF0g2HpAewE97x9yErEyAVqgZr
KgPtmOo5NbHekBxDnXVX9YX5GAJUdLVoup+yTCAonMjUppYyAl+9+a7o8W2BQDF9MnrEwKipKful
HZJck9DxZsaJwp9EeqpueRGEvTuuc25ELi/1eKtiqW2stnH3zoCgoK9I4mb1G3Z06809aTRQ3otq
PF4GrsojHuUKlbPlww+oq2bDCIQs80mF8thwLtPmYSlWr2T/q8Nks/VWCAIHzc9uCRQrGR9W30BH
yTJVaYMno1iKsjf2g+niJRWjdrW92VlHN3RJizKiUU2cQlYawzKe75NmvjuytevbyZYkv/y5K7J4
4TPeMqu0uEqwgnAyJqIUZpAAEyX3SP44ImCWcxK1Ssj4ZIwB1tVfHAPwhewE9iw41pfExy2QZ7la
BfZ8hgkTaH21Qsg2pfUSZEC1F9htiRpnOaqhy1YORuoIfQXj2HA/Ov5XzQ6BOmU8TpNEyQurXoiS
oAw73zUO1CThFpTmdL+22hjWt6FX4yXNUZJ5pcvEZP5cxHpDfhnWk6p2OKpQQqMAdcqS91UzD0pz
bwmai/lti+CIhuLTs+KBYfaJokEePWkhX02yV+bw1kF5vQ/tqMIQGNfpupJYIkfOnt6cCGsWkuOJ
ntXrkBSumyHNEGBoxjdqivElmHHpbp5K2II9AxwYwbU1YDVGDZ4ipULn6bjBD65dsWVuWexSKJKr
nuVmWY8aTM9eLy6ROflbLLMHlbj12Qwri2K1iB/bgFtEa/a5TJMj4sJo05G0faspKPOwmZK9qVDx
yrw/mbjAsaSahLrkEWSbcR87UfTazgDnMW4VMQZGshToHbCjo+UQXvvx6wMi8HVaRNozcQMDjKq9
MyIKgh9rtU+ofQ+JFrlbNx3UTag3P13QpXdhMpS3mUGcfGOa7S0KRrkeGzM8Wn08bjvRveYdJKOu
xyw8qGGVYswcPbt+rrOXUCLZ9U3OGCSL59QnEDCT7rax2nm6ouU32DW6s2O7ey8wTiERKmfPk9pu
zJyKQJFgoXsmtQPUrFtqKSZyE6cOo880/G9Vt0nzdn5B51GliTFNI0yB/r/9VcAWOkY91KjG9/t9
NT/ISJGy0AlrDc2EHVSVxpZhW/owQefeKg4cZANRKpoeaKZEwBgCjbkLycdYabQLPrRuC2InO9Cr
KW9Sy5uW/ohaiR4/Sus0PUlehee09wCaet6wZ1Ar/pL4+y9/CGWu//yvfPyZF2NFXH3zdx/++SFP
+e/vU7v/9m/8+RR+Vnmd/zT/4Xf9/xcA/v6Vhngrge2Gn83fBoAbdG3IyaZo+1/HgP+Xf0++ta9v
AH7v2ef3//xv/yUU3PyTZTm4JFzpkJmpWzY/t/+um3/7J+NP0tL5gqsswazZVoTw/rdMcOn+iVOF
5CtEkxqGKfgSmsAm+Ld/ks6fDEHPygXeyIMhjf+tTHBEhX8s+nRDgAng34zY3TVIKP+7INpaun3k
9G6LgAPiSj+Ic04fR6os33hWdG8H+qfZm9XVHDcErtSH1h73ZcIg2c/NBKtlydKtdXc9iJioBxge
YAMvH+QsErB9IOZJnZ81YS9aD3AAU6AQsGkwLPB7QD1NvXOaR7ikEFppDSu1yqgwFBVoyYmsLc9B
e9Vkt0FgdSZ3x8PG6r/1Ds1GARCnjKmxjay712bXN62N1RRrd5gZ86VA54pE0bkTSUQegIuNDTgO
QT7vQUeAEOB1Uwt+Qn0ElyDosaEHHiBZY7ALZtNdha5lV/QD6tP0gkjobYSsg3/xgsrlOcutWwuS
8ci8BgHsAgVlvW2YXVdleTKmxgPcLoCdVpa+SHOeocPKxL9b0aNrQucFX9Kj1huPQxtdMlSTQVZ/
kCN0rE3ztvTVQy0b4ibJMmOAJu4hNVLcMRqHYpUdMlvgYiIPBYU2aI9uFc2K2M5+R7cgIBxWWK+i
q2a0r0WJoRgt/dD8mLoDmLqdjyLwBCAOOxr+bJHjox9zss+wKF2kA6dIDPlNbpUrO8ErgxGo3ca5
3JJI9xEneb7B290v8oj48bByL5ailYeiMxyRwFiDBuPUPbDlEW+VVd7StsePuCcdyM2Tmz5K3/UA
GhegzGWdALvR4ELBN4jOrTJHNFNHlDRgnkRMyK/d3cVJcfEZm47CF4uxddTCM4sjlAbw2SWkLiei
lgt0OMR+1x+FYURnryfmQTmQvkDmUoktnRSNoRX0zWqyPpOi25Z6aCAYam8n21tECildkYRffVVA
5mvzT/VVpZMBa2m8CSENQhPssDzDIvUq87msyy+/QaDedi91Fp05TH87WfzNZNMF7iC/MY5goG2T
o9Xe+T6vs0iTKyLAczOpS1AZZy6Vy5BRQgUDnuTwgUy9TY0Idkn1N655KWL4olNy4yNn1VLr2tc8
tcs5cxWRB2dyABlB6IWFfo/IiaZhlB8R4XyFjXPxRHKtUKh33agvQ7ehzHUrewHTZaRNs5PdKS3s
rSCTgcHvrTfO3X4ZfnHAuVXKObUUODGJXXnoEXBmGz+O1t2WHrSDxPmMyu7ONq3oAa0elzxPZFqf
6An8TeJ0EC8iZ4Flpl1EunXVqoyAWJ0GSuNWalsE19bzFKWLffQGLjmaYvfE1r3q0/g4BHKDzWNb
1sY5HaczxSvGj2KfausxzKv1GMx6/sI8aqLcuVoiVsrs001SgJMTeINSLrs8FKfczb79GGFcorDe
Zjq3X974z+Xv83EQi/3igmzoPEYlVsK+19cdMtXI6solESFfGPzfMgNcUcZZmxK5AaEZBw5N97Bh
SYThE+vdxrXMJzU6P2MZVbiwi2U0ohjTbfrDPRpKfhoaWB8lnl7Zu9rGRuMApPMaRLEplwXa0upQ
ddbaKMN1mBRE/kQPk7IP7vg16DOUyd8RyC1aBwZkXOwZF5S37j3z6BeZjY8sXcuwJQNowiSug5EP
e/ntVRFdVHHujYEkwR3e8iYRx67oJXW2+e4AabU7gFt6w8KAGOCGQOBrbozvocDRFZETgdOueExz
whg8gKKMIsw6/pBN2i3qnnKPNLHJ3EGpfBNIABdFams7Kwuf4rTDFZGsrBA1VIEpR35h18V9yl3C
nuVAy5cHq8n3Zo8qVCGWanFQNEG0SUbtqx3MN7yczarsmCLVPplQvktpOwZkYGm9PEjff+YlsKU4
U2VNN1iDCYtsSFGzxucmMqC3AFZbZC0muEkPdq3FSsCyAfoc3R+rGyRCcVU1JAvyt8gDIeYJ2shi
UBKtiU6TCysnR3/YEQTvIfj2mw8gSKRtYOdZjv1CoKaFDDaqRR0APVBvtsGPyRz1mpT0oEuZLOfl
rzHnMNL8knTGC2zBL9pMX8Ir4F4UZr90PUglZv2S42VZFNF0Y3JSDcuqX+jzdiMJQ1vINlzHlXe0
Qd6sHFwRyybMCVy0Lp3/XBnkEMV1gZKrHTjvqItfutmuSike23GDTecn7kPcOyBQdLa2pSrkrpGz
H+3SuJ8kj/P8mrOxgFJQuFrGTqcBclKOewGPjhMuLA5O0t/N8F7w4K84jvmOMTrrWXwhQOfWy957
klW4SUpnmRv2lfi97z72TpHlnSbQWWurpMleRfT72EMway2rOSzenvdzFo94gYC7YeDl4AIZ+luz
0U+KYYfemodUrqfnQsppQabpW6XDiVcwW9YujVrGhjfu5B6o0JZU73tWTfAMh6RDgzxFW6vTioWX
9vc11w8v4TpHqxdmydblaUGb3/QBO0aVngIT9bOAZn/TRWOF9aT7SpEALzomN6xYENFtPBFtG3xJ
EP0rf+TKsFu5D6vgqycwbZFJfhDQyHA3caQecplvnKx/0bv2BX0rfaY6ALSHxu+mCFnbMjVPqerx
0tfqJnPYAKIWB1hbrVwBTMdLd1Xdvvp0T90CPkkEu5hLI9HKreMyshoYbq2DRPy42XgWuro0BBg3
un6A4rcxMu779pY2ApqgPVyDeqVDIKG7nl9QyR66llRnvSEYqGjGlbXVDHvrhtsTB5nXdGKtqJt7
pwKuxU6DxBOzGs2mailE/VEGxTZHqO9P+cVHcrUijJArVsjnqC/EltxVAjfJTwsSukJOhN/Gi8If
GWTvwoebFKOGBO6deus4nV8zp/hIbP3ooP0k/7BsmRBWV6Wq6QL8bOZxXAMXha2try3ei6ofiZWq
na3Wxc3OTkHvOBXNz9LIDsBB1mWFyint2Nlw2TFqVrmzCMWLdICkO2H8kDbcUF3+iYZ0V3XDY+nH
+hmhzSoVo7mMx7pjWIOzOnWpLQR241qzrpHz4MQdbQqr/aRDU63atr9NOSbmnbW3nfZUusEGm9ei
m5aEWj/GE9FsrVN9+OBpiOrGDVCBhCYhdw1fv+oJ/YP7zTAHB0NoUiQRRIw7D1RxE3O4Ii6AxOVh
K13WzNaisCggpa7JtriOg/g2RYjBm0gfghSzXVaRrV54n4HW3uoRsZsQHE5mNrxMor634csdRANu
LcPxqJur3B5/4qB7YQT/ofufxCboO50pNCCi7A1IZEEwWcK3zWQe2d36fl3s/eIOiN0nHrJkFQQ0
WtAgPoyhvmSKGq7Ac1hAoIOfoAmetaghSLmdl9eK+sZIXvVEjouahckP8rV0cnwjGBccz4XGnD3Z
Q3WCK6wvaujPCyO2vqfSQmPOaVU0N5IVd+MBE1vKjiZnbauzbn1XfQga0FuEQb60LUTWOqdwt+9e
YuRreMAPtsnFjsF7ZJ4b0wgQw5adnAJU4ykKTNyEYa7Gln3aco19aZKvSLd3b5IXtSidHNm/zXVp
tJts4lYM6b7HrkUYtHFG1vYxET7vTRQSibwSHlIRKp0/jIn1AP//fq6VqKBGMnfrj9QvSWc6pirn
/20Mriy0oTz6Gnd9oE3fCBVXes2TFs09CLejP+CyQblIszcp7mtrDkFg+xYehOi0hcKpFMsIzabY
QaQ2JuEeys/WVDSw5Vy2u33zxG2tniJwnjhLaBapBoZ5EF6G1NuNulUdMQxtM/HQg4G/8RMlFuk3
kVjJz2C48Ynsy1Tv0fGZglKz2AsF480cAAF2lnzvTbkXbbvqfQi94jgMqMwK486ZZpUzo3zZpw2E
zmTnOQ25KhFFASJ/YMtzqmbxoGPshElFomrIq1syS4NMS/84w9/TsM4I3uyV76uvTK0q1ypvu0g/
WQn3yVhSrg7Zk66wSxuy/SRQY1PZBWoTn1KgmnecpL/3BU6yduZziPpEIvhz329jw/zqy+7Frrqb
MvErkohZB0jH2thxDx41Nfq19Rvs0JGHGGHMogeGHNNIJOy1OCSXotzQ4A13mmMtCOIA1kwODBOz
0xx7j4NHfxna9CVlVrNusdAKKyUGjiQve4LpzJ9yEhK1U2F0E5mYkCfGLtBZhGfcpCof7SAKVj6t
Yc5XqPgaKZaNZcpt2csNjDCx0Ery31UPOUp44hukOz3KCrqImmxzIboKMo6hy1VvsnjWoH72JvNt
1uxZIFJH74OFwVpjBUMKy1HXZFY6QcUYDE2/IUVzhMjXzYzPAyGkw7rJA0BcwuVCcLaN7+HOq3lT
hkrfK16kPcex/Yg2YwEZb+1q1N5e8sYRjihfWF9s491yCtFKIM2HU8HuPrN4kZGAJ22md6+eM7Hh
mgBbnWiMYi4jqe2Zkd1qAniwi0K1tqln92PgrlK8GFCHwaARdhQsTRumBaSKG2skAqKac7l1TUNP
3WavzKpzal1B7yDGX48E3bKkhNhV7aI5wDWph0uPA4MknyXwtfYkm6q76xL434EbHNyOY3pkRWvG
bHs3BQRE7Abdz5sO8MA78c7wWMfxKa+RC8STYj5McCMCWbhYfYzzKQ7cRUZC3tLvrAOgshsu7Tks
td+7A8gLPZ9WPiIqHFHkJohtX3RXXCxLsy6QVSC+3zFW+mgaf7gBZm9gndTKZUBbRNbhW9whi7Yt
gGgQRIYldrEVZWD6VDZEX6uZCfkcgCR5qITFGdLosCUTzYL6qiHNV6eCMfWXqTK/Cr/eN6VnrKxB
JSAeg2PL/AvDkYN2mqyEhHgE33zWKfWWYUdBaiky35uxOjxlgR+vAr0j6BoZDEZTbp2548jFziZv
AkwX5l5Xw5l3DoEzPz4OgrcSHy6d0WjXWQ3+h6G/k2Nqr+aekYL2yv017u1qBOw9mu4JVgW5zpUG
zAKmmbSCx7p7gtxwH4G5uLGr4NVDG9tgSlwoY/RWNHhv+vk0wkHzRBcZsmicbgrowiUhXisIZWzi
egsGawq/w+EbPRi3jcfvBv5mDmMJD0mAI0AvyRoxTfLd3YzJqT7THufLLH81YHcNfkqSgjAfiPpR
b0K4y0iB2BjZXWjaRvESYsWij7wnf4xJ3Snvylq+maG7TYXxLD3g7XFikIm38FRJEGCHti5V0ApK
7cto0d0IM2UCB83Xtl4QuUBgMzkX9qoG+kR/wG3njSH4xLJkA/KmorY4muaJvvYYwy49AEIJ+JEp
sXdOSA6NRRGU1u1FpjRc2ohwRzRxlht86SWRH5nWbbyWyZi4+i3W2ZT3IHDvGlcRtivJEFU7Zjc7
cIREI1NsrIgg35dsrFYnnnsTuw6ZSPoUvfjMLoOq2w7FIiJgdy0sHSZfyMuh6cAj65wqJp6md59o
vEWhOc1SyWe0Aw/6GBjLkZ4yWQ3hWXrVG6Gyau+W5rtJAisxOMt8oJmQmhWijP6OU+Q3btF5PGXk
N91ACp2uec1GV9aVowqFs9WNG6VtstA44TRdFiHCh4pQqw46AvdiVRoJg83ssbr4rnvCwbdLmeOM
OBOdyH+2VXXStOmK3WvXE/7Jj8x4xw6tVT+mmXpAwsYBobsFXErdzspmWrtYo0wAwDQVaN+KutsW
of0ANO/SDzZeHOdekiFp6eK57jmxxYaX7QbbHEnQg12A1L5Pph+zGB6Z9HCFxqijcGoOPUVMmBWY
a/BQJmm65Dy/1sXAmai16QeS8xMMHVar+pS53E75yA/nV9paAbdqEz0Crbl1mLlCid75tvtVZAZ2
S3bjxAzJxxpuMGJ+afH4HpiU102m3jv13pfOmsTIa8rbDuP7FWcA2OK5K9rJTwjRatsN1Su5HZvI
yt/cXL/6YfVQ2fq0HX0XjwCMH+6lnOQXLTuHdM5guXHUDuP2NcXq44/dC3DkV8aFC+CfbxzIj1Os
JxvNZxe1/OlWBNmT1blrkyHUwpt3zlaP7uE4cthVxX2p2eu+5Z/K0JrysR7eK3d8z8fh3TJ0GPHt
vWEEX0F3nApzWLRpsG9b47+ydx5LdiPZlv2Vsp4jzR3SMegeXC1DK8YEForQWuPre4Gs7kcyBbvK
XvUTxkGmZRoz496AcD9+zt5rg5elCGzQEpI1tcwncmhnLQRr8lKLQ/4WOQV9zeFl0igbpGLgye8K
4KjLmkWAHoiSBf4OUOaSW+xLznwjYTP3My2jHbN9rZk0yZr8IacJNtrtBRnKp1iN+/HLx7HteoP5
zLD8k1KEdhIBdsT7fYN4ix61tG8TelW5CQGS2erDEHO18cX0m9ri6RywATEhLi5oVENxrJU8GCbW
O/beZToi2cIj7RwmsuZNn4qdZRsZoqpeOqrumVqCedgP7c2XIcWvkc7dWHz8z//xpyMdR0iLhpGr
jPnvluU4zl9Nd7ZMdd7/tq6/Gwv94c/4OuNRv+ko02htmZbOyIaN9f/MeIzfDJfNBGGpsCSiE8X0
5e8zHkv8Jpn5SOY/kHtsm0HO/53xOL+ZuokYR9JYdUxduv/IjEdXpvHjjIffniY/EkpGR0KpH4Q9
YWobzBRmRfU/FAiYgaEiqbD9FQgIANf5TxEIGHhmvQVP9+8QCNhDHjeTrjn8SSAgAjbytgDV/wcG
AtoBjljf+hUIyJn6v34goD+6ZO38CgT8lwUCIqin6rDGX4GAWDH+NBDQ6fuz22kB4/JfgYA0x/V/
IhAwEeFAypDa/goE/O8eCKippFi5In77pwIBNTHaADRX8l8UCDim+Uc6Gxb/tYGAog0NOszVv1sg
YOhA7p3s4v5XICAdrl+BgP/JAgGdKntyc9Pa/bcPBBSpOSwLyVzjVyDgPxsI2JTasOwAEv8KBPyP
DwTU0w5TQDT9SSBgbzQ3QI7+CwcCEhD4JRCws6NfgYD/L4GAg5lUm84bGHV5JI5FdhYeBj256hpG
7pOBSclAodmWxXkkGBz+9PhSB9on2zIUqZb6o4l/GQUO8jhfuQ/0Yz7CcLoqyVBY0hO9HhzBKJ7M
OXCqUAhi81k3+QcRe8Z+SAk7EeMnX6+Y62fPfZNdNUhw176e7W2NIFTMzcFmClLigeJo1cXky34Z
1mWOd8T7e8SXBtA6vMyL6I7MGDQIGgqwbrAqPtyHaVrGR5tkIvTMGHWHon41iUyKtW7aiQhArlP5
lxHuWU+XOUISNFskCqxkjWM1omNvaugIW99RV2YQELBklMV6GrWj7U7BpiGRzdFyeaEdpjmMqY+T
9ta00ocibo7BbUv6K1rJ4QXjDswAec8k+UX3xFYgKUZ4jWRCXHgxKpIJpnwCwms1ZIfIS5eBDDci
xQbGZTFDiO5Q15B2YOpt0FyV5An2re6gl80/ifEkhEUL1qvOEyItIxafW7c4KJDSY1vfkhp02zm3
Xd3dEpdDrkfNDYNeiTXWf0ZktcUIpq07Ikul9lF7GZnzRfOEZx7xd+1sAq8D9gHIvZl9zpjcoSfb
+maycriMaIgYxmPxq33mplCge1eukjLcWaUCtNbazqLXu3vlMjW2IjJbxxY7UAQoFMLW2nHUbmLA
B1cM6rm1Ul5PkkqoMCIuayOE5V2Cawhn/sZgvIR1L4+6Nu0cJ75zcm6NHvTjStrpJ30CuCzQwMb6
PC5pPysMqnsrMbeA1wjK0FW9NqLGQIijr0Y9OyK+uTQr2Ll+n75NufnQl0ja7JrBU0FmbK+vIDs2
awFIe3NjkQu1sf3ofYK8wBR6qhB8owgrIamnWhSudGiclOoxU0/3QWhmtHgJfbgYsW0t8GvbG5Kg
QOrFtly1Thcv3YJZcyutXT5g0Evs+AYPWrbsKoKWA1S4my9SVKMdAEkWLtmnOkwIbYh4F/wkXJAd
YIKZFlJi30uNk8IzOyDO69uUPDkX3X8c38AETXhZCPqeYZzLkIjYmLn41HmkQWIkX+mkZYD2z1fo
LdNVqQJjEfftwUv6m3jw22MXmBd5aLxYZXk39vIxMly5cMItSNkG8HT2ZuefzIywWa0IL3EpfNZC
ImidYVIMKeepsfnh4HbdRJFE5Kvv6uRZa/fxCCii7/ZOyuOjTHKooxn5S2qVshpMFOYpjSEb+8g7
epSGWABCzN7ojPULRtE1b+Qi4t3YWrkVYpBNH+ZPtzDLdhq6rw6tpKwrQNpYZTPfPeNyvwbLee85
EsG38WHFXrXqO+ayFnRI1R6kC/Rfr9Vj6Xjhrgpi5oJAtDqAkKZ5A8ZQr3ZAKOMNCgge+sHeNxG8
vKAhMCESSBrwISAGNuZ5e4bnNHPShVXWCfAynZEA7u8FRrTbkBgwohZNUASMxB2RstIgFejEnfDR
egUVIsnc3wKFxMQI0gQaXOGBNI3rXRhgY1kGg/CfVAUUxOS9FAPTRs9JdyFD0AUs1XrZ97a/ajfF
aL5bIlt5gZKrL+IFJIfHsqy7xdSSMR2U8u2LzEeP2leS01iXzXBblOJgodpLIMwliKDqbRDYSBQg
dGLO7d4r0V07NikYjlneWcE54SEFLQirrG/Q/FTImmzkRvhDiRPM8m5jmda406b2aXKHjOxDxA/D
tEMi+9YLZtph1XGHQwtlr37vIjlDWNsjza4UUWnjhd6pJZCSO6uK11ofltzPoV63IRbjebpuHoh5
uBWygeVMJg3YNa0zj1VAxgfQHSRSKBNSHzFSj5yCh3asgnCjl+06RuBpav6wNkkLrida5qGHOFA8
1QDwfKmdQvWWQaQc0uTazLieWkLVn0GHPFrXtYgvudezopctApS4u4j1mwI1uTXLyvVhQtBpo44b
0Zyns/i8jfkP21mQLpr+0Se8iIgDpAkdaneGevy0gyndB38wj7bHRhHMMvdmFryHQZhuoHk3Kz20
n2NU8TXqeKGjdm+c9C0S5WXipocKHX1YmgrVHXyNSQVQsN9L89aehfetv6qHWVblafcIjDVimsEe
Naj1RwPoMtLa2bHpYG3RUfXHqPv9QWOobmwEqv9wFtzYASt+hiMAxPpN66gtrjjWTx9Qf52lp2QU
L9HEK2u14sTXIT14thq0mbhM2+QmwIOgh2hkZyFZgDvBwKUACvhe4Fqwro0iKS8ahPx6YWXAvxFg
7/vZ6qDGd9wtR8h7d2iKD7wba3YrYNJYJDwCqJYurgms3Cx+vAoTfgo3dotVR9oSkUhILaqB4EID
fYetALJIgNU2zgwG9A/YJpDfhqx7U9KgwMHFgZvD9FZVNZ0dlKyrOvc+Bbg+wtn+0eID0ToMIcNs
DbHwiIggu0oQ5owTwlHcMA+O5D0dRO9f+FhsYQRnH2ABzwnek0inIEhxo6jZloKeGoNKXuzHURKc
k4Tw30NSgc21VxzK2drSdhBA8LooPC893pe46u8jvDBIGm7xmaNLoAZLB8PZSnltIW3YJXVYAsIK
FYZr66acTTYu0ZZFUOYE8WDAKXHilH104+LMsWaLTlY010HzZs++B0qVi94nPzy2fKCdpFnY9oHZ
9Vk324s29N/d2QZEdQVZ3F8m+IOM7mxM+8K3xwUsVeq22UiE/JH8HhTYOjFWrItXkRe+B216ghiP
Vigeb0fzM0GYGPswDc9uJT+yMNqAsNQad6cCm8UyBQfjpSMuJ1cH5Tz1l7nlZqvSei4Ef0GFmuFW
kN6X9TD1R6fFUY2cW+KU21e58zJV7rsds0tShAbLSLVPbHbXLAQpiI1oi/T+yibxiBiV6oJI1Zuu
B2dUYkEnJqA8NwX6z6GRl8EoP3VtexxLfGxGN1d/4U0Z+jGIaJYtSyd+mTc+YAWft+oIRwAgkoPv
NE8kIqOX18pzNk3tlkX1WpPVjmvg7mtZFos00Hd4FtVqLMVl4xX5chJnXbX1jaHLCXsZz6qjsusq
s3eRTesPYdxL2Nq3bB9nu8nFfk2Bmq7NMLThthM0VXQHNyyjHU4KkDqjuynHqVrXDptSFIrimLZX
IkoxnKMZ01wNYGsongkvUCSA2ijT5A17ilgGpbUbkgoWeJegtYuKhW5V+6Rg6wYaBYvJ1c7jgElR
xdOHKvyYgK7wMhFyXJJ74+/SrmPLMMiaVdQyuFix5CFU6om6NdC7g+RV5qZAbZml7RMoGwwz/bUI
UfrkAbHbfTH/E8R/QpTDu05qD8mQXOJgN3BajfWyS+drJsNHYG1HXyFiNUyMDW6hrlTjsvzlwQFL
0wdpgflSEHXRhPeummt87FmO7jfrOvAfazR9tYmOquluox4MLe/vkiroDnHmix9N8Feiclm66NzG
cSADRthQVue95jRLf+pm4Gl3vGGRJPlOWeaN71WfheU+oh9Ggc42aaROT44Iv/lkm7zQ1EdCNKs8
QOBtT/Ydxf11MxGW6s8bO84SiGTdqg68c+Py3qYmnkWiGzMy0HC9xENNeTufRwIL6Vg3rIIQAZYS
3icDn/7CmmvvLFrqLsFymhzqJQIm/g/HffFmzZ6cTKIfO1AZsz7Na7DN+HMmPAupi6m2aAn+MRZp
iFUsgm22mx1NnFHwhGafDMHJjnppKOObqnHPHDlOvcrw5eVvlcPD7WrPjpN4+1Qm+DsSQhUjXiR8
VaCLp7zYJAkUOIsjXFniDckhnhDhTToewN6zPae/JtFtbHSLsLU8qgDnrk/JRNJZ48nwKS9yG2eS
acUfk2IDxOMw4txbsm3f13nzoBdUXmzfUrDc+maMqLlCr1faRChFXIzU1DPyCx9anVdYKfOIs6Pc
IoCv6D+53CKcdRCk8APRUAU2pXdzFNF7VKZUsdp7OIbZgUMO+avxIE6Ewt8V0t4YE5iSgSI+9Ftr
OVYp2diWUa8qC6VXVQ/nsBXJxUTgbUTLfslEhGQpWiwrgM6I3b3yMvXau9QfnqKh6bdtWF5FNpck
hMHIwYkIkt4Tz4PGKp8Fc8pQaYLVG4uN3FOGVbwiCBZf05CvEro42fxRYJPQeRI8jblDkEYD+2Zy
iVZzLVqHiMsSW0ka9hC0e056tXvXZ7yMXjly8MjCDdrA5ZDjtjajPFuGBnozgZEAk5htL0mZPJSB
W6I45hPcztfXhT5bKzuNU0puXtd5N1DcTjYCdw/+iVkNZye2OfUBlqMXsMlqM1y247TMYctcJeED
p+P6YLZ9dGRluUuUCTxRd6L1VBfYO5BtU6frdwQCnW1i0gnrw5TbJB7cwNg5mcO4tHNQPcKzz1lv
EL9WDNdORW1H4hJrUdSt0tyxVn4bH5wMzXAHtW1ZJpG2gS64hTpxMVr9S6+/6SOqWBiHizACfuXP
D+H8jBYNyAmCcPM65kAD7mZBSO4brr8LuPdAq0zq36rcB5Zjky+GVxz2+oIbUe5Hl2RIO58u3YEA
rgz7i2FxiHA7RUHnY8QJVGktHeHdG40FJ1PZ6ORbtUL5dWc65Ym0AaqK/PPku8miKzZ1bN9EbXFK
LPMAFMjfWGDKFjWBJIAt25a9fN4M7fE2b7oUoJLYa03dXCiM3X0PTHt2/biRfSQ9xDpI1OYLqybW
dnr1B3UXBtFNjpo+LocXQ+csBXMfMFYVbzKK5ANFKVL+2U5ujaxJ7cRqFlsNkLDxgVgZLBNx9DaY
3Hu8Iry1U49zcV6Wejw9OjDDpWvUr/geXzXSrmaf40cgE85q40ZFKSTMgiwVvLPvvZdWawgA48Iu
fIecZz5SmfFnlSRn4s2XdqE+uXn9SoK4vTBITXOwTdu5czVV9ToxnYOv2mujCS8xbeymYLgXBvGZ
2PFw0df2s7TN5zoTxblKbstT1tGKmGTPEcV/UC0maL97SrLCJyKteQIL98qXu7M0aFXuWVL7Ac1I
lnMbwm2KU9hRxDvgC1uzeQ3y8DYbUH/m+6h04MXxmsOx3yGlvxszoMwhjn6VctfL9fyTfGHfJG72
MFkYmsAXxgTSqpICp3nty/qocawa/GyV2XMOFqz1prcNMJL2IxZzsY5NPCed53Kuk96OEFSOHYZ8
KgsuRDV6BxfS0aY2JhiKpLwmDu4KXOSR6bto8gixT0hdXBnGtGoLbBJdT1Uou/jBgwRYTN02ssM9
z+Y+rOjilZ2CyQJDXe1GKPOgg8YtzYlbUXvGMi1fcwL9sDKzbUW48QpHYNDElOmSDEhSPPkgUnLk
hfCd1uFN3dUodJt2Y3cQOrELroksPk5EXC5c8AXC6u4LgRUshoVZGsU+ieCD1eE2JGt6ZcrgmWPA
s2li3dMp8ojII426ZUEQY7FK3FzuJwjcRXRpaE+Rn17VubvzoUQtAnsdTg1BliW+qyZv9o3d3xtB
Smy44TJhprdIV6BrV1E1LkePDSLVIbQ4wB+SFNJXJtR7M+LO62uhXwoiDtuiPNVJKVY6KBcdieYa
B5e5FbVz6iEcjkpcC+y+ZoTvdDJI90Te7qoZCImoXtEX5LSBKzKTWxLHz0WibMhG00UtOgzNcV/Q
q6Tz5Jgthsu0F4uOoq+o1w21Eq4D8yPt7OdBUDsXAXESXvcmsIcse5vCyIQIXrR9sh6a7lWk1nVJ
sjq+joPhAzOU13IkmadDxKxyjFRxFV0WPKZXjYMensEyCVmd0z3WBIJASEj3YC/3ytMfbRw/qzKi
r0e88qK3kd675SVvL26xDEtGzzFrrcoJUlVWXwL1GuzmGFp48Ox2hsViXl2IFBfw4JfgbVuLSO04
YpFS99MiLYsHguoEBpf8TQaEtAWkrCQ9Bbr3MKY4nUDpvCjTC9etFhZYDi+lHu0Rwq5q2MGsKM2F
7cxM02I8d0Z4Dbb2VFii2DROjNlJX3gTiwr5vARFwaW0w9rgFBec/UY/pjCS8ogvptoA/CqYVtAN
i3xwr7zsqpv9d40e8OQTMqjwYWFayz+57cSjiieZncBp3BUhtdEGug7Orp7PCGoYQzyMctTOrmdC
QAAqwhvAcX24LmlnLHsOC0GPL5vGzGcidQiVKpvXKBj2yQDB3a0IUPUpE4rIXLYpD29Lew1QrxDL
vsbXGFyGNiVKZ3QPZDe/GnRDidQ22cTZTUSCiJ/OAfyGNDrEhrNQJT6CfC6IfEk70icgxrCfXRBj
VFS8pXVF1HM3tYtePajcOdHvi6rbiGyuoedsxd4zpomBIB8wHr1/jmGVsTHCpNnOPjQgKP46bMt+
lzft/RiFz2PNjSd4hiXSaY4UCY8VYApfqp0zP3Wua3wIDKaE4r541MQLkeMa03ipM50GeBXwKjf+
PcaLceN3ouYQ0p+q7jIBGstlw8rJCWnVl9Zl3fF+V5VuUzZoV52K7yIs2ssgJqUxxUWOTTRZNuZI
RUxNW05luslFs6NVfTM6sFP1uU4jG3cpIJgkgSiP0i3fEwNSCpjRajvhjjxn7RkiAHkRbNLFSLwW
WUvbDqPPMhmgdmJiZl+wio0ewTnWW8dht8lO5uQ8Y/73id7AY+J5D4nsiEOxqYFpCMR6czCnNz8f
xF2daxtJ4ODS63BHGgU5PQJ+VB6WmwqT3X7srDvbV82i1psFB+/kzpdAfHH4SqkvwinBUKbHL14/
vZsORqq+eKh1iifbyW2CfqLFYKn8Wit9Cv2U+5mMzlWte7Dv8vuc/psTDdqx6zEYECuHGW0lh4jg
bZ9CoEvoOpBNwQTIPRiDc0jA22Hy4RoPxDtlXYiVk+g0qGTNsAmsgY6GDy9soBtFqXnELicSUDAa
ZiGZ26d4Gu4JMaZyHv1nETz2dfNeucGOWAm65ybTCpHvsoGtSpVeuu6tbDwBeesWQxqtRNhz0jJZ
iGry+BamAcXHwD+7cWRLtgL+kGqb4D9cEIKQrLgZW3pr0VpzOKP3pJLVogk2WcbsivydOnae/NIy
tnSLjz1hvL25HbPKXAxEoB0zXyOYNmArmAaO+xaLlmVqt2FV1XsWfuJLbGXQwfJmbll/6+L8nvrh
Pu66fqUrsrL9VC2miWsPXG3R18FumpfMjjxvDKR5REiZCyOHDvzUZm9xzgs7OhFhNd39lJIX0Vrs
HnH3pk9yr3EWrWOd3KruaHc9RmqisGlHi63ZOO/SxkBNgGp7O+l8U2mCGSSBaGU4tCK81n8f/Lxc
BCSrVVjjCLt4bFvN2yiTgRwH10jjy9QxT4x/Tb7yISzsG3MmY6QxVD5Jv2qU+cPIzqnbxd6DG0vA
i6A5hHHRc5YF+ZTL3IX9VLPhms57ozntukmp/kZV7/wqXesygzUinG1dDS+Bjvd3moJ3jwjIRc+m
vnMGmqmlNmZUBPKU1F5wBg0dFTGR8B6ebhlOj9oGhCaYX9w+deAsQdXd1BqADb35TJKLw5oYJJxA
KEPcVD4lgGiXFr7RdRQdpZORti4XzI2mQynuSNHYBpoD9QOq7UYl7Sc6SF+JqP/f7DLzB32LVvv7
B69empf/9YWW5n/k87+ssyZsxuv2oxpvPuo2ab5A2f7BP/zbx5ef8hMnjKlMAF9/DjZbVB/Ni599
hzT7+v98tbpo8jeIYUQSuthMHNPUbbwmX3lmmvWbNOljuAo8mU21ZP+b2QVqmQtVTXfIoNUBPH4L
NHN+0x3lmI41c9IMx/pHvC4OTptvELbW/JXoUitpuzY/kM/6HmFbMAXT/S4GFd2zo4RDeuo5lS6m
kAInrxxkgnlp7L8yhswZ7/BMv3AnDAPzmr6FzgVIB6DIAIsvi63boqPoGTxCX8mISWcyaXuVRe2R
WHd6Jrv2pSPurFw5TvYpLOudG2d3XTWFpG0SSpe6+14uex3auVvBu6jPUoEe1Rlk8t96ZfGkh/mm
tdqTphzYgQNLQwBL2hpXVW3sMl9clQkTuRaWSKMNl49Vq1erxpCXiYcf0/PKB2mNB44pK43BSCc3
fSley5j+vVMN22SwPhmkpNFhSLt0PSbdtHA0aNvyxZvsF7IX+N71umRGWNGshq8j0qOrmnL3zQN0
9ZUf/LesTa/yMGtquHYzQe7fsMJf74nicdGVY7nKFj/ek4BiZho4w/S1dh8TNRjJ/tCP3YlV9jxk
zSdcjTekFz0lafPV8MZ7xdvxR5/9PdL462eD3rNpbJvA8tT859+AojtJ4jtNfw6OKoTyVRmnpNnB
s3sSzFWo9fdV82LL4KHOzXP1Eldg6BLnnnr7Jxfhe8re378HwD4JKUpIV/xA2bNqR0uAhLLed06x
a+uoJ5dtahgmmtrir6+3/oe/M8+/K00OdLCcv/+d3UKvcohY4GEmGiF+cNX1MJeEcdFlHIIIrFSa
uApE/9omCz9KrqOyWhuZu7Dy5lBhChor49qy5rzh0tlrNFf0eNhVdn5h++4JotsnH6f1X3/nP3pG
WCCktIAbwin58uff3idbWnAyOeAHmj1HwstLnM0XJOkxZzPgZJF+aUBlaGwoe+wmP/n02f/2/RNq
SYOWqIXBXdjiC9D7m08ncSTVe8BadNaZ2Lf1eJiK7Amhw1rLDUJSwj0b+EXa50+jAflTVrEOgaX5
2UX4/eLF13CZVNGld7lz859/8zVkSWig4/GaGikzG20wTyB0TjLA8K1fTTknpMgbboWy1sRZnuJg
uo4BBBaDt/FGuTTTbuOn4tJshkMxuAyUzHT91xdK/903tEzmFSbPFCRLwOY/vMoqDTuICTXW8E7d
TkMyLFyXKV1H5cHpo89JcyBZo+PoQxwdTWw9u7AIlhzbjGg7U39NXYdMw+RCJGCr0rSDZstEtTWJ
2GXevez9rFgNaUAFa1LwZ1Pa3sd+c/yyaPuunx88WDG6UD8htsvfvzKWrSyFU5NGAsFdPywT5AP2
3lRzuisjVs/SbWtUIniGnUty1f0wOo1++CFSrztn2a5Gi3Kkoa3vyEBpGUEa6c+WLaCgPz6QSvE1
vmyWBp7N758EWn19jd904Ozu0FLPoI5MNiw0Z2rOpoyhNhQ3Yx4So5MNwUbE5pMaCv9gu561Lxoa
AODWCLZkgrMifDD6yWPwB5fLhlwqAcVL3KmG8YOfNOobuymky5Ea6vJDUxpPpszfc81bJkSBrAki
qbfpeGGYVXupyn0kMzg0so45bOB+1uj3/uS5nJ+7715ga05Lx18r4aI6mHC/v16enAzO4zQsmwhQ
oDlRh7sVm/koXO0UDW9khD/Y41QcbRlda3YzXGRWI2Ag9MZF286IsHQbMherGsfaumZ17SbOoy0K
+NelPDaWAyGgqYpVocX+TxafufT54bubpmFJSh+DRduYAbHfvvVWx4oUutQZsTJ2MsMUjsLI6CX0
mtJ/Ktt4p4/Jo1bOx7ioDZYWkYRLl6RchsRMkhOkPNFubOJz3jgn+Mou6oX+feS3skMPFmllGPSy
79DIvBExccN51oP8BKXAp9P+1/fhh1wGtjmUH7xBVHGYmtmBfrgPydiSDRGEaD2YncawkbaJKlkw
rWraVexIod1daTIrdmJOrPGClgF3CGGpgB+oI/xZxkNZ7f3cI7Wod/SfvFZ/sHpZhGOr+b3S563m
+yudcLBp/NJpGL117ckkuGAFlyddEfJ5GgKFrFTQXIt6coS9Sv/JtbGwmP94ny2FD90mSItdzvhh
dc+aImwNFdP5mzxQ+EEa0D4ig6YKg6uGSsQOCIdNdZNqLmZoPqj4w4RWdAT0eQuBJDiWnXzQ27Ng
erKLml5f1JOHko1mPbjB4doM3AwFRf6I6Rz4WpP5dBJdWiKQjqDdpmtVZfq5JqalSsJiPZJTuLAC
RmGykdamieNHlkHJWJbpsdCsg5mPqJZC0gtaZeWbQgveMjdw4MLK2wJk5M7Su2tZ2g9eQRSSFjjX
hWnTy8rHlTPnCEB5rJbECGVrc5TOwin1U297wUoZFOR//dz9/sbiree1B7rgmsjBfniF+EYTXUUu
LVhzYrVy22fE4ZxZpcZFENKvFwUkma6lFRA+/vVHf/nZ3y89s6/fdS1urcGK+MNnIy6jeW0wT0Fl
gAzDhMQ2pbRN9ZdwTlUZJTEAb80gsoVLDbpIh5z5r8YyaOkrFTe01jqEiWkt6Wky5UMN4pcebOOE
kaSGzmrhkqzRGfF92mjnpvfOememP7l+X5783/0SLtkfLETSZGj8/ZtBITx5acoFHJhJGJ3/mtN0
DfP0aMdIY4RiYMZJJBNuuphgWvSKoFybN/ivr+Xvq0BeEIi20pCUGS5T+O+/hhCCIAHbZ7RpuK9u
4C2bcVh3Xb7TNADo0ZC8xJRqCyf17xrmUz/5eJ138XfvqDJM1mHD4hpYyLO+/wJp1Og+qW9IC3gt
13S7GHyZw4Pgmq9TuiVz9Px0LmWOfJdTx9IqmCVqcsaARHeWooeaJvZS5QKRV8OSrmpguk3ebsEs
QogaFZwvJLjLIOg2QP/yDTqKTQSBfkjCkzMCbumLl9b33WWpmnpbFtZVLNRBi8BqJ1100YtcoAgp
d7YYHppqbo/V7ZOvgbb20tLlyzKXJA0WvpzWNaue2DRITVCuWeR0uYbf5x8HH5hUEpMtETqC6naw
2Upy47F2oRz5SbwPg4K4KmovCDwxuMKUO887vk5sdFjT5Lz4owPU0CQYrdaI8fAfvM+lbspFxGx3
Hyl/F2hav27rlC5iaJ3Rw4pL+oqg8EpFdtNEa73u3HfFVDv3gouCyLDVYMlXJMbPbjtwXEcaCXhI
eKu+6gl6MoKlnxLO3DfeCyKyeKGuQUI7GwH6bJ0PhXHQzGBRV4Bh+Gs19qaC1NK+hE7MaIlOop9Y
x5H/IUzMZO1lIUMSxHaF0NaTYaQ39Pgdg3mKFZc9TEM0tg7CS9swqnOhsvFikjWldb9ya3s1pUV8
IBPgwQ9DbS386BTk7jW6WEKFokIie4lObhVoN5pI3nSSXaAvccfjiST6sNCQiPoN6eZtc66B9NVm
ekGSjrZOMvCL3ly1aYM6Fa3+aE209eF+oxsyMy4JaglyS54dNRDMZNyPNPMYqzF5TEJVMgREGUVW
urWu1aDNbydJ3uMTsL5woYXedijN+3CEd/tluA/ftF1o1tqLSLPJORmRRZx+jqdg24OzW0wahHPf
u+85SG7YyvnlU32B7sbiwUE5akQBmVXu1G/jPmZ7Tx2U0PTnKsZDq8aa0zyYfG1YJerBGC6V166K
2LuN++zdyF0C42Z6ZS8MesHZRUqwi6qPThiA23YUg2Ut3dh2FyzC8RVIcouKrkD1rC48SVK6f9AU
NkzVMhKW6IvDWaBr06wvZF4vDQWIWUMJ7YUmrR2m0qD2DlNZmLAtOUt25jPNz4kiGtxPWzg3ZUMS
FmfS9kJSJF7UYdsgHrDarejlVu9LjhvmmIBb7Z/sSF/Qm30K4/B9jKdXm2C5SHbaAlJqvTN0rVij
EFNLIgeeasIvC2d4KljqF55LQrADbxQ1NGjgWq1tOQyrydefcpwEa7PkUFn3FRBHrScGkaZmQDye
ap3gIkuB/GHQTvS+XUjN3DXutGkYUyysyr5K2HIJZuHgoiSKa3MgFylwr4wp8DdO7sygSpSQHDVI
2O4hVwsdsZkAjJTO8h0z3/mifJEl60gXwSGTwfAxjurYy4mJMyRaVFGKkVJEUdmZBOcErr2AIV0v
0wmldVXMcYM2iUqhIHmvyMj6pFUWy5K8K/OKFWJdRQAjlY+NwOZSum6O1B4l8kCick5D/IrV+CO3
PO0k0ReXjjEciLI+qBZYGUkbzYFjVnwCKjrLDcZ4m9fDPTo3bwF1cOOH2nGonWt25a032h+iyd7S
ptvZDGe8mgOml4J2zpj1ic75NBbFCpgftydGl6YSDQGt0S5qUUngv63aIpWtIHvX3pyr1vnthlWu
pSu2EX3bfEXnt7yf29g3X1qA2KODaq5Mdp4TxqumrjfS68+jEOs6Z9iMQiVYDwSJxD3A+FK8DDJe
hSHIYaMdvc3oNzc9e+t6zLl5BkmrRNlb4bLpgmVLonyLrNe3oILm1YUatfKkkNf16c4LYc15vLwm
gSkrZQVP5f8m7zySY1my9LwVWs+jLLQYcNAZqXVCAxM3AAmE8tA6RtwG98EdcCdcCb+4j0arKpJF
45iz7mv1gERmpPs5v6yapZj1AJMWFJz30R3bAYdhnH1Lg2a2HIzL1d7MxKMTiX6ZzCH+1+tpB5iV
BCMEIY9MjiSBqjE7G/fQ+C/ONFLR6RpXNx1iMuhD+CKxovXqJalIxXLAzjQq6/fQfRsdrdhKREhE
8PC8OzoBpqSB882vLG2DBuxlkCxjoULYDIP/ajTlV69U1pbz5dboyY+nV9A/lnirLdiovC93SR0/
uKwrC0WFUiA//T7W7bbjEF56aBosIj31asAPkGiH1B3RcjFLrYSDZCpFeqpUbbcrXPMVB8ceTeUu
Erw7PGTBti2XHdzhoSO9MIQno28JEnyyYCG6bRB516hBjQO73y5Dd3SWtuZQx4gYQJ+bPJv820bl
wzWHVGjgqo8TOrCKkWcmRnqWzF9DMeacGuYP192tKNtHyHg0weg5GVqLpdG4v7WR0yiBvmuYlKVR
1q9s2vT1sW0200LEBal+Onl3Q3onffwl6pBJuF0H71EgxiRZzndnVxSHvRKE8pLbKiwiDwbhtcim
sxozRZrGm05a4uhRfnEsx2szuB6CazXeVJF84W+oqTpL6kOCqGXh2Va5MUGYLu2U8fANiORB4/bA
xcJHF3cq85wSm3jK/bGBUFJVx9gTHJ1rXoePqd87NbHoMGunFCp7YU3aYz70wEFEVK44+Na6yRAx
jfJZB5avDX0xIMphLXU+3Wrk1yDPcPLuwN20iwz7sdSXsTc9qpWkEmKOFQUkPQtXhTLkF3aluSVg
+sNOoyMbzoVEb3K0rWWoCKpWLfK8+4codg75WB5y4tCp3HnqlGrXuILTzc9GsmhByHdJ1lHJrlUz
UHJ0sv7K9nl3hXX2Eoo4xIgig6+4ZbE7zDq+woU4U80c1YB8T12aMizKRAOlvRUw54uSXlpV9E9K
0j/2kvXI4I0dh2bJfBQtuGaIv3eHqyuCnzZaNk6+iQrn5NZo24f+OZPJl65+uXW6nBHyEky/TTl6
XBk9EM95KXIdWjd9biL5xml7N+0aAa+1lgnx9IbxqLtfAYs+nWHwgCpVq0KVFztPrlP7axkGoicy
5kv0qc41jQ0aoAdaBrzg2BTEK3cwb+bZqqdzKSFGu02V8P3wpo8hMTa5rZgY/+Q7fMLN1tlvQqu8
JDZkgvZYduM514NvpJol1ghHoiBBVSNXjSqfqqTeeZ31oQZHu93DKry4HSoYPUZrbhXtMlGaYslz
cnOi8r2S4kUEROZx1Uh0ci4hvGoHihXLdqnztVMcppnWIALQfm5t49YaC6PizsTActCmmpRa0ezH
KdmOg696+qNH6GyTGks3HCldMi+elx4owT0RPe6Qpm9K7ZrkNjrTfNHOb6pYxr3zUQ76OXc9FDmo
LDK6FxnFujslEd9KbNREDia7UtcfKJs5DOQg4oc8TUZ9DSq5QoBKLafqHVl85woH5UFtWyYrL01W
Ao/BwrPsYw+1Lm37GXnct9JmVDvQ2FfEsqfYI4vXlpfzFEbg7zPcVKrV1rOmE9zzqp3Sp1pNN5oy
7dou+Z7G6EiQ7FajT1RQX6l78jUo1I2GbQyG3fkJFPEyvxoVEbmmJtDJunkdaayW5nvKR2YJjC5d
OFyliPdwk3sIZsQHYfOaRqrLvYm+oqHvkT+pvpM7tTYqpDfHBhFDNJUPpLUvyuapCZ1jrbtEJdPB
y7e3yYyn2eOoB9WtJc89JEJc5suSnP4UeZlhUWQn8vtMYNEks2r4zLy6WrVtvUqm8bke6dRxJa6C
saHxRJPCWTL5nhOtfy+StzAcrzMtB031VuX50bXzU0GLnJKLZZaW2/nvTR2Nldvk53ilkhzo53B3
iNjvoh3pdAn0exSNZzNI3zvaS7sM9aVX32Ql2OGEewV45rN3XgJUwwtKu7hEG6QvzBr6Rz/rgTAz
LICLRMbbYYYRfrmm+sIbkW/cFheK5FjWCKC3E+WDlWWZOPmqDcgUNSnvVnuFW1356UIL34NA/i41
ldB3vaY8bjjpg9utJl3SoP1LWeB4VrJiHY8JjQ8DQdNOby/DZqYvDemt3KbamVISikrhnxl2xpqi
qJtulOGuMgttiRvD2OnRGj1pxsnBQsgdpfT4psMhWVVY3BaYxapT3WYrSjqDSxuNLF1O/c7KVvtE
RL/FNC8+G3P86pw6mqEtNMo42VQFXZlDZn3KXAv3mi7o+UunHbXM+Cu6pRTZu+C9ZfcrDLSNdJ7V
jels8rE9O0r9NZTDrmT+nONScV6V4i40NX/uLGehzD6D3PbUXR5K9ZBXym8aoniz7ewiVJWSSk6X
gm/uOrXDg55ZsZ9WTnlBG5Usmip8KSeLW4HRb5T5xhNpcaVPOXFieWiI/USwcmk6tAqTU5yzcSye
YuWgJ4SXTpnl+tKAtDVj1d4h9tfJrmdxqHombZdSdSQj3toqp4bc8OBFa9p+kXTmj5ER3CxbBXMi
0x86BC04jq5dLgY7AmkacnpNvQHnHXUQQtIx7JIu7MTBkWZX5MlLapAYKvruHGOBi8d7O2uJaCUt
/T+fn+nU9SaKp265dOI4vLUm7exBGJyg7MBocltcPdV7zx69KnUp/YGTcKB5c2uo16mJKHMKUMbR
ln1TuyJdZVJ3/bGIvX2YWLcoVrPnYlQWgRUgkBkQ0gBOFSg5TI7CLmKEU3/LIPP8DH3nVugvf15T
Ehq3ouUfoqp/quk1e9Bk8qLUeHk8lc0t0Or4PLGodD0qvsmcpYONsqgau9iEHZpErZ2Y3ef2KVXj
29EMSCRdCzd4OnqbIKXtoewkJRnYjdhjVmlUELNPQfuf3474+Z4mrrOZUtYOq82OndEp/kBZ9NJz
CgtvqfCTXDNXauF8TfGYreLOmcmxihqypBZnK8QkYQbdS19Ew9I00CmRxb/u6Cua0mrvVjM+M+VM
tyMiOq9wbCZl0/RdUyrLyTTOcdZvYjwpJ+KbiaWXEjioW4k+Re0WlJ8DdmRcKY3rmwgIgUxrbKjo
zSmbx0ec1iJd46X2tbTodrYq460OrBvbsXd02RtMr7RvuBB2zOTh3q0ncsAptlDtODwNeX9IdFq5
epeuZY99FgfghjaP+mJYYbiptQIDUSmuSvJSJv3wMmSSjbgV++nkWr6e0VDY0VT9Mna7JAhPSq6T
fBxozrJ2wUc6XKSuPlX49bVmkWU5sYuuUW1MlRPWltiAnTQb9nnRX7Qkwq1coJhSYr/LqEWUlZtu
rIjCmxIoCzdkqK30wijvcPpEMNf0suAiAreM3+YOBu6h4qELzCPNZiFjHwLyYNrTcxkfRjl8c3Ki
7MlDfZchv01z1+/0PH42xhRfVeJQA1HZGw0RljavLEoFxRW1NY/QQOC2w6I95om2LAnSX3cFnenD
IHj4gbL7RBkBAShWTQ3QoqacavLL+/KqxgFx+j0NCJCy1ONUwSp3tHvZjMbG8pzmGBFBXKKpJkYf
22DQWEd3Up9ta0z2ZNBTwG3bNHtm1nduRNYB76to0vZCx/k7oxp8UhJX6z4rOVcCw0T1kF4ya51E
mfLW9uGxMYO3xESb6iIUDNS0X0lHvVWzibubgEhMY1j2iR3sBP0jm456pLCKMKwGxq0Mw/Aggv4i
9dhbtUgq94aA+9KGdMEzpD5zFaKV7pVLbdjqLhD2wooM41JaiNotjYZjbznpVXnsWvN77PRxh/Md
mEkNucBMxc/m6vZoKN4p4jmE6KTdVJ7oM1/HIlylutwOoX1q8xliarS9S2/CYrKKDxN4EGUC9eWS
idHAXlsWB/qX31WVwPkiPlETjtg9m5fWVgeQmW5hkF70Md562NT14NdqxLOwzE2fjjdjEs9apt6y
iUl97qgArUJuGwK2KCSO1/my1afPcO7n5a5C3/A9T9BqbZ61MfxOlebSINwG8VN+gnPtmlecweeq
fqVe9VUd6kOUah8UGiJnJcscxHaBv22bR6F6csuxXyu6sss1CRXCW6mQhI7Xj3skz9Q7Cnu9U57R
2jEq/M4wip+K9DG0SwTEaJFp9onoF8mrR7Uw1nkdvaFlDZgqxnd9iHeydi6FTgxBFl6zITZWegn3
n0LiiPyHItp97oTKKsVgr8ti3eo5zawI0Ftj3vd3dG2AuJJrQWM29q4+oz1UfLTu5I8R4ex2Q4Ns
Yp0nr1kZTry1G+U5trp7jseGZAQ6XRxjjQi/4/3GK2slFMML/VEV3idWF+CodEOP26XIZvNzOJ7m
hQqWklJFshYiM15arQ08GdfGwlKMXdUre8tQNj3rD55ioG8L3H6BogRj5sMYmQs0uudI854RP1+8
mCmviiYsT4skm27ohrhkKxbHifeZO46L9kQPLEIsVEUMYNGmVDQmVeqHJoXNywmmW1WF614176oT
vKiZ+jAWI/nyg/nloCSYxD2L3Bv26bs24JPTnM9MyfZ65YQYbTU8ekpwG+hIsTtxxJf23rjmtq6C
NVU4k8+I0a9RTlbUjI2bpI0vjkKcg2799JLqQKuqK7/Qf4Ii/47NmJY+vVqbiRbRgbFUagrIoMaH
fDw6wWoqvWflz6BfGR9VnT0lfHZabj1FEX5mZSBxgjfFM/QbG+K9LstD0cWvGixoSN5Kyspsh4Sp
UHByN1C5pgIsWOj8QwGw2M5Qvk1UV+5hvDTMeKOJalaeaVQXzYUwfZ1sjMzlro5ucVAc6Gvcum1P
74Xi/YSD/O4S7xzp9Pdk09YcKxsLEyH/yRCBwD71ljcsFKe8pUwKVD+BGqB5mEVcjbNrjW00a3U8
wRbJRudReuLTesBVK/qdRhpIpsUUtomftim+wzB/Qhd4YfGg3c35UVFs+0mpULsGXehsqsH2qX/i
6HtTGxdwKLcWtiI6dh+e1XFNAgxaJhB1U4Q7KCjE0HWzSTqqJRJaYZLs21OUz9Cad40GPy5C1Fc6
qD7trPwIiVb35tM+GBCNNuUXoGFL+ZnYmANV9Z35KIrMWhrZXYYKyATPUpQYJI2AGNURjvAArxzm
Emwa5VzPM4W+ltBeNSgCoBNopUh6GjmNGAB1Kn8G81JUwfs0F9610cv8OQOlfrN/kt2S0CpXLpvM
RSqTeqVvWh2DUn6ysqueGX6puD/pFFsw5oS3jOoyyhEMW2nwK63mBvs/W3DrBd2JRA8YKBylga3X
FOad9ksgU+l8MOtJjjU2fOdTGMZcXdXfBzc/uLG+qydcceiEKMJm50sP85evdz/DfqAmhN+SCutN
01vsMxgu88B9TOW1rcRzlCWvZSbuEGTOotInaHsBrRDSpaw9N/wCgS0ObTnlyWWl3Zo+XBOo8KFV
hkKzX7fW6jGFPTHFpuUtXFd/3K6maZ0oFn+i2qStdqVC1o/rPvdOwprY3BUaOakbyJhGOE1Se5v3
xj0zciC3sNw7SnVAqfkZ00HJexL5Qtmhnfgg1uVeggPVAyIE2hu9hVx5AvVzoz6YjBZQ/3yO6B63
Sat8NvTZAGXXe1Gml6TXL2NqPACif9BoeRxrOiKuEwihkMaRIsO1XQ8ry53QJxRo1bsXz6KioTUA
Zs5NFdBPlvFLxZyqkY6mH4f6aWyDS9MHr52CmpuHGr+zte9Vyi0ado0iCjeZYmyK1L2RxbJUYsTS
Zfs61NFlAPBFnV5/j576hVtYOs2r3uNdRnmF50Qf3ofEeZYWuGpv6x/pgEh0ssrrJBQce9X4Lovq
x6YlYd3rT62uPJvYkZRCIb7F0EhpsqmaRBN4HG3qU72BQy3D1huo69bWSGXBlVaWvKo0eKOzctf2
n23RXiJzkIvKpduPRtuzCbBgioJvnAwRjZvEP2Dw9cPaVVdt2Zyd1hnXpaJiLfaia0/6zyKdlOfJ
mD5wX8zoDSELWvTmlfIszC0Y20o2fIFDc8xI+Ahf4/qSuW6L5pByDfzQzgUM+C4c6yvW4IiI65lh
Zu8pabiQLZProkeq60YszZ764GYITggvWdt9TbWIfbaF1aEn7z+yxruOu0zX/b7rAJN4P6K++h6m
jiMV7IXUCN90+ZC0Qi8WQ2JjoiAMqEe7w+M9g5xEe1j1pi34ER29Tct6KrZpbtGx5OCvUSWlWDq4
gx7WyOFb4zKjmeMcNwUS5uDuCb8YcgfpcfN1j3k1vnVe+Uaw1KnhDJyVwWXbLaDrv4Zs5g6V+Rv/
mBbec1meuoavmmf3K1caP6PzparZE6gWV4KOqtRqhmPJkNLmuETthHW+4tPJFO8rHJWfDGa4ScoL
GuZ31gaYkRJvA2rCzR9AMzK4GeG0z2X0MU1lsBzpdcfDzcItLe4W77NTkhLXc7meNnRr8NFH+OSU
KURKotkX02T7nV+pYXy0aXzyAvkKuzhiUv3MC26tvDA2UxeelXD4HbS+XzmQUEuLdjdHMT/6kW8f
DaM8XESMtFSsJLRMj/kiM8bYhwPPuRPqU8XAtKiM9BQ3zPg1sHmUsriVavuSz6xhhFuL+7S2PLp8
6dfVkC7YNREEpsPYkWTRLURbmoAGa+Evpv1rlpIoUoTxDfjjyBc5eEx03pombPZJPr0P6D0XaiuD
fWiNfutNBIpo4mANzRseFL0oXm0iFMo3zRMHChDlqtcqn9wLZV12Ql80Dckidt096C5JChhUjOA3
zoSxarzgZOFSf6PCmXqdESNOUhWOj/jb2zS9486d8kxvUqxjVWufFCd/EJyh24DkhWXXmGCyoeFn
UYKbD+QE4ig8RJPxZuVNdZPAW3pg803qCmeRl8NvO0XuRa+OeUSNNwuBszaM4U7vrtjWwn3HolAd
4Lq++xHVwQgL5wCt9FlkHoKWZSRr+nrJeQ9TminbqGiClW22Yt1OMltlS1kZw0aJkmSB2qdcAYfg
GVSO9uhMR8rACVHCQubpo7otRIpebSDDJJbHtnCfHXQJfhkr/abuVHUtIFCg7DzgNKaApLDdnYKF
lk7EGVMTbC1Gc7Bq9yvNKm3bzJlkZa4cKWCvdyrVmRt7Go45apeVWhX2uquCfgXEdGh0cjCs2MCk
XDMKDrX6oPexs9ZGvtfGfPLYSt+sFPA98AQ2ES/pvzLVtNe5rB4zO7OP+PJHPtCx2DkmMTizL99L
h+SA1qIovPHSJ2+mM+R7CkJf2taZtm4jjVNdXzMEYXtasIPd1D7VHASDVOwjJyQOKkhCipYgC8kv
aiv1dTSHxs8yUhwnd/jCv+AjyD0hHfMoDHNgeMcoWGAX3nti/KHt6idOKhujUPQCMNlQmlM9WSQA
dUxKLVgbuWHLjmLqpZXAUGBsbVbZgHzBogsnseoE/cqS7qStY3svbeAdDMmlO0hK1uy4+8WWyGwD
al/Frlg4nqIuLJVKQLt0XhxbvFaK1S1LSQKUUjGRcrddlNQguqJ7NlodArnDuoS+AeEkqFWp6mQG
aHM1YUNykxWm6wjQpjdZjktr1XYYLssqjFdBsNErQahWbWPvta8ioijd67SHcW4DNYjK0VIitozS
uxWG+5XNNDtZMu2yTFdNA+ZZht2dPQ1crniNu13eiHJRhyBF1shGbqvIM0JKn+d3uXOJnErMx1Gn
0HQappWqclSVDvkFTVk/1ia8atrDk7pS/9Q1HXc2w2SsNVuHDIjVqNafOtPfObAB+xPh7tUE9h78
H8td3I/XOng33PRdIuS76n007TJUcJ2hWj5xTf2bpVLLjck3sixzC99+AJKDUqrFjj3jGLbcPFZn
E9aWnvOwHpYsV/BtTUIy1dhtXNo6l73l9osq1FOgsYmsDm28keuHnB0lQgEQKiFnEgqXAKDTq6CF
0Wqam91alp/NIRNDHXxolrGzLdIWmmxhajx+/bUBUUV+QXVyOLbkIHqLdmSlGNsXZjyPquvgt9P5
NDTzOmhNsQgCzrgY9Gyo4lcDPGeTcaPezD71G8XSFlXLn+Q4Hpbh5rNWlMdB6IdgBIPtx6cuJNKt
1aMTy+s2LiwNmN39pbZwp2aN3Jt8jFNtPZP0/V1MxoMWpXg8u+KCVgPB3+CXbXUb4XhZDRHSQOJL
P8aM2poqs2zU+Vlev6iAX4Heb4yhOheqbS3GbLonKCBcTGntlJB/B+KXeQmMEBJCvUdu4rTPWsMM
GCnqb4YCT0juOOBy6Eijfm4q64OyybXlUA2pFIdC6F9xRNEOBXlvRqQdmKh2wlN4jttN7EqKbgXB
ibOIza35HJq0XnVl/knjorbQX1UyLdADyisy1U+lI4kviCFMM0u26zwdWYTnBscsYACM3XuBwflQ
2KlDeBL0V8+pQiFusoiaBDKqshGBETgySHwNgVK8RWZ2s0x+AY2gt65Q99hCZtaCf0k846ROnCp2
Mf6WXs5j0Xwadv/Qju5jVuLPBGZb14gP3al5FkNJFlpcHobM5O72lgiBdlZM/EWNPtB1k28nLlhn
sSCMTbYJuebDxKMPsKXI2HijJPrOLbWjr5HLWgjm68ZYGWl2rWbyB5PM0eb9hyM4pyB+eJZYU2dJ
ZzbAd09VBfpOIE3uYhoincbro7e2Me4eSGReTXeS7T7r8sVB8WnMkV05fe4jbvCBVVvk4vTnyGsC
TfETVyUGKlC2sui/TJm+l4y/UaTp9BMzBIr2J6v5P6gx5MhlR+hQJUvlIzTCF2kO20B6vpoCKDss
VhYSMnsWctYaXICMxToaSQ4LpF8Rg0hFIqkpvSu+67SEd+mcnasxItrtQ9URI+Zw0LbSYIaxyl2l
BfMI6isGsBJw/mcVzHEsKqwWRaFnJ05JgXITIun6F0VaHagr51Q1+EwnHI3ToPrc6346IraI0AmZ
Xf1sxJQyRqrKeNZJCD6C+gZEc5a6i8h7YJYdFprN4y4K8pIGB4t9q9OUDVg/OioQpEYUU649kUDZ
txzupqks+5GvibQQxs9AUK7a97GpH4RBS7aRP6VqcSV/ZqWJ8uwQ22Rwl7UmBbFozqfUOGhFAr4b
biKJkqwYsfmAQpQkDGabMhkOOd9BF1UYI5t60ibvlFFXyNdu2NcES7AP+GWZvYU5pY1ilLcxUd6p
o/6sNPMkp/RG0/HkF/G5CkkIqyfS14SMrlYINBITGRvL4MMYEBPE+dzRF+8h3KhMSXI/H7KrwFi3
sGfxsj5J0N7y1U3rdAvyYhESx5Qww2q0fz4gNFcQ6tMV18jmLfTa8sz8RtRYF1976unSnrWKFmc+
STQEllPtY1xUi6TRdm5EbbSIjW5JLC+hBLyNTaTfM55zxAQk/UWJtLdF+FzP0o0ysA56Zw+IlQgZ
JACIO++WBNlTbGlPcZacewqfV1IHgfcme98V+bG1k/VUVt+Bmnjruox3MbPGtjOTg5sYZCIlOUON
vE4qAJKWqy+eo4dLlio+nOa3aL2fJot/g0oweZFXZHiHvvHOQRtsRWsSNDBLrLqBMlsHcSi6pwtm
UQBsxAYDmGtHUS+hOpyp8WjxdrC+m+bLyHRFSBwfWRl0vO+M2DKvSJiokOPA+7sLLwuWokm+07hr
kGx6L8bQPqjG8AYsgOORelbvksThpVdsaz26WI3JNXmSY/70R4f8/7XvV1dns8b/2fh7rfLuJ/v+
Uf5dFj+14v/X/9L8/If7f/tP//nf4WT+7X+Yi3f3//hv5l8/6S87sPM3R2O28YgO0h067nRMD3+5
gc2/6bbq0HzHJ4+pCqPw/2y+MzEKzyZID5E3phfV5D+q87YJ5x/+Nw8XlqYiptf/n5zA7j/aLUiN
tS0dG53LbGxbvJB/slCZNN7Bd6UMcgw6PlbxmmbZlamE6qFu5FM9zrrAyIVtD8jbGhEQBF20xHTy
kjcc6jXJFAiKlEUW9DdpsIzG5vDoFiyYgWfJreVFD+H3mDMkakb+PJYUY5okB8D/Rtb0Rj+qvg4M
b1FGWBeV0S2WDunGJiG3MAOLmv5O1cL1H3MiV6Cgtci9fc8Pqw3xEncuzKVLtJ3DRD0Or/xPG7+u
GLFEskssMoYbnZc2Bf25Tdo9QW/DIqQXeBmnxWfkMW/0NbhlVCKGK/R9FHyXA8KSkshCrxcPRpQo
hyhwyCtOUjQXKnKVLrQvjX4KGasXUUIchpugpaszpdkQ/HIl8BRoquyBm8vc3af2jHkM2elQ1Blq
KBtG10tArDqJD6kEVyK6+e8ex+tfZoS/txHPj9Lf+WfmD9TxTFNlCnZty7TVf/LodXYS2mYAy0x+
7J7PQ61RCFWxApPlxH4+RuiAtfgT2vskpXvq4uhZBIh7sFRS056gjTKGi2akfuolj7KgQLU9zUe5
4cU3fXRZdxTlqIKhoTyn7lzjDifX6PKv/4p/NHvNf4Sr2jjkWROweOreP/0Rjhu4BdZ6stfs4aN3
u3WlTefeaK8E3OwsMqLIUU//L+64/93vnNsrscPTJwkX+Y+mhm4CeOgrMGyJrHnUTAR1Uq67PNuP
ukM2NbnGSvfzr/9O7R8deX/9oY5KUMD8HTf/F0ttN5HL1VGWvFB6xoCkUVGgoqjJPeM6FWwrpHnB
P6ufuL8++OS3HnrPnhyN3MjW//ql4HH4R1sHL8Y1dNDd+amxYBn+2R9kTlpY07dZMXHZpg+VfS3s
1oT9JUTS9ZKbmdcHd9QeEaN4i4Qhm/D08Fe4RK86Adm1KKz35HoQqMZysJwG49fhJRtGv+1L6ue9
uruOzE11vRJWOayjJoT/ivq5RR6rdNe0iA2kxpRmPfVwRiUHzEo0/V6xo4wcZVLFPUbU2HQx9jnl
PQmVHxO3EwO1MiyAXUCTQIabttizilD4rNqQNBOxSSmE9UJkznfdY94w40TiidA27jRcGy+V5KWC
uYngSbH4z7I/bF86fsmIwuD42CI7W6SueEiIuVw0bvSLIGVIa8LEGrR68dgB3HXpS6ZUFNBn7k/d
A+xMSrJPhuautdjHhTBgiBSG/KR+N2pCmhD9nERu4GBQ5qjQcZmaZDGlDYwUIcW1kKcBHaNf9Wg9
yCDn96MUUUib1vxcPoLh6DwjHTYF3fvKnQil4bSU6MJJfe2/pvl55euqoM2dognkvye8BImANhJA
jP+R/ycIDg7BbatSix+HlIOM7BmoiSS56U5x+vOGuVRRk26bbYQSX9o/gcTdc9CFxSpXzW2J7q0t
E7g4ElwLsPs0BETh/egCslLiP/GMY+QPZfqD3dFv6jADU7dIm9YAtIvWfxu17tGo5YsjA2Nl5Ypc
t6nlrjBHsFAqqKikuu0byJyi8kgDmrKtIyQn/aAw3anuu9HiQh+IV8bE6Zte9V5FLJ1FkV61Welf
6vAIXf/mhfHFDZ0vO0ixX7S/Zma+DRbV23YO8GJVX03nsdK17P1q6Y6+0mF3ZF1pSI3XipKdOQCK
aLZtJn460jghEI23qUOUiF8gWfJf6ENYbzIbshgQCVd+Zv15fZoI3q3ypmn9okWu5AoNnIsfCr3e
1lQC5NMpTN0THjIAeLOofbvU3pqiPSEGk4gTypFAyFdHKBy1MwA1hTxpKshROJnDqs3lm4Yo0lKj
19F2H2uSDH17bG6p4ZwnedSTBCK+XtnUOywCW38uBv1OzsNT6ebfAK74XzOu1XRgoS8zRPKjP0gp
EafVJi4Ii0JqNC7pHPaPK2uR/PlWyNj2WymOxH73c+hAAjaFhwTFXe8+jt5Edq479gicgnUzKVd3
mAPWQpeltGKeGIMdUpc9yYBrj/VXZFyHYdRURES2BKz1HpBs9gue/JbOAfF9gRcidrG+4yVaFsj/
6jx9a3Q2NscRHATZwJt66KM6BtO9tgTOL8KxuqFnAASzxa/RPSK4Hn3v0dG8J/6F77HEmlHqZQUO
x5+omSobYveEQtD0R89wsdGNqDWT58qw/S4YlKVZoRtiHVwlqsGMAKFQYzEks5TwsrYmXQrsMZne
k/kV26mZLLFg7rUUsaPJL5h0LsohiwjY083PnrjFwTT2UljDMi+1ax2hgxVt81BA3oUxcGRIIici
gPL9j0cTLRR9ITaq7CKPVl5b4Q/v/BxtgECUnSX9G/OTEuQvEUviKPtf1BMPCsni2JdfMOkfyL5c
TjDFYdhjmuVBMjKy+qxPOOKzJrV3Da+jH0KIEPJ7dqbO9tGiq37Bjymks0S8Xi0BKvt1Q8Lz4ClY
9Mwwh/N9hHV+zpFo7SrsYxwq0UoWnbKIjGLyWcqaYvjJNEHik2X+tJI1/g/eGE7kiOGU+O+8ndmS
rMyZZZ8IGTi4A7cBRERG5Dxn3mA5Ms8zT9+Lo+4u6VdJbd0XbVY3KpPyZEY4jvv+9l67DNrJ3c+K
7W2Vq790zWXTsAOWGcnxaFV+Z2IYsDSNzAjEmSxVVoAR/DWkczyYYoKh0rq1NjPkn9XHQBrxcbQ+
1nX+afjMCN5eJWZ+XjX1Zmrp3Zi7X6JemcNP4ALKscRzBD/JjueXwcW8rYUfgzXfOFeMh9N5JYcE
oY9rdXxFAubT7F9d0FuQwBgUVY1NhEAFhtP9DPMaeVDJmW9wry7dFgpqlDt+5LAbQIdnSdTYZutO
XJjFcFUW8ncBPsDzCKWqzex9z1tht1Zin7btE1MRxUQKqScto9cxKgKpZa/0VHzJ0n1tl24vy+mp
rzBBjQMjyjKN6NfYzu7hFFQhx6VSbPj3jDUyFT/NmP4wDPgotPLBjEwZxHj0ImBbp24Zr9uxhblo
1M6VjUP+ss3oMCijyzyKsVdN9luSYgitBSaIvhxvS0gH57XWEdsJx+Rme2/F+niSLlMw0RFD6sfs
UndrYycdzEx1Qn4hMz2RPID0S2Pr3ZpTyPbbkQ4rO9LR2if70bkxp8H1AF9fF3Ppci4vkivSs8LL
26spTrMnFF90oOquM7QsmKduBeJq7uetsKBqsmd88vKy64G59gkLR3biQaXms5mG3Xm8dMc136s5
lOCd+3NjLQmQbHSNvY2uRxZquaIOpQocSaiYqeYn63JTZwO3cPCMxDkhRvLgM9bHvkEGQdStQzDg
Sgtcney4PRTjpWq5jST9vARrvdwoZ7HgKmh+qafqaA3WfuA9cuwYRWaE5PZzJ09AOBlwDu58PUT3
yWCEe+FqNXq1xhMttDNC/Xyoqhs9h6JaE9zI7QLAVyM7wJYgaIaHOUKgF/OvlurmfsxPoR4TDDNY
mmPBs5TpSI3N5h7meaSd413PgNKbxUFjg7Sqe8b99kmwm3mi4lfBD3eH7WNPPrQ+U0Ww7wXivEoO
85LrB9imNhDC8maWqAlaK2a/PTeJPgbESdo8t/xSjLCT5/BBMT7lmGbQplH1vnKHd5atjS0j/xmW
6NpSVXI96xxq5qEk7sIxAUNsUpNAS3qdXoz8eyUXSV5HvyzN9TGO8O5zixr9eWQS3xNlShYmYRAV
u4JlaS+9wms+k+xLp0dj6KpAum/2agLGS2rhxeSvjmQhX9I8nrzRJZfH1cgDm8a7t31vTXfibwC5
r3dvBgQ3Ol8QoJOu2K85AyPI19SJ6F6hG88SrLmXQr05s/NcDbpzBwdH84UZ1sccunxEaixsjSe7
NyN/IkN1aLr0JjVsGSRC/Q5l7QS45Rf+3aZg8PeGtgwmvEtfk4XoiFVJYnT1ejIdWHVWSM6wtMC3
qX7yoOyMl+zst132xWHwOnHz4mbJPjU9paJHctkuSoD25D1Sk1sr3rp4he/qdjRYIOTxDl0vr8JR
+HPYOP5gg7+m1ONmgC0PBYPcjpWun7y0jx3Jw8BgD/ZVEsnTbJTBUucbP/dSKEanRGmy/Rg3M7Uv
DBaW5mRmhI4WZloeb3QZ8CddTAytvLLe+qDyUr9OM6jxRv0o3bHZq8a8JtPSbB7W3TCynM0WZHs9
LluqV5E3Xs5RxFx+Q1/rCATCIjU+LctPmmQHEcn5woLR4OlYKRoKfpjNNkjBuL5SAEgXXA2ekoL8
xowRehxMjFWV+5NyGhlQHfZ6V0QHHAAi533Xi/eIYxc39ZgMZFrd6VSqrAOSdLcYzqkG2Y1nCvPn
OhEWVxFtDZZ9ztf6MSLLBgAz8mrYqdR9ZDTKGNgLR5kyx21PwHqGQ1GnT6UWug8uFnGV6t09Yz1Q
t6onlFB8Tivk7S6CqIh/Tp1mzt26y702xBuTak3FdNDmy095SDjCYUDdNPGY89/KEnbZjnb4D2rC
Kgsvm/A+HZP1rBrOSrIGQDWqcRcPenVgCPlRRiV8IHhariTPl3dmtCvcafWGofxNpNpOVbI697OG
mc255AhOAUhu4pW1wruyVnduc9CFVgGjde5mzt50IL+slX2Xdgwa8HybQdl1LqfEFpOICV3UGSCn
hx0e0ISdzxvGAXdn+jjxKbdfNWzki7wIL4tRvGCfR9ksJhxlOZmlqbNfbGcB41bfOi2KcSSyw6Sy
bl/FK41KuobegxM2TxSVVrQc9BNw4ZI2RV+2O5NzxfYvQj/FFFbw2lZb+gaKa+WTbOEMD7Qz1PqK
+Gj8TYImJYXuC/cKeHMSR6dJMhCywt9J4SHKouowDOO1AcjNk/FwsGL5vYQhTDhVfUQJy9jI3uzI
9vUevkxYS8cnVoj3reKTXVd4wPlWlVSmECHRu8YNCWlfGGDMATegFjG4qCmkIMD3KMD/qhbLzuhS
HEHamY4T6WUJhQMj3PZWIzsN2IbGHhAAniGgOMvN7Wj0mIe7TibXSxhfRpHuZ/XKh255RstB1BRc
MGbhvDDZYAnOGbBa+bNOeNiZ2rYHM7bqB2W6GNZVS+1ZX7322/V7MKvnif4FgCYQ5+fb1NaiIG1A
ViPyB6qpsQhMeEXGVL9LiBV41If9gonhXkKwwJjMzwiTu47bb0f9SuppMc8LXnL4w9sWq/F9+Wbr
rmQ3DLLjsX1esCm7s3okRaGCVhZfpYzfZe9Ch+WnJmv72abG72qgSmwz145YB0cQnRVRM4HK1xCz
upuVeykTblFjQqBQo+WgAKELh+LcVc5dOLhcc1n13YByIlZ2BJlZXpmqBaAI93hzgDqxyDKihQYg
r4Gz4jzm2neogMwnM3wBTKHYglvg7SXVEUI0X5Rw8MGWHL+ZdL7j0/9ktpQeFPAtZ6v9oMFmaL8H
qR4IQV9mwua/veAEcjrEFFKl3B5XFQAuqQ/YthifFeJUdtWht43ThJOYeLwseZcHaoPuYuvcY9m2
T5WmHG8otZuq2X4EiQrGuvo1h6vnycXSlmAz2f73BLGJrhR43g1lPLcRTUdZsBXAaJmm35AxBES6
ve46ddBVTqegudwL615rs7sy5YC1HuO8fCBI+2Y2I5dbN7zmgQqMwmD2UGn0TVg+bDwSBsu4C0Hu
F02F2mjfLsxlfVee0zz8sLC88AIjLiskCo5S4TN/cBY02NbjiLlfTJ3B4JKJFj0TmymNrlSUoNyq
FdvQDeRYbvsaihenNHXuF64pxlKdLZ0xEsVqXXwA0w2NkGbaYazC26oYnwjv8Opo8qcpw9Ya8d2N
SSEpUEgvsHJ8ZBqBUjvjTTajPRnxVdtPd3hvbthygACzfe/4HN+WSD72Kj3FiHKmBlKCNH7uCXvm
dxfZadCb62Uxbyrc5VSQRJtVsnlMCt3PMw5ekiI4zqh0JHmKwQ59JSfNiTV27PBeUlCSpzyiVs9G
Hs1ESEBQvzrD88DUjMEP2NqSLqZ51vudWVfPI2UpHbnZZP4Ab/NIfIohoc4RWXLwH5oqCpyIki7Z
LmAKcaOkM/J8D5/GSA2ahLL6QDXjZWj1R1zjmIkrYfp4I/co0ozYm2W5t1MbjcmpnitNKk9XxOLT
Mt+nIrWYQVl8ycsHaBW/KwREuua6EHOQMi1HaFuPk417g1tg+sEUnauZSWWNIboLWVWboABHZEa/
CIu8YDCOccRtipYCA4XCQ4RHuoRgMhdadL/6WmxdsQJSTuMYJK8APN/keXFe4ztC8PpjvLmI8uEz
4pNYoTjt0kH/nfVBcnZXvA5xVl8AbvkxOuQ/vndzxQ0VrS9996U75Uj2dhDHuExubXTr+9rZs/U1
h3BtYNSHJ921Wx8bv+PL0jyOxYK5PhPeWoXtedAJq4Ae89gCrop4qNDG+wcON6aXLYAjuuZlWaMP
fDy4nirwfklmXZUanzYrIsM460kaQA6MeG66ovSUGwWbHoILIgkK8hAefaI8oG037QeHOYsls+NK
YWIO3R7kM4ekLsfELLH82oN2k8899iCN4WwBLmltYzugQwNtX1g7Ldd/OaiXh9q9wpmT8ym437Mg
1AYECwuBc7AELqw1057DsZ64oxKCaGgp8Ekh9jtjBUlQzL9d1Z+naHqKYueqj1itCKebE+IO9n9k
sfPosszovC6JcBG5rLjG6860t5IoDCwCWclUDPuY5EgLdYvXLcmXVt43rvnuOhCT07W+NUwREz+J
n5xwKfdTi0SCAec7obWmwcK4b8vkbOhUlRbR4Btqecxr40Zp5n6a+xP0NHlhWPm8L7711WjOVou5
RQddsiQDbZithZFYw15dFXw/Wc44Sq9maDhbWHC09wui0Q4BAGtXMsLRwCDU8TktvKNy0ImVYX+n
uhYfch3sA0Isp2DCEY3lLwySCOXhIqTbJGW5M/4ecPPmXXVBlJHsVUH9K7STM9dOwWsuwcEOnYN4
guig+1ioR+6CZFDtO5cHoxyiX7OxNZ6Q+oaSP5O4F8QFgu0fhaV+rZa9B8dzCPA50bgxZQZgCfz1
fJ69tofFaHjr2oPZdBorQKEERN0nHWV89VvaYoNeYkpf2LOdxni3kuoWGAQC+1QK3rVIX1pFm2rW
EHVu4tumRR8QCS7IBMNm36YX5WJeqxGP/59NgVSw4XXTxSj6+V6fRvoM8gKRLfL7pbrLB+PYTowE
5wa4mIMFa2cNxVchx2tlFW+d0b92sTYGqVOb12Rws8DsOKS7K1VM026SPKEsoSd90j8ssxuP8UCA
pjsyTziUMEHiGHV9iTFHd41l7RdNC6acll4AmNVF0/wUkXGhkx9wwvwxb/xYamJH8yCUGpsFB/ni
NkvgyeUszJ3l5tbO3fj2muBNgCXwjhFDdoBo5GLgwzsfmfnXsgDB0YeGDFOEzAvnoMunV9ViP2zM
bPSNQ4nGeXLt4cKMpt90mExKN8w3WEPawRkh7DQVvX9yS2FYzXYQDCnXHLOjnZm9V3DQ8/teXZBk
FPtiHuCXJBcdfmYsHBcgT57yOvFzK8UHk9wn5CepsLjJkMkDLMOEoArrvbLHu2ig4jFW6Q8u2aYd
HgSKJ8l6rMJtZ/NXloODMznBZ5O7vr2k96nGFoubuFplHmhuc8mb5mXKxG8z5G/OynoTdDNoQqfQ
CqsJISAEOb3dDvQcAydY+b6prR+anZ/RlC6Ksa3Bq+ObEXHxZmRIo3lC86dYSIkVMEicbP7pVDcd
aBnBzO64fl5hMuZKua/T0qFajb95Tlt+LAFcn90Sj/Ga3wi6g+volwilc71qAJ9SBNhdY6ooKEiq
mMTHYeNYjccAaWeO832V2rcG7Hzi3ORmp+ItE9a8q7NbLJUzX0N1yFpTvzTGTnqTrT/hQawpU2oo
XmF90Ve33bUC3ZRH0iyPWTkc85jSAobBAqNsMoAQcnQkXawsL3Zn+kLn7Ak7mMbeOvHqbD6Nmo3S
bTMxx7FIiQYQO+YnIsBwdFE06UqtZfjTR3YN1wbcX249Dp9uY5onCRdtb5fGuRQU8hLOxzQe+yxp
hWJgX1DFA9zE4uLK+lmQooTGCKkS4YPMCWDVdDOaEUiTvjYvx5iIGnzpXU1SzFvT9JBVmu3FRVDE
ZGoJirHpbHE0Zp2kBYZVBz6fHBe1AvkwxuqAh/xyBD4fT5VvI0FgTQ27QzhgZWqKI7iD+lyEJPem
qrlbdXgBt9Klj4iRKsH06eFPUL5sSbumD8S3u33GBQUFEOtkonyn719tCoamOr5ZY94as5HP3ti7
3x0cu0O7lTwonupxZTQYy8xBvM6HwFL966y7x251jhnO7XaEKmxEE7UjvO3lFAFpc6dPSAvvpZXb
3HHkdX2dx8NXSI8cHTPC5Crh/iZrsQTNeNuzkuuOby2DZIqw0/xCQ3jqsmY9JXVMu2F5MYTQe7Zh
l4/cI4N55F0x1vF9Ey5yF1smJWiAVv2m79/tsr51pwzYRjCpmvxopb3IhQOakZx1WAvUI69PjjPN
ezeyHHRj3py62V26MebHkBR04mhwiUt0X1hOOjebddhruBQq917q89dqUhweCaRZjoRUSlVY33FJ
Gf2lOcBgi+p+b7Fh65XiYooUq/GX1Gsg39OZuEOrE1jv2wr10Jh+yZqeYnP4iA1Euy+wlGwRcEU/
psipgtFQLGTjBNGQfHY2JYGtzrzeWLzFlzL0e6yU5FgJeUs7bMhLch1bwaOHoNmxZWGcJ5a6jE+4
DZ6XAVNl55gg4QegE5UC4PPoVnCegItsrWrROmeetoinmJ41fCD2HpozuI1Rvk69pMeR2B1DuZLq
1vwMi4obmj79EFpzLiMF2TNPzq6bz36UjcVZ67W3NmvyfdN2zinD/+GlWpX5zQTqq7BsCqoozTHy
kvNt2zI80BSbWm15KxUse11sPeGNwJ+q7vJoEKcM6ZlFxO6EMuQXboe6kK3Jdej6okq0u5lN0Zr5
wgpiVzeJzL6cpn2Mw/holgCyKoP+b0hzYFMox2ALPjtl8mJvpWOOCYXOTdCNrE2jFZP7tuLN38Wl
nPZqTaARaobBbz8y+67s8GBW4dNoYpg004PoSECgfngcmYg9wY7mQGL5yWRBs2L4JoHImCNxTXoC
xb78smSF0rtG/Bl5gxPTCdpysU/LqDkXsmkesqilfy1Kidv/TNHF2GpfuTZzfcKUzR9gBVFJGAvL
Xcx1cH4Vdelbrsm1pUavXdzlujFUuy9cxJPCAdzB9tZYdJDIjDVZJPJGjB17MkenmIaXYnYNzupW
CkeiuZKD1e4pjIHjOsdB1K6BozFHbPl+vFaOF7FevuoQDmoTuygVuFsr36bS1cZlFUqHRnq0ndhY
z4x8LmeLl7ZZ4vG2JP+IW7gnU4M2NK5+kk4uruUpDdzOfVN0Izqck9eVErZcMXju4uRcMRKax0/N
wUMQkcjd8aOXZIoOMRe0zYNR+5E2R36qOb7m9Jq/yBeqJu0g3gRuJ4kuw8XmV8rL5gRDUjPMd5Xa
kgvmAZtkHdQ6ks9sOtVWZ5Wduki+DCY0goQRDBRmI9BEd18QcjmZDU0sMX8nF8toG/RYMfwTxVFn
Zzf5mQMX8qKO5Jag2+wqVOIcttd+sYbnzNWyYwkho2zRycaZg063CnfTapjIhNWjmDQck4lhsddQ
xuDUM3dEYGpD3j4uhPTdpKoCiiP4/FIn0IwcMk8f0CLO6YuSazt1MVQpA5RE5r5OS/SRFuh1eaZ7
FirsvmavrNoqO1NKTgWe+TGlqgta4bRH8LZc/GjLSQkMSile5qG9MvSGkATt6H6Bu6owBV3i1Iej
onJ+tOGw3LFg36QyPs1aLA/tej2o2D4sW9q2HDcpxSYTkfbFaZvydyPzuc4AhNZj+i2i/GHS0smX
KW855tPBXGnfC56YA6SxgEP6FmVhYGTWzOOZLvohICWPb/q9DbF8KBgMIceNJJEBLYe3DW8LrP16
40+D89C41l1hs95jXCRvi3Zk5tcGDevTW5z4rh5txMbSlv7M2j3wwl4DuzDxYhdT8s5N+g6aUkjg
rf5YUnGvpy430ImFlqfUedlPdlR+Nxz6DLu9nqPkbNl4j6AFDgB8SHmB3WJkVf24OaoVoxEorFtT
kEM6h1Se2nGG5CYrClrzyGb57lgGjDvTELOoszSuN0Q16QgR3kZlCvVgGO+RmO+kztjDPne9CUED
xzRXdw9AxnmcPid2cV1TpKHdjlkAvR+rEz5SotcTNQmifjlb1g4P148ZRp/2/NA12seyPfBSV/fd
cp3P+isFPI9WPXenjG3U5yrzXEbUKncpiaCIe9UYm5cNejTUAog1plXsG5f7CYYYHaSS61Ho2x1e
WzHQSWWR4SPNz8v0zu27T98a5tgbNYsTUfXJIBoVLH6zMQW4swHDi6wVzuNQO9rNMVMhTp/e2cP0
eFuwEvic1antYScyD8sE/29OaWPdRrgp+DMcgLCvAeLvoBbdq5gYF2ZC7LkWrpRGGxsUx/yRV13h
23PpcdMwGDvxwHLGfDflBJqPR1HOc3ujL9ahsfVvXS0aBYRzcTEZI6E1kqKqb4xDLdNPS+LEb8LV
PrAkj4ONpGBm6Bxpsq8MBGat4TbpTIgRyajelqS77/mqG6RFrRakaTHs/XHw5WrFWGyAUCBukxJb
byCWRPSdEhLnlWWDmR5ViyGCbYa7c2s4qF6bI2ZzIrgxSfIhofBwHC0OKmwF21cM/gphvCPO3FIa
bGh4NrGE537kcrc2QNflpsYnhz0K2sn6mgPr1WH6MSu3duA+dgLWEjcInygexxFXMCEqoluXQwB0
BuSgrK6/GFyz0ws/H7fBz2eI5WGsQB0kPRt01n1GJrY0GsFwNeFeTNiXKPd4nCyefm1K/2R/AZ1g
U51uWhYtmYL4QYu1Q7vMcLUcPOmFcvZdvfla1ukqFaPLoBZgLQ4kv0niJ7Zpxiz87N5y7pUlaNVz
r//Yvpw5zOm9i1GicxZbA3ZJmgF4p+cJEIoHk5hePlO7duJHmeKCskZI1Ax9kI/n37sVwHsmnpuS
ZusiZFK8GVsGYPOGBXLvd9XaZ22kbtk9L4775vL8a3pLgS/XSoUwOsxkKrOWvatzPkEZvrcOF5Yc
9k6Rz2i/t+Em6TtysyZZDI2x6jlG9iSITCwqvq4ruifyUoKnS5+cbPoAoDyTHUSK243t3oyW53iU
dw0bH+dEQmWqcRDbR9p0Rrp26NlcW6phJ+62o1UfUq5SXpFb+y4LbxtVvY+bIWvs9N/NCmYo9PV2
mvaT1E+5GV67NOjxEicKtxIlSmPMo6q9Elr5YxnLzwzThiHR9WBzy4vSiyGFmteqvdSi1J+bzQqv
2U9SzsfYULhV2JWMKH9Pt8Esf7tyccZLw6p5I7zkzQaKyyOLtahWEEkuE3uX0V+MkyHKQTLUi68o
2MZQRjaIqMPYkor9s3ApsdWBtal9pxUXo0WrQD8BQkxcVKUeChHF5QRIyJwX8ZtWMYiIzeK3/GNx
EKzQ0QQUa4S31PYeZwdPSJsS6ylndVh1aA2qMigyjh5N7CYlncM0jn/0ihiBMC46LXvqzS1TwcVj
2Fxy2O7AxN64C4tR79fUW0kzw7GWN0sNfzPO4aNU3/P46EowqO0CbzFrp410MATbUpHzeO9ud/dk
cF7h2DNagV+5vVTCfm/Ozn2vj28ET2dP06jt1GbU04rZZpoOJ/YF6KiaEOxsLUZH+p3wo5CRsIE/
OdNbxj6xmwbBWxFe1QSBJnlrhysGGoTVHREUzBuzbaaDqR3xoHX3bjaGQZT3TyXqXBFGGJ96KOWr
1R0sYjnBINAMdRdKariXDMI9bpiDFyTFeMu86mtuwX6pfnhY4bF5XW0LXwrCdpubk9Hz/H+Am1v/
YsjFA4v9lWijxJPvmn9xHpMCY6JtYsVIqq/Q1hGLWu7Ao92/i6r+4CmmtSpVA1bpwU8MLJkDr1RJ
GGnXGh1euBEQ/CL1w9Sq36bOT0Zp3LXhtQm5L68m7t718LQt/MRabu3apMl++qYYbvA45EyMQg2E
N9OgQYMNnRsyczX8cc1QXlvboy3s4hG54saaZ+KukEANPpRRMwfPqY2PTF/v/7Mp+F880Y4pdcPR
CSYIg015cwz/Q9WOmKKUb7mhxM5sXxJDuwZkyIGYh9dsyUdM5Yc9kX7+z//oX+pz/viQpW5ulUy6
sqil+st3MOg2B3iNg9sf22O+kIaV6stOAM1s6yNdmZlojLodUD+bAsHvJa3pFDrTjc7vOSkkyQXT
Tj1AYBjZyGqcOBQj1gAwtzWI41YrDoq5+5xW5zQDbPDHkLVkNo6u/vSf/5z/bklx0nGlpNnNtYh5
/POHSMdy2q74U5hbpteg+nmPTpQ9hvgyG51J9ba3DGEwlxxcUwG0LcuNWwk118dH9Rw65oWNx/OP
UXKoOPyGdXoR18Wxifjue+3GnK3HZHUOEjLJXCQmrMdZ40J2U2lbQnpV9xBrH8WIU2JshxujWu4H
3m9OEm5i7Tp7HNjp/wRHaGKtcYsUO1wDEli/Ty3z4T9/GMa/Pl+WCWna5nWk6D75U43yDysqWkSo
47Shg4LKsVM2GkFM5RtmMQ56TFx+tGTTSyaHXaQPd5y3z4B4TTBBHGP/H34VSypb8bRLQ//rMuNj
72Hj8qs4YjmY4RX0e5ouOS0aVXNSPeDdanMF1MvdNlIM1xSG02LetpH8u/X+/ypIdZV8ocFUv/2f
xsOvql5aOsf+XnH4X//psSr4v//4X/m3P2j7df73T+r+qVnxn/7D/8eaReIWAlicaRhkn2wefJPl
8u/DV8ePoe+07x98Dx9ksP4xbvXf/qS/h6+IWElyTbrOIJm2MGP7N/4evjL+ZjpUmRG+UDplSELR
Y1FW7ZawksbfIODy/yF+QhwC5+9/ha+cvznka/iRapOAJOGU/1VE+T/zOXy4/756z/lLGeO//uZ/
aQMinCWQ+NCqjcJBryOpqrrWn9zUxqGScWitObUjaN+4D23pVueogPeNChf5brEdKMfLpv2ODe2y
b7gnfqiYuadDPQ8ubgayUcm0lpkF98cAgH6yR30zdhUMo5iMqYEjZGWwczQN8xxN1jmL1IWhzX6W
jRd5qT04k4VegVFifEoAagW2gXbQgy/OrOwR+hoDZf26bR0wNjxJs8LuTB/rk0zke1OQl+AOSjYj
VF894ZWBUoQxMks/0ofXfIlxGdgD2CPemXKFbN/VWw8ENzBQ+j0bAwwio71abKt55Isl1znexdX4
nW/sIO4QW4dHe8CQhT614fINazlxycS5mFJNNLafDWRav9eXL6acw65taGTrQTiqmLwH+6HwDVod
jdr+Fodo4POcdGa18TCggNjFUYc+AoYBmzC+3rtk1qPXFl2RPQKizlEoMH5Dw1cz1Xl7wBWbMAhn
bwcCFgrxSLKVJAkzHge3m271hFMm2EeT+2BOND9MePb549acbjKb+uWh5DJvjvsU3dDTtolhP26F
1FbBsBg+L8N4knIY4SEi9scFk+/DNE63ScjHEnMTbxozIZunXjCTysPiDCdLItnX4ldldBAkjfqB
cf9iGdMTOK+7KnKxSPWgyKaSK2RWHyfeqIphBXQ//IX1s+KtEGSUTRGTYYyGcIZj9LoZFf3sDqgH
FRIl2foHsru1gFLZTO+UJgWZtM6OteUi+Od2/cQqWsRNNF7o63tYWjQt4IwZS22f4OCAx+Bh1XPo
V8TRAyvwd/vXo4EzhhJvusU4ryHd7ySHzGTRUkL8wjT8MTLkh+3Ia92oh3PI66yLp1PtxNhzJqfw
EVZ8ztBJgOEh8xEVGS1ldF3EqV+Z+QIuZ0t2aFPuE3e5p2CKxpRQL/bGemuL7LErGeStBlKlBSia
1HNE62c4c9BKhLT8tnZ7Ly1phfrzuCYiI+3dkpAwM9wuhcruq3DgZpbYR6BPhOm1FeL+DD1k7JAC
ze12s/UkkeR2dsA2NtGT+rVnXfE8uUhfuQYENW8mxmdMBZMGMzpqCryYJvqmIqrf363arO/rRu+D
fmQ43NbOoRKopOgRS2VxlSy+TOCFlIknNxRtnyNN+AK4487Skx5FLp0oUJAHGhati0lxxwSb6Vk1
ZKrQOQtVvIWdsfhOBSkBje0RZ+tRrdI4z7P5kSfcBDLw/T0Vw74MMcWovQu0igup9Ds53um2vHds
57hoRrf5bpKzvQwHEpRwMUd5Qkh9KgZl7/oFGInU06Pc0DQcFm7zsaNXbDgXaPDM4lg/rqbE3hX9
3SA4/bZRv+9dGMyhZkMK5cHEzPCKhoSiPiS/1J1sg8pAdZRfr9E7ir7aiU68rGXo7dt5frDLR2GP
Dzg9HygL2WNcP1mZ/quv1W2RbIqkxAK7XA5z/jYPwt6lTdsCLjHEEY71MdzYoCxxKVrYtNo+l+me
ljaYkidcBNxSZr49oY3XQ6iTNceZ8cdMph8iu/kIjScc3BKxWP8oEnb16KFiwjltTQb1PDzoGbf1
FcIoDZozpOKmVvDEy/jSMam/mDCDewNVubcVIQEGeHw1ogv3jZn7iqaOHYm9yh8LYA7cp8DN4W+0
TFiFOJCXuvsMHZvrrcXVvHHz82wCoCMSRwd5QQRocTAcVwhZmAFu2ngiHS/OjB7O9CFhs7YTNygr
HEhxUe31ZYj3TUyDUJTV1Ag4EGW7+jbNy/eYj6VPjbfcQYOcCuuCEg7MJEK9h1PGCdvQQfrGAmOU
ultMjqlNbNyS2f9hyPAScZ/zSK2ydy7iZelcx6do/T3rl491LGyfa9Wf4j6dpLQ3ISkQIilvTZ6S
E/eBctfWHOLdukPIi8WDtHPM7Q5a54qBo9a5ipLrJ1Y3H43eeOwt8bCuyDZrBniq6vuXHq7ynLQ3
0gDgNUTAxSbjOZbjy9g0jVfokMVgg1w0ijHCyO3CjsH6iOIXI8WbXfZsDVl/zf2ODp/UM1OHzYQ6
ASRezvgMDnSvWcjfMtcJoz73dPqFWFqnsB1epC3HK0uvXW/tsUw4Nv5DCmeqYmXG71roH7BwPPrD
74kMEkG1EX9z/cGxUMqdDU2N9O9T1wgeoiPpx6j6ZbKcC9ChwqsjxtWjTo9Lmrkw9OaFCIDxqziI
4uhAmOusl5kckaYQXZn3gYvBGKEnYXlJs9hxcq81AohE4/za1T8xBN7xMaP+Kvtgj+hS7dISl5t4
RsKqgl+day8qqps9ADFqychjmE56FTvNBUd969KtpvUoZxRq3FvYehj/Ud7JWAc5nTTP1RRiBOjb
AQM8KUyaq2uvVuWEG2Bn/A/uziPJcia9snvhHGUOh0MNesCndWiROYFlKGitsS7ugBvj8STLrJvG
Cac9qvp/q8yIeg9w8d17z3UT+EMtsWoerpgEDgzRwnGw17lyocIA45yVwpYrwE2GBiJO0nkRGVnr
kyqRWwLZaWRyCFzkZLNNQA3hD4zEKhC4K66IbehQA52UsDBkyv5PTprs7YaWIVJ7VurSQfJXcRnu
yfCyFxgYw1jCQUgxJxnMfI9u8UmsNdwVRvVhQRJbtZ99hmcnahhN08TLSlZRg5W4ESaygoYxYDlc
c1xSoZMFBCmJTwSecftnEPhD9Zm5hXHN2+nKet4fkpBWi8gH8uZuuy7FeJ/dR2N7izr7E91/XeXT
zXa87IHZ+sNcJOpkVcnTYNwmf3p0ya9ulhbkGa0tG4iC+zwz3SN5svdxXCjyxpSXN+kV9juPKTTk
HSucexaAefczyVq9zW3a1nlLZcQZx2/3VQEaa4CJOO+qrGXeU9m3DNM+sl/0MjhMrIdg1U32K5Zc
LFTZItd+HK69cKRzI5nuYmILCJzVB0J/VAZPMsW+3ASEBmwnOcQhhHzl4R5ReCagPeePeWS70N2J
4CPwJ5l1UGlOY8UytKxdy3UaMSL30/ThVnuAjcM5hEE3Upain/1HPGnxw1KGvH/escDI4fT7zAU1
HfghBsrkdcLztvXw+KIOIYd4F2vCkpd55XHQDemZ2W+jaOgv4E32wAmTfTwrkrisV3h5+S9mFj6F
TBhnZ6bdhOLGpeKqH2E4d93nbLKwCDk4Hwo6imEarM0+0nu2t+l6+64KTKzdXL9VJyCc+8XWcchP
uyCyYmBzjOXwLE1VfoxUceB/g30/GRr6vyxa0HRypp5qyldhbMEd864Y+dCcu1KdKiVPSTX0D2lE
GkQGI3WFC8wFDZMeDCwMNHXEc55vTHyBnFomjqZ98LsAJ0rqzvlVrn2fQNTk/7h2br12CjMq95Ea
6N3eSVjXO2e8QvW+z4WKN1UT4z7Jx7tJuzEtOMuD18H6dkPIqKlztKpg3ZTWnzQmfNeawtiZCucO
nfLHXAoHh/lWTl252TcjKR4Y4D7vHc4riuNw/ezgMJ9oiLnPFj/egJKgqqHgC/McPuiytcwbkzkx
2l8M7joyZMuORhxqH2JRrTNbYjzO1gQMazRAlJx2EodWVsMZViC+ZoizqWEfp8bC2Eis1XSKz0pU
j1xZkh2iOwCFzFvZRv+nQnYYFvbTxmW+X1LfQKaIXMyED92MGb7P+TOFHTXIM7wi9YxzPS+LjTVP
MKtqY1NbOaUvMbFGc/7wZASoJ9elOFxINYb615iRMy8yJOFiSMHOcg9wbHGwC6AVcWMib/QEz9KY
nLC/4InW+Xuqr4JznsO+EwvxlghLFMkA/D9jh0nItPbFaO6gD2Bfxe6yjci77gw6wWCEkUrsarFd
WqRlZ3bSdenywyyyFFjLVlKUf4xtizeAqPiSEqKYDsKneqeaUVoifhrdhOk1RdiocsD5qfzCnlhS
C3YqWHR41pa9sO7Ljtxy69Dm40y4WylFeOkZjEZpDbtrJaaEAJgxNLcl2rKKKDYTmwK96VyPR6kP
RJAltlFrOshGyMzu2F1FK39VAw8PpRFnxx4uY9ldZkM2d5khOJM7C3ewrnk3S8/aNn58tWzT3SZl
P7Onr3j+ns06pfLVQ5VonfJR+hBKA4Vxa0rVM1CD71qO0VE1CleaknvaCwYMInw15Th6d0lqnRka
ewdTGqRKqBfgyro28sFg0XR4a0b3WfW1cwLcnNxpAT9ybes2flaz3d1LIQ9WayynnKTbUdbexasT
/1jgeyMJU95ZccnnMX0V/Tjus8Iar33RUC9l01bSmHF70ytVNzUnyZJLsbS4AYzBAkP77HF6hWBl
HEqXnJxoZ1DeTrGrCvid2OWebPiEaxk43WboxXds/nBN5NKPtzqHxbSlQuWh7ZgHIpn+hbJb7PBc
58GWnr0Wx0Bk0LprVtnjCBgQVOx7lhI8nEaOTTB1D36AMRcC/eMIHjf24paOp25DAGO5iiBlThFa
ANkEbujBollzGc9xkX8XsOqPucJHFMHj3grA4vvSdd8TryH263fJrrczxs1EVhESY45qMZmachSv
cSgOCSeMV9c278zZfWW01DyCC125/tJsSwjia9Buuo7HTO8wxEAVbK5iZgGV1kAnFM2lKQQbAsG1
VbnEDLOPeHIGWJH92Wr77kUyu+gauakrRWFLgso+wD8MfAcWVTYfhTAeDMhcO16wZTPJa2KH5hY0
7UCuY2BZjnSkKo+2lhLfYUyEtFSUj5nWyiANuxlk+kYWdkGr69f2zJWZ0qK7Zfav+TzlN6RlXIkc
RSfS+bvYLd5mdJtz1IxP3MXbvenhtILdfC+KOr/MnQ8BUnW8pYa6lLn55kfL15KlFexne2f2cX9y
cButKwPLpxNVNNOCoZqUw5iT8lFD2vJktxezx7ssAd2SPsbCCNZjAyPvl8nOtR0Vj3ugMAMF4a2O
enWlUUmsvYHjh5Mq/tH10YLTc9X0j4ad/GSoyCX8NwC/6R/67T7ztrlYJtNmCZCtByKnVcQkpYIy
+Y1Cx1y/3FLmgL1V5txGZ2woZF1wdCWYSUOaz2gv+lMszSZPinY7heuIVqslD+hhKIB65Ea8bcHT
XCa2+QgZa8cB01rPM0ntkmvipmtwSzWpqXDBTm+uuxzdIriApiC7nZUXPppzl/vAjqT51ECHXis7
KHB5Y/ICZPRSiXlcV1gRYFw21zhNmNQRzywchteZqV0kGlc9NdzBWwj0O8VB2RGF2jFHyTYTaZim
F9OLbdwTIiPC1LI6wpP+kqV0meuMLxVP82J22iQuHhGlp/XkWG9j5zmMZVbzADFgLENgFFZASx6A
9CoZ3bWlkUIyT56V7d7lSqVb3PkTGSv7Mffz/BqTTQCuOZ1tZl8L7eq7fIZ3NA0dMDrT37kJ0ngR
my+B9sF1C6wSkvadLi1OzIjgtJYfU3FfR8XFRWsYdBLaMIBcmpF/naLK2lgVIYVmDjY27eSq8F4y
7KGXdmjUah5nk1keGBI/MZeVSyZkG41eemuIc6kcFoSgtRj7SrhmmNerpXwiCZFfamXjRsIZEfKX
9A3YRid7L4ul2KncucdidvIt6pwCfLE5iuQGTjObNqVQyAgHp5opIKVvlThLeZChj9ZuuCdVsLOW
EbW5xVLfWS5jyTxs3lhggDJPCLQTjsV10pS3ho3UugVt+NQaoF6abHopVS5gJ/DWSH6B0Gi5+mrS
U1+8GMJviJUH3Au61l4BosekGSIDx/CCK4drrtetSv0bZCZAsSZphnWqsz95smlLxlJWjwV02lIa
WG9M495M7itSgVeCOrBSHJ7I0jUY2NpMqADwC6IjJT6+wKWEIPcOLQ2Wa5Z5m3jCZxjT/ICxG+Ki
krjPYOsbJNdySdKjGaYCl/Pd4gcBB4HiZTEJgPWY4dYovN9yIM9MoP1cJtMfzMaPffpesratmeLQ
vUzdmdlhoCgIleyWEsFmqbNnw+DC5RvZo5D0oeDqI8wZci13OGDaio5Xh2qCGDrMik4/bf6ef6rU
u6/1/IHbLHe/nB7yuB42jWE/+sjgG7ZaUlD0+SzwaAjr2SMoA8COMj2EYUIwOAN9PLXWwa4yIrPl
kO7q574z3+KgfOp7Ej9Azdc2K/Yq7/Nfscw+yygQgPmUQ/IHI0k0EGufLQ6FSTLvqz7+lvSCbtmd
qKFYlt/RIkzqGm7ape/FfIF4TwuapCrjgkH40ARg9KmN5OfiwsVyRVoq5DuNJvI+YOqffHYDNRrw
SUpyAxDVdomBJdy0poUR5L3V1MPZwCKGp2icMft6+0za+0EfqvHu/wkCIBupxdCymf21y27Fl8lR
SIzEaxtygNTZIQY3V6f2D3lNAgcoTrXBQRMtjL+5mQ7jXW9l27LH9uHiYF7B4qi3t8rnTlULZkDU
LXIKlNkWs0Szsxva6OvhPQFHOIyHujbfHL+mag1r8ewVxzrsn4w6mdfWwtildiqiYzm93v3n4vIV
+VPxOtXevcoE5NtEXA0Gc8Asycb4XybHduq9NJizUGfGNZwfo3LlJRmRmpDvqJrSXVQ7+PRapp9c
3LmUqwkLLQT4cuWP2bHMuBAVhTqRVud8Ej5my8hZzrgMFERDVwIRrE4Youk4cGpOPdzlq7A58TU9
B9j1z/y4jJanK1ZSv9lm30bq6sIPh8F7/GJaDbeDpL2MeXCUUXzvu/zCkfCjtYU9wzUb7zVyh1er
YpTXdCRSmR0dGLecEvTNdT2C41VV8K4yJjGBiL/CiF+05DMeq+ZpLPnKSCERW236S9k9LS1Dl0ph
v7PkNwBtBGBJYKJdklNO0Y1bXlR2CSgvnVJa4Px53uB2uvGQPzktd0mPchAKTMkCO4/+kj6Co740
xPej3LxLfBuIODnMhe4oAQfX4yPGJMrV0uaHlpl9woQDtWSwTjV0yG042+Wm4jYRETJGCOd61Mnp
oGBuOUE3b/BMEWvX+vjkMrOb3hPdl2uj71BSsjYVLy51aG31kyr/TsU8UjKiHUjhN98FhArkmJOB
wz+e2t+pIhmXmkgH9tRco6Z49SbvsBiMeJQo9gBstg36zZIpblFp+Yv81vc4IEQHSdfvwy56i+Po
x5ti2k5GEt+zJoAlyTOYbTy+eBU3XVh8juIhFKI6TWpg/EoaeKlJabgdieu8+C3AmGAMJCa0hJ9d
1n4k0fBeCvPH1S3bFSQEs/tl81CdZ9k+yWJ6j8cEGElob4kL3LLhcyFZAkfCJRzg9oSAabGoa/vb
qKOnLvQpMWylRgjjw86HZToU3MtWjGuew5KwJMOk4pi0McfkKL4RalnRIdXv6rfWZU0fDUGZn9ir
ZsQOO/YfYsBhaBnDC/gUaCyryo92ttdfAcOdsmy4yaW/ETxtN9LuP910KB5j71kvoiZSX+YTcPVn
MpBCw50Rk6x1h/dpdnpx1w76FKKOi/WZdbTmUsv8jHEhA1DxTuUqp4FMMQxgvL+qTZ91p4EuVtIX
4SGdxMNc8vvQWokuemAagImHLaB2xBaeIjfg6dGsCMJE1nIvZfdoR3W/cyeyeakjLrlXfYiC5xLO
WrBNtBnRDBk/qaX6g3nxp6WBex0CmsBqRXqqYrmPUbBoFFJvRFZZjwbCq8Zc3ivOkVzpuYW1H+Qp
WHh95A+uWJvO3bee3i+m4Slb1HeQRL+23FDc2Duog6x4smPRzXracYC7cebKdS8EtDJWnnaT9Scb
IUAO4w0zdi28XRUu58qdD6Zw72lc5Japfsa687auX0ELN/gdBAJhujyYFOGx87/Wbf8rDfLjNAI/
argO9cUp5563mlrmpu18X7r6xY95NXvMGXs5ML93ohZv+9C/t0RdxlKVNCypSypyJiS4kgkK87FF
sAuwzZ+w6BPxD6eAGRL/hrJsju5MjbA2YwJltxXh8AVUFmatIYJ9aFkwr6CUtJypaS8Cho7F3+Mm
Zf9gGWsGbYyM+6esRFrAcnJI9TYw5WfHv+tY6gwb2WLxz4Hv74EMEDiPiTEKwqWxZ/0uFSC4+Q0D
S5rYZ8DjhLnF1ZH9bYy9kjRD223mACGBd09jDhdMPCPJu4SD5NgkB1UnuzlhyAaL5UoeASaa+laT
eox0STyubPhdxR/fKG5LQc9MMCfY4OSRy8uvKXGeqaaDRFCcnVAyNKaXTriivAYzxXiKicROGh6J
UWbRVf9JcPa+VVen4unvCeKSbGVzzaIDEfofSxAqm5pD2BMoNAP3XhjzSSTMT1qTtYl2mlzaALtI
RQ2+xQmD1dlbvMvYc8mbgJWmTM+hHvBKyTwnjbbsC75kzp5vU8JlsqqsEbQAp0by4F9BJr4wv7xb
srwHuoCC797nNW68lLNG0gZUxFPiN3w2tFvrjixY0+CJ1xPNnAaFV2nDkhKF3YczQt4ImAR5Bryi
SfBg/HVY/K+8Kf+/uU4YKdoewzzM5J7jm3g4/n4m/+nZ2Pzp/vwXx/f2J//+P//yr/3w3YTFt/EY
/fu/8R9/yb//j/fkf/r7/gn+NT1TwMyE7omLBEvbP70n8h/CAVQpBMKlhUFFYjD5L++Jcv7hcT6H
yQvFEBlOYBj7J/hX/cPkb/RBSSuXwZFv/m+8JxTvaO/Zf0JkNaQYx81/+yS0AfD/smOBB6FdMrQB
3+RJQ+VetUtVtBDks7e1HXZ3FFaxLtU5O74eFIeN0IAqRvVdNt5hQz1aPSLJRAw60HnotIqJk7uE
kySm/pzQ9NizcKWocLHOU6s2+Jo4Ovh6lO0Sucb+sU+IYLOIcXseSWVHxLM7j5y2KNCSS7Lmhc5w
4wmLdqIh1+10hFuXCcH9b+ZbBvU5+JGKLLjSqfAJA5/LNConLj5FiH29bscmSN4SKHfMotzFlkFY
xv8K+4JCVp0+x7n5EsHCOrEA3KOV9tu5d36HLZF1zeZoCbHHhNlrTiM7KBwXW+fcTQLvGc5r7tGb
woGBSpg9pWoPP7xtbseRei8y8xzCIRk6/jWsZtBt3bmYfqRO2Rs6b9/o5D2rCG5mo2W7JpZfBqID
OHwoYswy5uiSsCfC7+ksP3QeLC4FDbAYJdCURsWkXfzN/2sSQDkEv3IOcUxR/busT45ePTmEkuAH
YHjpYTAyaRgIFsBA5kTKtQ42JBexNJ/WXTHF28Sazy5wAjDpnMsU5ehQC1IHymEhyNpyv6ElnAAg
hAOZchZegB7AfWeTIhugaQhBND71YOrX0BCvAcAEObDyCc1QYDYEIgisggNeodacBS+JWmSRc29B
M3M0i6H0SMDlwyNRhXsJUPuwaG7D5H6O4fsC42nTa65DlJ6mkMGJ5j3MmvyQT6TCU2AQQkGFwMPz
x7bHD5/rM3gk8Wy0D5XiYNybd3XZXu0EvoRxQZO7pkAnEuATyodCQZa4OmLOWHmaUNH8ZVXkUCsy
vY0GfobjGaKFAG0xaMYFm2C8tT6Noq+OI35M8neHgfKVAjiGCSRDRApDe7Gpoo8ZEsE+1jSNGKxG
anGyKzRpY9TMDQ/lNtcUjlrzOOA87VJ7tDazZnUYQDs84B3E6fZS0zxCinXWRYePRUe7O6CKbUCx
q8TIszV5iSFvyXVN1R8lXOlzai5/cNCDA9krQCKjJorkoEUcw0DF1rQRv3/1S/edSRrVSPgxmEnw
tFJkhZErfKKIA0K2ppdwAEi5E1cPZoCsk2rGSQTawnHrZ+lwiis0ByUe7bugb2+VJqQE/ryNablH
TCJRjla/tevs5BTuM6LJL9hbpOk5nKwdZd61He9Kl1w5xuI24OjKgno11PyHCcCRWQMQNYAmq9Ba
wCC/1DPh0V2FHy1QS3DPAkqJg5H+gZ2jLUV0q71LIDG9psWkHdyY0GR8UuGSWZneHVlwca55N0IY
UXnf6X4IrBFcSqcNLzWaSPDCkkeZNbAaU1NrOs2vsTTJplDhR5VcQFdz31jc+8CpTjlDVqEZOKEY
967a+JqNE+GnoSk32zIUvlsG2e4zQDpdVT1hgivB64Rt+iDTJ8OIl8eUirZGuntP83hGwDwhQsYd
Z0SIb9sWcI8E4JP70x3IrfJl7LiChx6MHw2S8dv4dUnkzQv4PFXOyoPqfD/ahkfoFVoQ86CdrflB
f/vM4QmNJMjWVWedGlHtO2WdTOhhmtReMXJwsXvxV7SK5Xam2xtFlGhRB74oCLwnkfVfJeGmO5pi
pupUadqRK5wPWrTg/MFBGhGjuNR0n65mJBUjoVU2vJdI85N8TVLqQSoJzVby9W3a6XloXYleFkyU
E1KVw+Vac5nMvxMKLhuVZjYBStwy8HqwgDnB8btMmu60aM4Tsqmen2v2U5AsmyJEOhKaDOVFOB5y
MhrC9NjTwEc5ef8hGY+sMi1EVunvFtAUdC+gc6CnZqE2+NrPSjOpEOsFnBfhbHKnh6ah2VWkgvI1
uWvE279kKxBXEtSVCN0LJ3jNEM5/Ek3DGhPxACEhXsfNMG574EGpZmelLhSt+V7VjnMZdTOp7PLX
KCGG14T5u0eSc+tqFpfSVC5TEOYRmtQVVj8onOPBkexBGedIYHZY1x3+CQgUZWAGmFPeQgp/PYL+
N9m52Ko1HUxKVg9VayypU+6HI+fbPdclY5cAFuubzqaKdZNQmMKvnrh3JhCy2H8uNZOs0bpY4zGC
KKNdmJ6GLCzvxhAjFWaWA8GsdCeBW0EM47shk+ZX0M8I6ZPbBIimAKMZDE9NQGkxrZTbsZZfCoSa
4NNed0DVEuBqg6asWcHPoKlr01wRWSHPQWULo3xUT5NrTk6f3bpCQ/c1vS3THLcZHZLZQxZfK+LS
mvXGSQUA77BqeiPe9JoH52gyXA4iLtWsOIj9r4Wmx43sdsig2V40NveXrrmHk7MfWvdNavZcqil0
f29Y2UA21TcumY8+l9vdJ/WBCbKuOxyAtEDtqKBEuJpxN1jcRwMTBDcIMR/jISw8a7IBMbnUT8+4
tjYeRtclUcW1zSSg5RYGNG9FugV4u19qTxytzrxEQ/1Z+tz6kYhDII20FzHFJKjAesXFOVnHbp9e
8SmP20a9WaUPqTnvEbaDjExUN33WNK9ByKyPqcs4YKlyHmbvZieIuOFQfAG8fwznEhzOQsmIY4W0
y5R/a1AAWtncB5l2klOFkgwysV13aGVLxEnPLMtL2S4gEoo0Ya8mFVVKOHdO1GxSuOBxiYzlOe4I
3bi+0gIgQBal53RI1XEegRgCpDIPlmBeZPNiKk7YJ6uzf5kKRU8uv4nqpvvMoLGpC+E2SRclzvaP
JAxp6iQTvS2W/FAxZn0smFpV/RtrarhGJG133mI/eJxaiJuzSkySUlpPBtl6giW/qmqMYIHJhgUV
gnWda7XiZ7LMm8Q/BJ8BLTWYL8w4gaFCaLDERVJEijEJGHV2avyhHjYx6IT7iFxy2CskAG9u1r1o
+A7m+L0RHFKH6qMLCq7whtw5g1mvraj0yUCrJzS7/GhY7dHzx19M1VMsbnOc12uyKyXuYUStY9kg
pQXOkwvnYkN2kST2YB6VlcNiIKLI1E8ee/stQwSHHYXAnnrtPqFGaddzOh/rGJkRkPAOkssenT96
dEkphAmaupcCM8kdGJmySDBlBsA9sYFHfXINFb6WKA3IAY/lrbdrDDce8bQQ4DEdaxYLXUtSGlvw
Mf2rKpQKsKsSYEImkptm5WxF0TDUh+hxkAEApqm4c7CbM10kpOnVwSkhm1rZEfQ1eA5Ni3WV9s0K
0F+dbsao7FkpVqYYq2vT7qVptrsx51Ofcn9jqLY9i9h3rgTjmwGyaCxlubNT1DPscScMXeAozOlt
9hGeAXU9uT3zSIVZbBW10Wau3HjjCVbjUToXIAPjRqCsbBsTzk7ay3lre+F51LZda2Qk0AJplxow
N8QDAq9+Kp0in7aeGn5LZBAls99F3Ha7sjD4DWwu+FmtrhHkHJA35tpznrrZVDvueD0v3LpZwJzI
dsG1rgmfkEGU5HWEQ7geHfx2yZtjRx/CcImNxd1zPrtPXV+/RkUfaBx1xRhm2tgz37C9uOYB7IJh
yBBWanBVAFN3Ht5Fr4O2pooBhCwZTE4X4kM6XrCpiZ9tW3pb14nImJLhDe+GYFcJ+DGYigwOugMy
HmBghnuexX6POhCwgNsxyd8pBmOjtzFLVdmF2fUmkB5VKy7YqG4ic5UX9cVL5IsRkZzK9AQoHd3i
mgvk1b7ARI9paFW7rsHcT3Puibetqb87Y+BM12SpaWYbXGMdWEBm8xheXdKma55TTpKCP8OQ0/KT
7hSFvFf2wtXJbFNgc08CVYIBISdllz8PlcfRlStwNmUykBZk7rjAmb60eXlrSboj0+Kfp5uVsVtp
YGKjohB8x40c9r7yALNXIxwQ3FHxOmfhGxfQsJ19qKwCH1s1IaFELT8B7N9qIIVQzb9qb7wXVdUf
w7QY13FhP7TzdMeU+xTbJAO7KN33dd9d44mPw3w0etPZ1+X0rDo5knLN/XU95FB7Kie8KJv3xBhM
WawqE1HPoCwZQ6OiHS5W53omTBCMVbWNaorqYmAG2xjQ/pGq4xYCDQ7XiKR4KvE9OJq4RedNfERe
+HA6FnxZWXgZsTJi1p2gEvYPkGfHfV2U4PcFNbyt4oZe53QMSH9asK8u4uIn0bJylB+SVseNm8WY
A9zRmQ5ud0nRxs91KEFMCKpKJynac+MQOAbkfj859+ky2YRVu5/QgaPYETK2ZbiBYPhh2A1VMcZG
VFvYzTfyNd0mGso/LXarbeNxNGDOMM3lzu+u2Aje27r646YRCgSuksBGGN8mkfs5zfwrK8sPnjMf
PRA0/czq6pTPfW1/ghR+TJsdTWh7PqjvoD1EZDB/VXwLrQUnPhxeWztAbOCAVuc1GNqenaGeimeR
dSZzBxcZYWZsIcCnZYH7C/uLywm0ISocfVtl9jjX8mLiv+JUUgX2dpgzMgZ+snFhMw2VcSqdz2pU
H+1A46erZUkzKG9CFI/zpzvxDpBNfjPzGYXIE89ePeb73D3KmXRnxRZPERCsC63Ekf1DGPHNr0hN
+JfNZ7Qarq0oukNeb8MRBwLQjnwbOfySyUyFZas9GAhm8wxrYHCrAHmNLjjBbGHCSsJdZFfFd+qe
3prqFAQotUMWADRJsufO7SgdfUgCynNdXLurzk/sXYIp/xjU4ilLi9fMRbfMpurWpED0G48TtpMA
xeuNhr5m1apNGHSfad29ujFTAy7resNSrAXDU4Dud7WlcSBr4+wsplcs/sO8xvTS7noiLevBLk9j
i2RWDuaPHzvmBnAIOg3mTrqnU6c9tM0ktlnNZbNVaCx0OPK6D0wkSPARpVcfnE+mXRN9mBixWcfV
HZ0udr2sTadTx8gcArgtKf6fTjCrAq5suHpPTG49L8QxGVuAxewIqwn6G3WsYAYyTBi3Ym63eefa
e+ouPiebsxuR3XQe03tG9V9zVAFRzgEDB3C0BzLp3bzY7/UFrw41UkP3Fbby6AwxcCB7Di9Dsnwu
9g61A6tEZP0Q7NxYDkkqqK7AE7R9E4k66vyHoUQeszg/x+CUSBy5RZQ+JjVcBreG1tAzhHPaT3av
Z4PBGghXaW3RsY6y0QHNNNhX5SKOUYOlNQQmnkfcoVKLDhyNI8btA+kWsd+usSKIJ+HQXgsTPKbQ
GWmuVS+82ZIgPnR82Da+PX6SzcRezlR/HTOuXgld8cuKvSotjIrzbP8QpuB+Yq4bXkfcdZsojh9i
C4xyO/8UsXfDK/gw2ASmKxo7eqeHlma35yKNH+fKvrqUISBq5aAsE/EkucOlQ/wgVxYuhzfhzk98
a72LiuLVVrTJouQJYbafc4QchjkYLXDkYpSHrZavFy07ZcaPHOJpN+fFWVLQsC1iw8G29RRX40HS
VJlUT2zUlMTu4go2XsDESUkU8alOqfOJMbv/eHg1WG+rjaQ8cW3Nj5NE0n8eCu5pxA9+hMF0a5Dx
tLLz4q6OKAWiM3MAdGjMwXxQBkYSgbkUuN+RHeTYBTxxVTDuhO40tJKUVUJ5F30oiksGonnA6YV7
TxjgibYDSa1v/KCmE5Dp32Ee+qtlrP2Nqe7SOMVdLyUFpsN9OaMi18nwVAchm21jVVw9f+a5eAV1
T8ine6Kanf0/arZFxjiCjD1uYK7oA6t/w+1wFbpskdG4PNtRAdcwoueKY5/JXHXnTeKPjWBLg/r4
4uQYEawpf+jyO5xCIkBqCz3vqyZhsZVxdGsT11x17nSvSoofMw+MSw7CVyXDbohdLtBjRRLlKzMj
+PpV/FXnkNZBh7AqyhBAGG1CAGr9L/9PVDC74c5J29SpLstf1B4VbFD2N3GBMw0lPZ4G1CgVP7Xt
pcfpEbTRVzQNdECnihz38NSq/t2O2mAfGSWunfrD9839LMrzXKOEeC5fHYi8h+h3AHq08lNU0pl7
MtYzGUIQSmKUscGy78mx3KK4uozu8MKR8rXnL95yRdk5U7SLi7QndM2nJUt0LHv2P5rS/SG7gO0M
tRB9FuN3+Atx8alHjDxbw89k4xpW43NsTdUxlR15OT2Zreex2BKtfAjCb8dvH1M5aH4h2Iq2Krbh
wkc4++AqW24ec/+eiukytNXOgKpAB97PKOlKIZP3QgwEgLmEqh1D+uPpVsOhcYZtk0x7lxNhPk0c
US3P2sBKo0o89fd9ltpUiC7XhHKXVRkKoPADpqwoX5jv1dsZdVIMxJZycHm7PL3MhfuR9/N7nS/d
sXMlkUrDhXRqZ8/N4vtrn5qRk7Jm++ymTF6cdNq0Rb9phjg9Gs3wzlk0W/thpzStBR8fGzjsM7Ex
U+HsgziONym5HKzMEE4NC/ZFpkVxA6pCV2z9oMNIsdzyEemO0cOAiolma0a7qKfDtY/aj5lZDrXZ
EXP3YeuAXcMsQ8f9HH51ZaJ2RkqVVJk+isWnjnd86R1Uc0f9LhKwrbFZoMijUkzOd8mHgTGF4+CL
28kjxgTlL3xwEruJ1HpdikYXB98eDaLCdy6yZ6BPyhe6Fsa8WgnG0vINGk3MPD2+tKa/TZx4vhll
oEuZ3zMZXxNifrvQY3pro9iWtLJwuZ8h+oh+v3D1g6BKw7f93U4wd5vpJRvqbwZsmPEweiqz3lPR
SCytI54ZMtjiNWRtw35pzmzQjDE6aqHWU45DaQkXQMN3HKaJkZJDmgT5EpVzwWB4fuwg65I2/CTq
DgWU/2+djdfAT+szhO8LyfxwFxvj4wyugpNfQ6YtLtn8c9hVgplmnzQfqmEmD9tvQX7vYkB3ogv0
qhbjjqV3qfcYr+Of73tI/L2FVJDSFLVi+Lwdh+q349XN2XBhBteUf6ceNidXsMO43DhqG3FHlz/4
c35pRPbYFNTINxnUvHqxvhmJBZuhkXdJF3D0SAWEe2c4eJj4Wp9nGKWkLMpT2AEgJzYg/4O888qN
nEmz6FZ6AcMGbZB8TZ+pTJmU10tAJUNvgybI1c9hNQYzPQ+zgWng/4FuFKqlTDLiM/eeu0dgdulx
ESy9HX3YHeBmY2c6VrNtXHHTp/2jsqNH22YHMnXQVLEGIZE2sOQk6ItOsQreg5p3XLS8+l5lfmth
PnL8epvMZRsTJvVtpy2mfiED+15x4FS63UZkYm2KGD1/gZiCcu8KZDXaQO5ispUhjyoQWfIrgPR0
2kcaDyCDLjqFNrgzqe8Zi9PAlHb4Vcnmoa1I0gokqhGmjy9JShdaeUgJ/Qz2l7VPAxRmZhLfEVHn
kTE97luMERfh2/keA8w+peDGcB0/W4F51qBrzxL4ZhYjClEhH/2MUzZEZrYBSWm59X3E0WIQreL2
fGuajilxqTEkGV+BlO8IwfNtkcbNaeaKsGrUAtkS+o6cjG8oq24Sv3ofbNCIRtaAGZsRT8svNxm2
tV8hoMv/jCb3CLD40RHlVipRnKaYUfaSatdh3dyRg/unH9muEJjXHNHzvwyDfK1D5wdZYYxDDpn+
mOCOK83PRlbngU/BiMOaSc4ZzOElS2q1K4bA5zhyyHdAgSJDG0IUCwFO6hT15ZSeLP9qACkf7Fuv
lRhpZUEGW3Gqo09jeDIc7vOGYA+GtO4j+xRcTZLtJTsBSEDtDd8IjRTBOjVySDonAxm/RRFOCM7G
8Ei+HvtLNqXy4EeUxYPWjPKGVywHRyO2uUE0svqGQCoS1q6CJb5ndB81j0YcdEzKRP7tMuPbRyJ7
bqhOCQFhfuC6IXxo775EAgg12XvHMPXhg2RyDTKFAKamBNE337opP2z8akCPJE2HMezHfnBIUCRK
JQBdN0T8NmlF0jQpbuQtDcCVUTBKpDHQAJ1DVoEFYoW69Vr2ImNcrx3TOSoaWt2H/ibGNVs4Pf1T
YLwxdJz2Vifv2BM4K6oTZkm0CDEYXESONOUJWxoLedDc6DdRofiNaXdMx4W2kar8GOPYWI3WzVz1
zsmf7d8C2rK2kZRbihGGLrOTPVmb0cZbOSkjZB3q77GcE8eiiw/epbNu1V2OSWFT1O1v1tCPJ6fI
pJptysYh3n766D2KtJavdjVLl0Npju/iqsv3YSEuvjufnXq6Z2TIVqCEkhS4E0MtLHBGzPQF7Fvk
A1d3reRCujsi0Kl6LfKWGAaLHbBgY2HlH1Sb7/w5gfSGsVDRQyeEHEeGEMocDTDPmKDQ1WRPZdzv
+7qNn38Mlz3gpJjhpEPIj5dVVyv331zl7ZQi9Dmuhz+R3VlbtoGFVz0FCVzc5DwhGkyF0R4a7JS1
wtEPr/gl4YdFRJztwzxE3Da3f+wlSMe3siW1kvJJxnct1M4VMd97S9ivcdwdOLLe+iDmLWJGk02w
n4iERza0KyrzAnrneRjatxxkKSEEaVffupY+ywCe6Ew52PmMhJXHdmIyE4Z+SUU6KoiC0eHaNPoH
nTivoslm8BUDVhVHEAxBgG7GwyTcAuwAJ5ivRbGdzboFGU2LBvWOS0yYd2FvHC03w5/PiOBvuerO
Xb2NahxQDZYdOf9GfXiZDPWGxeRJzuwKXPjUm9jp7lsmGlXAanFyL6oY1jpe0ozkp8qBRFZN+jsy
K3fZZq7d4W0SnIARWnXGuyE8hxR0Qj4RkgAjsfAd6AyN/43gIN/PIBc2HFf1OrW/oIXdBajdKzEg
oB0jubZYBQUdCnPbTB5EyPRUcVusWvUVzxmA8vahGtv6jl31cBrr4Vy19cHoqMatJIQTVRODE43P
ust+w+JWGP10ma35vZb9Gixq3AVsaB1k5BPqNtPU2Q1E2jQwlst1/MN+RI+nzvLYtCZM2nRBuRA3
R+F7v0bsG+D5C2M9FYyvwtHjwdHlsR5/Q/sehfCbnm+wZg3ONG6bEuIp+/wc0QKCZi+i7TDKCozp
8zRyvDuiO8nCPDS2u60auOte//C3+J2G/L3KxTnCs8l4ZY8e3cSIxv3HKXTm1kPXHT+QQB7fSNjR
BAlZeyRfIKVnuXMM+31yuTmbhs1+QbDLntbwDI/3vvRpUqOEPsG1S8j92OgYR5o5O+7qoZTqvogp
tiInfVK9dyCo60BqIGlOscf0uu1ZJgU+uxoHhRVJTSR2vGY6hFE2PQ9/baoWC/GQR3j0xmcr3w2d
91TNHOl2Nh7cmRYst9MT89x4zbmHPAsP5riZAJky/5k+EZqjyUigKiQvlS+OwWLGLyCrC1P9EYMH
54HOds5xnxM4T66qOW/+LmET0VxSaBjHmFWrzuevXICxlhYKyHl4rhPnPQpZjKlldcNIm4G0tl7T
hHbV8dwbt6jpeQyszLXp7IOixPNq2a9e0RLQWL+SYgh91GEelSXiTJAwDHQrO05JiP/UhKXVGime
/YfesU+GCCkH2EnlQwr7onCI9zFVvSL26QM1I9hKKV8m5L53SjU7g64kcOsHmWGsrNuaJpv9bpp/
gNi8L/zyPejlg2UPP1PYbR0niDZx3u2h10AoDhH5KY8urKkQkhPgjYDklGf5tSuzK/cmiBqWmOON
HYTTgz8EIaO29IQck6lQbb6Yie/eBfa5yRx7qwC6bgJlfpZZ+dap5Pbvq2Y6IDonU9xkjK+550g/
USjP6bRc7BJ+dByWZ1hzg1uJgfbWmTfW+N1rFk8eNFCCCD+o9vEtJIwYGmv0bmD+kd3YkTzVFt6p
G8bhEir7CvoJnCKK6u3MobP27/mEs2U4agqyVO3U5ksJqrPwY2D7JqU12NYA3AcGcW8rRZUuDI2n
xuQOnmtQZKoi49Mn0A92sVxNegQyin4T1wQZBD0RgvFs/LopbgeZINWsxDdAmD1brJ3rkTMWq2e0
Mhz2A+v9BDXwXI8PEuOd6/wYPVuOgsCscB1b8ru0C7TL4oxACxwA9zpjRwPakGHE1BbJpg2rQ0tc
OhKQCO453i8Z72YTl4nU1l0m5QCZiwBhPCzDLjIssZ6IOISTeWj7rL50BsZYGvU1boGrai5CZGcr
LvmuMUJCo6XXCchsYOARfSgzf7WZsXiMZyGBcBAXKBqpf+B+0i8EmftcYPk3TXx0c4P6KGzkj1/O
P4HdNCdZ2x+eRE4gVdXxL/bzTK0IdIySEBuKeRjmSK8GH6FD7WYXBwp4PFXhMYyNh9bDuoGibRu3
4OxiQsfZUMJqUXwmjSwIsLpxB9wzsMKeZI+sVZf3YUCXqetH5aDChu0m92i+D8xUvZVLHt3OxHeE
lnk5MNqA5BDZINO0AAdNwVudex9xxxXZi4q1qRUle5xNiDl4GWaD8+2vPWNehjL6rzaYQWhY1bfh
HJw0xcCgOfTs1vrEqjfhW9fP0fKhQClVeEaqb5Rq7Osocxb7/bl3QEsEA8J0AWlD4zqjTYPYwfi0
MLynNgJu3AXDYSzAqCSmd0aHfIkdE6AEa4qVUmO9Ruv67IOH6HwGom31rvVS4PcQIRgN3DtGP69a
j31pyHvtBidloXaTFQet9OajMscXpDcGLDXSX/r2T2akN33FD1G4FqYc8ypdWPMSmoGw8N1bFone
NQt9FIgeZz2XD3GXGhn+RnpLaj1NpsjVTxRi4lTR8BU5RXThC6ooqhih9p3Nb1b569aiMM94F4NM
WRfltWunTT8xfgzr2nc/lA+KqNbNnqE0ner8+ffdCwvnVcserTsAi8qUdypJ1dYzTUVhamJWUdwO
YWndGTHwFVI10doJyQnU7+nqPwxDv0YxD45TuydHelcvNJ66Rf/MGYrmZMPJQnPKGMor0+vcYIYi
VCG1unNp3hl9Xa+SHD0MgpnuIDMyL6d2GcdZ7jcGtewS9rE8hdiHzUjTCuXmiBgjN7dxVDMXz+WL
qmtznyXTmvS7U6lZy3SO9zHKBVWvmyvm4GFbMDg0DDIcctMqyIRM37PC66HOxhZYjlAwClQORdwQ
33RoB1tR+0fXKtl7Mo92C38nRG/cgBNpTpaGnET61qshjGOHQ31b2zNGvpmnO8UPhpM0AZMqDiyg
C+pmvG0tyxYmveQzL5KIzCINSKdHr3P/ONq/1DK9Y2T+G01xt0soGrZ0NnqDq4vJcGleZAdDvs89
Pp0SeZwf5mR3lGZDKCOBcV7Fsoq2Gmfnn8LXBUCNpmNWNPwJxpngVFx+7YMyrAJiedvddh4ZVLUd
Hn05mTtf/PXb8BIGDM1DwxFbtB4gZcJRHFN4kfPM9J2gm3grszi+Sf8oMx4gtQfeehifvXFjDylw
6lKVR+QBlypBBtIb3W/eEv09kCexYcjMLhLCI91J8J643W2ind/IxpI8efonNOSNFwMFS3AHq37u
tqETljeBPhPytHFKzkIc6u1WuLzpqe5ATlsBHUbBkrX160PU8PkyWxCMa8DASQJMIaa9omFZ0YPe
5CZh6/lIxltCFSJKHh67QArVzB+RnH7jFCcOkAKJoN2/0cQqCZbtpx43HR39kNyS+pgf2J69iJlu
cMWDDA8HPUjoE1Todo+8T3p7gBlMn1eq9ECK0W0W+z+WbqBJt89Ws8gEQvkeOvIZLfOdrbjxzKj7
5b1Vt0LT9gW5t5s8au1xERcBrgvjH83k0HGjR9DfX4F4YcnJhWL631aS8Gq02UEXYJX92k4eCrwF
9YSlbpgQjUQJ/BLD+cHTEuysGoe0OSEApbDh6BgpGQHlpASRrw22BBzv47J+YyoiUkKC2v7R1T+d
qXCoCuMRpUp2AoXrrxoULH/V9KCW/nQjXwqe2COR5/c+tRRwMeYDfZMcAYnissKAEqZ8P8Z9Gz8O
o4Nsgshjx2GC25svOA2TGnpC/xxxt5J1Sy8qaI8MCX8d4lRTck5B5uJ4JU0D08KHQdOPey7lywkF
RKzikBeL5SNktsbqgHRB78TEgVnlcEipucumPitneKpYlhIQdRsXxQfrjatpjG8ewyW+AnaDzrSD
2HEocbis1PAibQDrLCpIF9QY52dLoW4E7R2aKeU+mxKWvM9FnWCYLQUemIxcIZtVp5vpZy3L31Ra
t6ZiG1lyDowZYrOy7X9bO4+RpCHenSiXJl4KfoCPKoT+VaUnVLLDBsV2gS+LmXpOClulx3NgtXuo
GTwdTbrvMXaumKZZaAAswF7uKQXCsNIS7IbjQXTLjHs5tzsrsr/NUTz07fClyEDdRhUI2JYUAAAD
68J8GmYbFZ/yffQH3iYpYMACz07xUskbSO3AhKb6MOT6mwRbGfCYGYX9ukwIUzLZW5BV2Jqmre0V
px5FxDrg1GQOBuSBsLw3R41HKvdLJRwSGaC+ZZG+r6o+3Tgz9h7Pgq0nh2OCXWrKbwfSwpjxhz9B
zYcPoM/pxmjbk5q89jUHA9BHYlKz56g4lVP6YcFt7QlI3Sz/ZV4m6yJknmKEX17emEcT/VfyI4vw
rYFVBMucUn72mFKBIflAF6T5+7p+W4893irgECgiiTsZZ+QfHZcseYG7Nuf/lV35lJF33Zg481jF
HVIjzc6luCYoxtZhx47JqIdNrwkn1OfAxJ01uvKMToY32kJcsgQSYg88zXb/yylVcZQh+TM4T8kX
ONdTf6cFzxcxI/xT80a5ZInFqKlId/OC1RQ9y0Hcy1wgDRjN3zJK7ryuLW6ZbR0aqFKcHavQhTxd
4fRmBwn7FpTMprGnm6IzJaEcLKe6sX4bOpHgT2JTJbedp2/x+U77cs6OC5JtUhjCa6hsZCVC4a/m
5hyKkvBkWpCWLVCdkPfbFURcdWa3KwP1ImeDEmRmuFJF5F2G7q7LudE9wcRBE4yGUEeeZIZWQvBA
rpiArH1wFTep+1jmyPdRJtjbOp54W9mGUfU4H1Y5fJTVeI+6Fck9U2VCtul4FhNUyZYfgCJnyq7u
Frvq0sLWhG3S/jBDQFY5xNUzzJVsG6GCX1lh/1g5Nr8vkd8m6wxeqPHiaWg4tUzQumT2qrewIeIx
2SYZ839yA/DoZ0F09HNqmSmA9xcM5rRRIZrz5aRttD5D9nhvJ/and3Fsw3XhegEo8MzGKk13yGsx
m7sJVyk0v3oyn80gvrUt5zapTE3FAHamLO03kp7QZTrsjY0AN5jlkeUELdzUoP394CdyQGZ3FjRM
q+Bcz+QJAp4+YTO5AD159r0CsHlKYsXgHdib0+cdbdvPT4gWJcv6ckGkdTaIYFRXQ4ckCuzFysB0
Vmrn2tXtNkC77eb5QXMxYmIwQEQl4nOgBmW6juGOdiiqoBd4FMKokk/11LGYbpy97jwUI+BTWGwx
73e6gS1n95GVxGwqKgPc9vGH6aPVIdOTCRPadZ3f9CT5QeIgC7qQ2QPo0EuYM6jwGYWsvUMfTNER
vZvAGENmX1PbG3ag+zChQhhBiE3BwW5y5GfrsGHaObjAN6IeLTcpPGjJ2WuybNr2pKfTkpf3yDle
ELm89IX4SBx3IyzSqaQbPvIhFxHRiRjY5XjMB5IY6p59WMVUZGr6u7GYv8oA95+nWMg0dX/Qqj4N
/dADpEN0DoVT0bczd2FFPCE2IqRvWBMZ8lBUx5EUZZSiPPpJULxYDPhSnOc2/SarhcVC616Nhe6A
xAE7TLRNZkhqCO4G3AS7ajBBOiZc1iol3sOGGIjODEWLjieSCiamGfRek0+//HfN6sfRh9E0zSYJ
MWzHH00luktXIfZljQmx2ds3RoB7MbEeClm+J0U18+a4GJwz29w2uX/pDV4h22qhStk+McI2Zp6B
OyBZBhtZwQquaBc3Ip1EwWKRE0X96ftF0u8JYz3bJGrkTSohsJN0bmFBxBDFMt8hKsTPwAUVyW7I
7KeUH08FS13g0ri2nvVkYevt+ZuDtN+PJfVvF6OcGQu+69i3X1X+MTJ9QlxHJhHkJRwUHCllCquP
HlrwQwCQ2xZLNIRmJumkzPz+Svq17MoNGrY8wnFYgUjZyKl+KUT1zBhn5yzzIUuz7GmBMdH/ldRl
Vy9HwyCG4U/ojzdul9yMbfWYSIyknm3uyRLv/PhLYFjcD+g4Sf07DqpD457qnaXfhTvdkaLz2Nvd
l10g1otT/8HIdjC/7lQPQr21mApRiEgjPxSG1UIo6PhXuFM+t75HRNs688HPDe6IzV9SK/kgV0M5
kybQZfuZPkwGdMOCgct61Mlr7ciro5ptnzXvRhDdJl67J2DmY7LtD0LaexQ9yW83kcMeA8nA2w6q
l/CRGXglf8JLofUtsVIt7b9vzT8iwYrMsQYHyWCIzUJmTlapRy83zS8elDVts1cNUmKpjeQa99ZL
a4zH1sm7YyrDQy665xDYDqc3W/J6Dk+l1fbbfIJG5RfTzrUzxqKTx3gNt6aXMs0ZSC5aQzp5yBkb
8jc3SzOVYjW2y11fMfJswxotm2BHpdyn2Kf9c6WO7op8uDb8Th0aCbxMMN44acC/VTtEgidLIex0
VSNAG9vZJr0i8Rua6jZZTDdDySubGKQ0FLZaO4H+Q13Fiy9RYWXVV6vEZRrRHBDTESO9x7JhFvw2
KkWroekahoJ6uDFvZUlfSJpIuwuTGU8Pi3Z+kYYx2iP6mtaTuJEy0jTN5F1gC7RrcR19cTZhvpzI
HiTz3cbnkyTpt222bFCXBWC6qGLw2aVIdpeBhTpY5bUCPFYUvGTa5RX1XX/cDCHBmRVu48Q+JNZ4
clrGsG6BNDTgVy14vsE6ngL1igNFUDAzZJvA9uO8YWUQ8igHGrUNuqL4oQ3LPWQBLpcBdKVBmZWk
IJOl6T8VUc25NZMfapU1BjxOl8Tl7mjFNRX8oL2angCkMlH2jJWwpn5LygETSFBYvdv9KYb6DE0p
OyQJAsUxLvotLTf46EtosTS5rXxGlO6+zpYSXbpvMw4VeFjcJmHUoFbVemdjKts2qf2aB/69K0EX
m2rf5Sh2VI0o1XQdfOKLCyCxIFGSJBg1p8ktd0FeouvvSH5h1oTWhqZG5cFxTsJsB+R12R8hnylx
bplGxzC2uiEq1gPrumqx2bXUhvZDnJafRphK4JLMQGT9nVSUVTm7b86lEE1qf02T9MVqGFbLpr0r
K8wjqOoftDX/HTHsuda27Q87X5HxCwnlvki0E1UPydPk8JMj6ME0/q6Bw+wTrq61o3xwuU7OZrBg
7SUFJ7O8q3PnD3g9do8h4sNZg+XMxxH5hKUZbC1ZoAm0AL1A99MlJtQmtqQVJIey3v+RHKjWxCcM
7hVlfjwZVMjVu78kj+ZDi0bG9o4pDXA72Z+RZIEXL3mlHFMMmJcM03RJRKHnOfOL/vGXnNMkLN/H
Zv5Fm/AqCUKtBBn33pKNapgXZ4yv8ZKZ6hGeGiwpquBeAFpnmE8tOC1kyPSPXnMJdfFDPjcibh9V
jyM+4Kk5jIIAwpnznZj94Zj119ru2kudp5ssKZ8zTP1tj9eNWFDZjrfWONo7JpJHWYPkMDQjtVQd
oDinhygbPNLsVIrtZ6YkddCFm6Vl7AHlvZeZAFQtpl8cVse2DZAsHJMImA5r7XIfOERt8sGWS3pt
uOTYalaskaq+miXhVi5Zt5xcnMZA1R5aP99phy2uay1rhrGgBfPTYmu77n28JOiaFg1q5C2pujhb
3PTJrPKvQs9HIb5dCSZmWNJ4NbG8bUM+L05LbxUtmb0FfoTETPat0xzyaltF+XDIJBHewfg8LKm/
qBShC6CdJw3YXnKBk4CE4DYmKzjAzOcRHkxOzG3llV9qguwwLfnCxuAydxIEes/EkLYxY7Lidx7J
JObS0td2PMZLWvFfs6W3JBjPnXdLoOixXLKNLUKO65a047BK75FXINeskkPj0RCTaWJvwUhZpA9X
92QqfQiPEyumzm3JU3YJVhZAtw42ydZswklddmqNhBF45BrzG5w3Cj3TTyAp0Mkv8nvIivC4eN5y
Ap07gp3njAtjZLN3Dgl9thvSnwtioP/DddwuRegDXAlVbWM6Z9xWF4wuFCkBihscosNm3826vJSC
LqhHCCIi4mE4/xOug/6+K41ur3pWizH2F94Xyiod3VpDLO5C07jybDL87yKb7XFn3Hhm9MhfcGic
grt/+PJZTp00FJ2ore8pwCIsj+0nehpFycF6xEbwNfj6lmkaBw4EGmgvBanLgFkJ6V4PcNUwIzPd
HILt8k/ryJeBnWgrq/A0tqx/zBR4ONSzZRLbssVfyYEBlbiRU1CjNjGmrcEyBds2L4Q3v6Wi4Zw1
nxP8Z57RPGvgn9voyw2T64hk/qA6iqtyHh7xHWBaj8aHMbX40YDCuQwsmYSbL3lEHx2FTXNI/F8F
8qJdRkeqBJkGueIGbW6+ODWStPHW/+/RCZZpEplh2v8XL2H9U3btj/Hymf/j++cfZwTN/5bU8d9/
xb8QCc4/LXiZYRh4Lkt+FCD85f+K5zD/aXqeH/KfgP+VvI3AB9TwX5CE4J/hksKBjNy1yNQJ/kdA
h/gna0YrDAVdHDkAZMz8r0CO/yugw7ZN/98hCableAAaBGhxx3cdYfMT/hskwZ8hXTF0WWmvvaJE
a1ydXDt88Stb9TbnuFoEbo1iZm2xJaeCFx7jJIzwlD7ApnxWYDFokRrC1S6xONLNNvwWmYUWXwdr
X8XgAgG4QNpCJRgXmMWxMdaD99E1i6g38r5qYvqK+pSXGiJQdCptjFStyaCxDpbZfLlFMbhCGzjf
y6n/rHAHbuaQCLU6FbcSECJ+E1br/h8Rpd9QPyGJRQffZo8bhNamwe221hZNlpHPjNw4LpnirXoQ
OgVpwPGqCjMkqhYbZIXtfU2kyQYlLKjYohR3shtuvIxyZ64o6xhQqA1y/nULGvFUplSPnZsjpiOm
Y3i2ycJc6S6QW4ft7w7byqtvnim0JvJe2ZM4SUnX45XTaVwIXSb4vbRuxJ5MwnvOmm2amxu97Css
i27dAqC9GRhdYMcuHzsZHi12+Yi1m3zdTupqU+ET/ok7yzIeJEjXk0FyAVvekDjG+dvMCr6c2ow2
ouc7g+7XkmaB1iet3Ps6jY5/KzrGpr+FiQxSlx2sQua9FoGp52jDeknuIj+FDcFWs4Eay84ERLup
InvXz4Qs0vTDeGeQWDba3OCSeQcChQC2LP94w/TpY3JrJk6nKu53ZQeDbp7T26jiAq5Hfo8pE3wJ
qsfgPNUEj5AoP6H+2kzNAM8HEE3TDu3Z5ptGVHlOUThaEWuZ3OtPbQbG4S9gLHUYdhpRxs5W29vE
pxpWY3qYXbFtsWWiENwKzfUxgfjf+SywrWWTrVykrcos2W7nq+DeXDbewjBaoBfs47C+XOtBDMs+
7qSMRu0AcqGTlJ5HGq+nsZuH3saKP60UmaOdqX5njt/2sntvptogLmPdL1v5vknjo3BRPrUsvXk5
EnTU3B9kPN8AGSAvouG+V6z6C1b+SujPdtEAiCpcNgqQZXPvLjPtF7NB+Osn+clwE7ntu3p+cL2b
GGlBa+H4QmpQIDnIkB4sd1CLFCHIeN3MRZ0gF51CgmDBXZQLjUGlg5QhRNLQq/wdVsM9OpVqUTxE
DdoHAxFEiBgiMoed0u1OQEW/iwwJgJZ+EcfPh+0PbPEnPBDFoq6YmM1G+D3OA8KLOHtwIMxrg6ND
IPa/QetxVK1Dc4poA+plhAEXHcc8ta95pnCpMjewgAuOpu/spU/88rKPdZGDZEvfT0rnK7MkJlA+
D40RLIsn7b0PwXO4qEq8xfuU+9ZXJwJWbMI+NpO6iAUIEGJC3tjzCAoDGdO4KFbIFN14SFiYhVz9
RdPitt7RkMmLk9yQwcUAHPGLCFgMjFt7zApMOctamDhMXeQn4ICIFFnvch2z/yucp9pYIBN4+9il
ukhuyDOttlkwPKeIcYBEvKqBwFy7+Ck491APMvQEAZVuTVwbCzn0kPmsFMP8KV/UPmnY39cCReyi
A5oXRZCzaIOI91xoGNR0vtnet1Z1ttsy3TcIEzZTCS2sHbz3XBj0dnzjfT2SyMzqGeFjDOf3gdDs
YcPk48zD4W0qES0Grb0BJQ6nJN8II6YgQAdOSspD1Ec7JMrbYrYO7aKJ0jzCxHrIRSvVN1iRK77v
rFrWjYuiCgzPAek0wrHlJQhqbNitsfFt/1NmtoRpQf5rUzN5ScpLxx+ihkwJW0iGtzF+TLWHTqgs
GBri892YILomMCFMN7L3NnHkyhomtVP9laDlm5Ik1jUtvd5VLQslOPRxHo2Iom712DW7vHCKbYk7
105n+hnFyBtXjgZCMhJ/7Td/FxEJ7RSOB2Ida0m11c3Mt4xueIM2clpS0tZ02j+eHwfb3FgzfO/x
0XrMqs1X/nSd4WLVkw/X1o2A0qMyhtHv3veetk65JIAgo5LrHAYZiJdgZSok2fE6SrMtaJBunxE8
rbUfbKfA97cN7WZWh59y8O0tIb2nCQ6BPdmIMP8aFmge5bLawxYJ1CYow1u2Ve8aOPmUlOHFnwMc
nHwMyHjLcC8juXO1d8GvTqIxjO597PUvAF0fw/ADBV2P80ms44o08lb3+i51zRPjvNeoZDw0aZWz
Wravll3hP1CY8tp3Vk2EdpQHksGudYmYIapnF5MTeAQvucxxCm661h4usVKcGMDtCbMCDuCMFtGq
m4J37NjX1pW9T3yoUVMoOkb2mAcTE+E2mWpgZ6Qd5kaFXLm6z+rhYY6ZiKIGYF3Dp9F0O2WgEwur
vXbWZnVvzNzMwDnvFPHgrMGy52Q2ySnArbAa0VKGYQYccgzYVtHXuCNvwoRK5+QnbDuCl8qQXIrL
5V2AWCPwDm6njXq1ZqOzzsgORFmnTvYI6aTIuD6ahgevf3Md7yY0gpNhW1u7rW88DtJ8dG+nOf1W
jI7dxMErTnmjNa1vkB2pAgmr0hwPfRw8ZQTvDA3boPYj6BnCNP6yC6AUCuRY7aP4TWgKEg+17ez6
V3RfM2xdjhIJlHwZVy8xZeYjM57XaBreBMxEWSzDiLKinoDEFrTY7ZKRlqkwml2lYL+AX4STdp+X
bx4bTRd5VDC2u6rY8oS+Z0bw7eYNqkAF0VvQco8tsAsXU++KCPVfq2vZx1XvpUIMylj6Q6kSERL3
I58lxY+PungOnwlUpkls3/CYxpN9jil+t/AfP7MhQjMC9zyUBLPp8EGin1iPFYvkIimZlzvRQyQ9
aAV5Teb4338twthOMftVT3RyGNAS69wqzm1cVUoF3/4XG3NYP0i97Kp4gQzNbxQZLzFACojD1ia1
gUPzCXEwBdtCCnvVmeOFzEWV9HeBRxdK5AWarDsJ1X+fjx3aPIXBTtGPK5bdNLj+RfsoUBswljR6
60xzZxaS8nRidwljxyAqjT5XMljTIWtkRc0bGMOBzVFwM9KfNjE7D2dJTfBX/bRQZTDbrdqZhtaG
WZmhRmbK+YrnniIayCz0jNkIPuj/ETa0Cm5HGn0wdHtzZ/cbpSm6RljWS3gFo3Yw/huq623bUYJX
OX11EhCuU6X1vcAJnSCnIEDYeqxKTUWZsMzoSWKYwOFGDqtplwFHyFNWa/bPPK8bfmgi3wIuvww0
16q2SZ7EXzsKfL+mZf42ffHSL1FUVvheV+X4KKV8chE3boJoeq6UwCgFCTpFTJ/zl0ijM44VVCwS
f6tdEyxr9tZ7mSXKY8vyvxl7A2sZxVNLBloZFjxtPK+yA4zEoP8zsl7ckd2pSfLKKqhDVpEe9pg4
GR4z5I3L/9o3yACU4f3CWo+Za2R3/uuifVD1jMcmG3eGZzVHi3fpJsl9n8SEXFNN8H4IF1YDCuEf
UnzAgs273vuEtoZgiz8DPijmfRUP0oTzhVgB/0YSErdebyLijmBLDI9t1rGQz8bVWAEOyaroo8eS
tR19Ety8YRd61xaJft+Ip4EgB4ncO+rpvCNR3vcRj4xfyLsShDKqVJIZmjPahkESr9OyrPaG4m7q
cbMuFBEG480TqjHCzfrbwTiARX3IJ7R2RumQ6jxaIzo0Da3TaW9StZudtr36sfkFhv6R36ja1Qtj
Qtt3BSFXHKOJ2PWhsnbUkkiR8Z+HUCV3LhuDlYG2xmoz/2R7RLBkPg9U65gP/jT/J3tnshs7kybZ
V2n0ngXn5CQXvVHMEZpnaUPoSrqcZzqd5NPX8T+BzkIB3UDve5GLm/8kRZA+2Gd2zD5XAbKpG1E6
G+mCKXMnT1HPJ7wU5pvGMeOJpDuA/d5N2nsSgFKunC5/jFVzCReaBDOn+Vik/wm3CK0/BiId4tbw
YD/a+rYOwhvQBK+FxOujkvbU2OVd8bKQ3TLdMmRXwIsvuDNLyL0D3VoTi0+gtEHGkLIVVr5sklR8
JUZbyqsq3QS9Q/VDMt16WXAqdIb713UP3RruJ2Xvpyo9T1LiAvWuHTv9cUr9JG1xRx3a1xAtX5jt
v7KaLSEZeVaWLES4G56gbZtCqfwJsbU6eIqhhZyinerbV5mst0nKqMd1xpITfg+fWX7+K3MYfUCM
fa9tcZ0X6qPK7JjkUmXOwQRqGfeSu2DCyQFyOA1SUAqZ9c/wNR/dpvpM8Fnquf/IRR4c+/Z7MBU3
2gX9IQLrg5nZiWTJ49wBZB2+ZuF9ZS4iclIuTJhyHHATBRV4cTO+6g5Dn86Cnw4j7ImoRRYpsAXP
JXossjpLluZXBbADGL7tgDpMt6j4DAodXndnRokq2t2sSqJKXH3Tur2Oag73+UoVJDMOvI7Txmvn
F23Zf2Noomwuh0ViAC58pqihMu+ccN4S0r1sH0+AZR6dBhh6Jp87/uu1uQYExXpTzJh7XP9UVZqU
DmbcfKKDPjpS7vA8+sNLXnJtwNg51URepToF4fzoB/0NbdavUqpjmfennodT5+HNdBuQOx46glta
uhftb1iH7QNkKIaXQEvaFdDa3uc2uqe0K2cX8x/F4I37oF/0xfJUc4h9vANEwn/p53oo3f7krVj6
IraJFV9K3LmYrZrgjP3kk5D6nRQs7OylYqMT6zn03pjX0h0/4VvgAPNFsSCMZNM6mpkBfSXxWheA
amip4yHHoIqvTADFilkg9EptDECmzEvw27pn5tActCv8CBm2gBGiQp9611j08RbSxsFelyq5aZ1H
uC4caqhtyU3fRcTTPXF/b0T57OOSqwd1P3Rw0GDnQdGSp8qXYOxI3SowGB7tXNJuLjGP1GaghYz8
QPodY0MiFRBt5mA4iZL9pyph3vhN+A43krMdzl6Y6/uxs34wUO7mDL+TY1WYfrDMlgzeYzoqVOa9
eVl0XCL5GfrDQ6OqO62SN0wEvPM5sBRTTFpw+eItMup88LmnKfL5nx4+B7ORmqqPiBk6DPHl0jbV
dQBUQ/gcdIj+Q/RK5uwSmCxGzKa2ZCS68/k3W7NfS6jBiKDsm6y4207muzCluFLY5bboppvZptUn
4pLGHS/eqhE7aow/j7/vowi78DAGOUiZV99PX8CqpDvPwynemtXJTeMbKrWWK6dcziFZV6bXCr9r
JbfFjB7r8zrZcX7qPXiDSL8fi9GZYl9eRDzdhS7f64BKM5GaYcyAQyBhy7dTl4K/er40KcOL+3Rc
+guwwb1EC+Ax8pgWJO4bpWLjtqaFlOb5nQrrox6g85lTI3IOqlYynEXv/syl+y4R1Vv37zqMEIUD
9B6bXdM4lac6exbem9RY/vyFx8/mHAWFaV7teRP4bOzlpJy9P2SfUTTfuiLnhiUn25A2ZsqB8j9h
VEsKuuHY1anYzO30WHbOsZOU3A7+2W7WbTxb5PCFPvdLCkIzbzlPuJcGC/xGFGlE9olrG7Wa7KQM
PkvaZZnS4m0HzvRaxhxEeRUYM5JMObSgB1pE7RgtMJZcltkHPlDqL7qc6HGInOkBuVvdaEjlHuOq
tl/vXcWHmbT9SeLE2wPhq0nHFU85yqXBCG0cVX/gIqJ7SrroByntoKoCMi8HWkxTThUIKJJBFaiz
NY24wKqQvstgJ0i3nTg+bZmlvpV4R65aKc4CjMjWpzlpMy7iFCaoFGkf1Ptx9n99Ll91WOa33kII
gif+FPSc7Xp1k3A52jYEEDdhUxgDD/yHJA0aAD4TIRt29dgPDpRwLsg6qU1/CXlDPpo3brZwiHDT
4zphNMuYjnsFJ9BYPUpbLpsgBu7ezQ3MDsV747d+wXr802HdOGMMevMmdBCCkzQm69W+gFd9bLwu
PhZMgVSVJpeFqmNcQ/q2cRxYZ55yD+7akLG1xq0uOjzptNluquZxxcp25Y91u4W2FcZwHJLgfSnr
Q2vj2pmz56npyRa7KfKYhZfJtsVmcOd3q0rzzVKuL0XgHRP42Nxy8TIUauePcMqwLrLM+DQSu80D
ebzLGJZfY1bvKggoTUftRjSD6YL0c9Q5pSdLXT15GNeqxfl1wGGOKWjPJHxPSP3eVaI/q2L5tRYs
cGpYycCBEdL3MS2CZxiTZ/Isy6YkCb1P267YLQveVTlT/xzT2RYs8d4a5mCXefYzEYxh28yoUXPv
PpYsaFYLYG1gVr0O2d4Xx97pwrNKTM8GvieOSy+xLHhzw2EC/FYLqoQuGO18BkgU4jQDgBUy5e1u
BMawgwqFL6+ft07PwtlV3IP2kItCxHa2STI9tBU1ryIsv9uc467MmI7i7Zq6MtyXlvuEAVJy/cnD
bd+92L4ccPa04SGjiaygPRStLEivrUyd6FyS93b8V7tHPgX7NhzY3RZakHaD0xwLkVxiO+5uh94L
79rKBUNSuq/AaYebOvQfXZ6vDXGKZpTyqnJzyuuILTnKoroEI7pw8FzVefPQl0uxP84jRgjZdseB
FCHu45nbXj64J74KzmFhCLQSGV0EBomDhtEQ5OSZ5kBXrPGHp5DGnOUErGAve8QOzjQ3bZK84Dgs
sOVXLG0TtAPS7E7sPCwrPv4KtPxesx/bghfHiBBm6yqWd+GH9nYZYs4lRA64RIk+foVhSB8DaS/M
8/5lsOvn2NZv0qmHQ8GsTwyUUi9OxBI9PwNyCE+TduCn9T96pXVGcAxNRv0ylMBtCHJczyvRWkc5
W6/qmaYWOt3QO7FtcAIxrgO4WDAJ1qEP3N65d3DwYhip30EtnnywgKeyWc6UQnjE5EOoITkvlhLR
dgnym1HgnCp9FsyIt4Fwg0v4JuXukdHUO1X45zqXXa6RpJxQvLkBGidCqZ2L7AgXO5Sh7THuT9sG
wRoHsVwoGcCFr871KG/zafZOulj+escqGf5YXQvnxovtjWOzdKbK+plUzHdr8exXEUMLy+UrmqVF
eABZbEi99WQCJlgP3M202n+bZLkNbWAwXBIYvOcigRqnvKNsrPu0ImXYGHiCvWI1ddL0p58EXvnI
gUOQkk1j+ksHxa9NaYaCUEBAjOLE6FIEFYpK7N17M9ALP0Jq5Jgk2uJcjFxisLChSzGMQZAs73hC
mRbTGxxwX1/j9ton+LJLssPSi+M4Rv2xbqhpK/1hOPamUtyrPDIxDcs7YhY71YeX6T8Zo3aNoX1f
z9FPnU8npuakvEgrHGs0T46p40R9q+8v6cEqfI95F7L8HK8Ul9KXHvbf4cCzQfa23OapvUU6PguY
gMh0vN8evotZ+Z/TmEHJ6Kmzq/yXuCHwUHiPFZ20nPqPkxTjpi7ZNDudP86mhctFbdzgTv0RtaEn
TDuCFlCxAw4UWLAAqhXz9awoEo2X+yUSVBuaQEJhBTcJbGU86Py7Cko/Gu5MHRta1YlriYiZuB4e
FMXK4WIE87M/eaWJYVdQS8wXbzMuHkbvBpnwk8LNmSxFFG0r6jZ5sNUtZ4DHvuX02DfW6z/paXyC
z6u+c5cbPyJKFRd5eQwD6pGM34MzFUdAT78Lme24xT8Egf1qbghBtQxsbtW3H3CugSGDkb1fQPwh
w/cl32YK3m3nUz3ryPWEBEyelHhqMi1/M0K85rL2OwnrpYzIOLv4tHlfCewSb9YE8Ks5vBFYWrjE
eP5tMFRAhhEViiZfzvez1dbXSXKuuFNiCym/ExxtV97g3p81DAdRA8KwO9awqGub/bzTEfUbocal
7xkHvIV4uIYM4j3+EIruSReXECblldbWKwsgfDiWVNEi2HOEE5QQUm4ONPzTxcB5sHsBBsrnmpNm
61OpFMeTESBCUKEhhkAMjuIYVt6zzuRlsHC64Mc3YzLQ8pV73QjXlMBmeFFT7hcBPjebw/C4Rk/t
HL3pqH4IQ2TEYsZTItDz6hgTxmD7N7OrXtTalAdpUgKSVFuY9tjkE07uE2Y6hzNX5tfqacattSN8
wrmy8+jIOSchodWqImwXc/OvXNTCSnB1hD9Piqa7baeJT8/iibTd4jHsyIx4Dbbk3m3uRxtlKMTf
iPVhvJsCFmc6wJ6ahJvA5HHhDT1kIIYVh2BQJ7+Nr3OyUxvR8tcbRQAW1PZB9cV74RR3utH4ETGG
XQWj1kS5OS9RFVFC1+g+87Z4dkzEq+8Tc7Bg0bWzczMgQ0mFZOyRvVuJJWyDuHhNy2lXmJuzP0Wk
6MAFuBzpp2h4gH/KharBp0rTISz7abbwV2pN/+4Mm+5CqSdNzBOPUcSO1ueJ3GBUQh9fgl3vS86j
7iJ3LgDXDWyjYBsXcbe3C0UdHoLQwIunw/ucdQW4K5Ixn6xl5/BG2z3ue453FUtc1qJ9dtHMe956
7qbFcbSFach+RmfXyIrYcwFDXOLnb8fl4AMB87xMYoNTh3lhfLxGEPNWX54S0RWHIZgWvvWAZqFA
HDERLfty5h70z35CcJSZqmtt/7Gg1bp6JXcNxws7Sk3qhfeHO1g3Tk+YRe2tylAt++zWy7llNmE6
nuIg2csRbG7Ua9xYEyvcSmtRa5fDTmaEsRNxiFeiabW3/PQtPXTKLc5A1QPB94g4fEmKdqPCVHzC
t7mWznoaW/Pq8aMc1/Ewgu45/BM39Tz1ZXvZeOv738ToHi18lWaMa1MwFY/0Y47+Y4RHZippahAK
l3r9RRke3kiJoZvmzdsSwNBiAZCJfWaOSFzbaWS2VyNTM9fLtpZoTW0anoKyTJ/znJxwU+DjMoDE
K0nagGf4EBOPIarYb1CDPprZv+6JQjIRRSl3DnPz1FWI0fMt8UNonQ56p3Lpp60fqnVKSRTn1SaS
Lcpjh82BwNHVWkfWQUojEjCqj3EmbqW2EOyVew61fOR1fETRAESUpyRDPR+z2iK2uZ2LI0QRql+A
Q7tEt+Rqf7IDUWWheAGKW135wX3nYjYAL0T/uAAz42N+mLGmXHmT7cIgCby9UBr/ENDANK7XTQaZ
T/nCuzRdgXe/Yfcyr0JLmSZNQP0mpaNqSIi5ZBG83CXDBIJkQXCmee1L5tTzXKxnLy5ukOEMPyd8
lnWZgKtyCYHLlZE1j4JVFJAnI2XTqgZV1aah2EIt/Ge+qrmdX0OgwFoXEFVRE97Dkg94ykaN3zj7
0pFzDGJanXIbWHW9jMgAHU5XBLmzb3QUuycsCnRJrBOoPEm3zORG5xkkb19Ckpj08ho40z7Ft5h3
xXJMBfG4xXnhYrTnSkz3dfzatwskInwxKwB26CzWV0ddlzbN7rOTPFqwKCMn/YnhqIWNex9MmHLz
fwUc8T/32n+0CgZZ7dzg8uLUgf+aMr108BiOqu8uKG+crP8aECgOQ2vTW8d6uKV2o9i7vUCQbrer
w4/j6cXdRmV9DCZ814jF5W7w1SH04vtEyksXe6xLiS23TpmQbOYxdtMq2TcpM9BiK7sJrHjRO/vJ
xqrhd/b71DxJIg0YRaDReD6OWPlS+Q4ec109TxnH5cTTZCMb51C71gdZzD3+JL2LvIh5u0GxitpF
o2FO4JfEMelbAOGmJOQhKpWZwCnvQEFNwjWWVEWwGPHTDRgJ0MBLNzmIYAEZY0PuKsU63aeHYur3
LHL1psDYg4MI6ckMAUAUsuwiTSH2elASvJnLCHgQ14NSSmS9qOFTcnhgatx4T5gUyhnoH9UqbgbL
PO1zn26wLGYHfiOoh9QJDfLYBUV/JLpErEmGj5mdfKcC8ctCJ5zrKCSZ07wXbQtwEpClg6/CK/jX
UmXw1HLX9WmNmMERMQUnrTp+L2T8aDHvTYQ5pk/Rg8/fcQVmvrveNgSzNvqNbr+pKjgkhOXRS2tE
f2e9n8WFDCCOV3qHVa73dLTCVVg5zVeipBeyjjhoknOJsldcDv4GV3e35ZWiALlHSHPx93vgX7OJ
laIa9ZOXRGB90B2pdIRLmDCIItCDqwUxmCkK27+QagAA25GCdAApJ/FDM4Z/SfPukx6Nl8EU7h9i
2CP48P9vFBQCo6D9fzUK3n8tg7EIll//J5eg+ef/5RIU/xFxS6cuSVB/ZJqb/rdL0HL+w8eeR7kS
bUa+L3wX+96/TYK+lFgIbYkhMHT96N9NSvI/YGMLvIyOoEvJkf9PJkHXwwL47x4lbIZ+xI8l8Aby
S0snNH/9v/QoOV5nUQjOkTpIkhsqJost2MRNCM4abSe89VysxUtep6d1Js8YAPbFXTFHJ3pjzzMX
vV0cIpRa5jl07Pkn8xnrTaYggt63O1uFz/kACQRG6D/Q51xyKxAWQAV8wGXP1KUP/ejkzrV9lVCS
qCndNpnuvba/atbm6//i57z/16/1P2pV3dOnPQ7/63/yudr//feVTDkFzksH3ybX7f/WGxUVZb1S
lIBloFffkI4homZjTbKNXDNc0BsSLvYu9AsgNQFTaazz7m4dUnjeC0OjNGGAqa74zwL7I5GCMk6X
MZCs4cxgj/rWrEyvR2FGqq9TXNwxyBw2kWW8fc0AdsTqfqLGecN+vgJxZiKodmPbniVq7j7toJLa
E/atyLlM2r9KzXQmdqjIpGMJft20teV33fevnYVly8sogar6tdtW8eDfiyh7GJz6eejr7nOgNf4y
1Pa4J34VTyzryS9t2Hti0r+lWuAbN+Vz2LdvFJdzUC6jfbwmD00r6lPJeWSsSELEhBC0w0JOx/O7
OQAkszXALDqqhQqTccY9uHS/WRMagPOvFQEmUFiKmhgPHpq8fBQTY6V+2FzPEXqCUsG9U8BJiJN5
uPEcm9iJ42wIt+jNmu/wlGQHlk/ajFN11kyIYu3Gh4JPd+puxmFBiNGMAKMmeaxTkKx1pTiuROKi
ZrIHY0UVQ51zKSgZmAQyuIuS/naVoC6Wis8a/C62tq85d38TxZF/KdrXIlyhpgtOVGCrzrYA3TDZ
abxpxTRuZWU/BCs80ZZFFa7j6m+tXBw4eMyYcgBygQ6gtIMjveR4F9nuYaw5JecWYo/T0BpJbPZK
m8NVxHcEq5sBVt5aG1CG4tA53GBovYPOU29TXfwE/Xrwq/FSovkVXs/i7sdfIpPvsDInUKUOl2dP
YRdLH5rQfl+n/C89hXdhl1yvtoLY4U6nOENahi85LEV3GELHPmPx/ICxkR1szkoXMMNbNQ1nqQdy
C2n7HXeN4muh/3SeJqZLkfUdKvuAQ2dgDSjJEmEshKHPZSVmiBvBXGlaanbEwJPhlwO2ll5/IoH8
EVX007k4TJb5GrgFg/7S+iOC5A2iXUz1r/ps86/FR6JsLjLuS3qYtWFHc0zP6HcCpjbACWWiZELn
Ad4REr/DfrY3FoD1fVlXf7GcdVybnccqruotvYPQ41bh76PO0IVKcabumzlXQxWS+9Y4cHBDRWzQ
o3r2j+07tLmRED3WORtzmtJnT8v2du9qNLBiZQCNVk1w1s13nXEcNzY+PrV4+VYM40fb85qntKKT
wUG9y/uZZSCiEaOjswYcHiqwZBxCjjQZsExhp0PZrvAtUmbkbSQOg67polPq0cXWGeROz3F28fP1
1jJp3cWgYOLwl18sO9s6vKkW99ilydkiBeKTFYnjEb5mXmzDNGLGNpExFJwR8mTF9OsgRAn0scYK
3rPiU2laYDQKfuS9VGQ8qS7gIp8BngNeUzwuPQbK0KDFMiyyG8flnMfq/NcqqQTTRO9iPFfNpPfS
fcCpuHXncdgsTQeGFtI6DpLBh3Os2bbolSr+5AQzsp4PZpgiiGVU73AvvqWcR9/Cetu3Tmwf0Rux
AeAsmmjTS5LmiUX96Dh4aa1W/Z1lsO3xDVIJxdwOaxLQN7BOxg66YGniHPgXBEvAc5AjZfpgR+rp
Ua8+RhWGm6ju5tKfE5sq8dGSJWUU6q/nuGNmOHAcPBJ6UVylWDespbwjeysYunB1ppOzTBzYcRKI
LDd48pLVN229fOLEUIO2xzkV15DdyxXpipuSErGi99W/Fnhdanv56+QMIK0RErytebyCqHkvbf09
QcMgdLqLXU52Xg4fidun6eTKeHp8xsbKXmhuG2/cgVSSTInhxV7LZgmatx3D+lZWE/iXyqkRMw44
qsW2TfzPPoteuGljkZa/07oTlSkdk3vEAIBrLkIrSJwOfsehz4vqaOI+IX0heVTFe22ijW6pM8yN
7X1EH9TquMOB8Pj97AJrtiwLC4x/YY8hzOmllzHLn8FpE3Pr3JsFlr0U7Q0TO8SSZH6xvBS2jfeH
oOaVH3TTg8Tqu2UWQKnSUlLRZ+c/PQbA0Z/uBPsmql1041O4fLGqYTtn7IQWMnHDxO2q6OWWKkRo
nphyiS/iFJCrezLBXoYWWDCa6wrm9wXFlME88WEXIMzGc0mF8hE6V2AGtyAmjkjedGc16H98bmof
905MvL59mbPvqeHGmA8wfPsIo3Wj92ObUmiTUDfX2/3ZKnMqQsJt0Quxs53oGcPhycpLdVnrPS54
+0Lc6NGZSiQAwLy6a09ZHqvL1A8WRlvyEFLBspk5nqcWwlnsFDnohuW2VkO9HUucaoRUZ54U13sg
nc/HjdRbBofKC9M7RW6Iilk2gthpkBIpFqpbphM90BOg9QKtQx18I/1INKAOLYhuaTrFIyR5mMnH
xsWdQ08wHkgkJN+ISb2RlbgDuldDteBXNKLT7HT7NS9PQ8Fb0k+wsCgPz3R0P0Zb18hWc6B/Kodi
itXvQKJVGeoT1KtdTcIMMrsf7FwoinVQyM08cFCrh+XcSXP5u1hGNqu5VR7WCXFmCbiJQn7AlyIW
sD84LzyUtw4FDr8NyN+Rnz+q9I6WByB5yHVdx/asKCY/1Gh5KZreyOtdIyFcqTbim0H3K9D/GJmz
b6wV3RERySttZEKujeDolupOedX7EmKFl7wwrBjYEFJMRGWa3ITojgv6I64BAD5GkiSOgUEAlZKK
SmZJ6JZD4+BdMlLmgKZJgAPmgs1o20HvhBOG8Ekp3xXJ11sGPFeq4dllwIRSYgRTNQbPycQnW+Dk
QlFdaN68WozIqoJRPWEh2LlGgO2E/UZQw4PWpV99I9KORq7V6LY9+m1lhNzeSLo52m5gRN4JtbdB
9cXU+NQaGThHD06NMKyDMuO06l9w8l5TDmyQzMjI4QAeE105Ql+2j5ERm0MjOzdGgK6MFJ2hScNr
oWOh9tjL2H0PlfPp9e5NbYRsG0V7ba9b9O3eCN0TindgpO+puAQo4a6RxPmgt8T62AL4QxHGOIhK
Zsr2Hqh1s3eMsE6E0yfX3l7ueDDvLSLATH+a79II8pbF2HCtr18h6zMoM7J93TZ39CXL24LGcbxn
8U0DEkSn8Y9G83eM+F+YMUAQpa8MEH+pgcff1dp0KODuj5gd2MwQbHIs0WS1u8GMFzzTAg/E3jQk
+oTDGUKwFnyHZiyhZ/nIHfDVYV5hM7cg7f++mEFGh++RYJHeVW5XHm2N5Qd7m9A8YONzRZR9PzAV
sdIsgKbiPXoxZHbC6Exb4C4geiyXxi0/BZje0oxZUJg8tJh6C+PqGprkH6gClRnM6C42A0GfFgOG
NtgNmK2mG3yJF4upDpa3lmR1dBNrk3whyQoPV9wjLsJyWq6bmSeyGAiYxJMhQ0+71QyQEGJ+Vs2r
u5jh0kLxS2PGTdoMnmYXDLEZRIHIqUR39KbgBdzrK6WM5GuYXSkzxOqSvmLZwMfJfCtjzpV10CWG
BL3VZgZm1ZwizFCsYToWmzGZZwZmyozOKHi4bcpd8c9IbeBoGMz6xLP7owNuf3IdHjxn+dO0ps8A
gQZq36kpJJM6xLPKDO8aM8ZTZqAnXUqk6HhEJd5Nor9uzOgvc4ilDfnNUNR3Gn75VWXGhIaSAPyL
rj8zQsyG8KhxXjaWc1+aISPN3z4zx8kMHwlXvMZMI2MzlgTr8bm2KWskW1Hs5j8zS9Y28clZQVRO
GfSlD5QyMkb1x2RfrbKCocT0twnW23X0/kIQYd1lUlr0iThZnPQjQjzMthinKoc4iICvd0VRO4cf
pq6w8HlczSA2NiPZeFV/YMQwp6Xrzzsxgb+NzQg3MMPcWT60zHZbM+R1zbg3MIPf1oyAczMMxlqF
W4XxMOjUdQtTA/HLXuBuh+UfxXzknBNo7uI7ckLJXpdczWcZPttucBSluM0q53Ka4KTlJTNFl6t6
TPCH9C/1RWl4nOf2EER4PSo1A3TI7kJr+YJ7sTf/A+7zOifeR+LALcxksBI/sUCk4JjBj09f1yKP
wuoP9CbRSOE4+wWE4Ky9A0rkh8z1kw4RupzADa6mUb34Fg/56CyCFFesz1NvYIIsk1Cpqdh0KU9g
7rkvJs3CumrB7IoMuFnMVjaC7QxSLWIhv6qxfjW6IVoksecD+hRI1/Dqg3XvTOFBKkkQuWae6AfL
JfKQt1UVyf0SY1OSTAk51TK9xxvFfEzy1mAqqTAvjBlrar7yUGXM6TNo0Cr0XsVManqhzDSlPuZm
ip0zjhsSEAov3hCxtRDGcbehy5I2X9uTeHQCOMnG3JJkJYXGSr444E8Yr5EbWmhHdZomO2Sd+7aK
4FSq7sXrxYNXAPu0Stq05jk9EKACEKWtD28Rd5SRToyKENu5EF1DmYivadvsTcBdmBDYUlocfIe7
fmy/anu6WecRXXedqa1YqxdC3vNjxNEOfx2T2ApvpZd4l7WwXqd++cBJdyrk+rfw+LiTAXl4qS+T
M7ykozrZCUtey9XCCZj6BtN4CNoJDwVH5R10B775Tp6dbNqziNzo4AQ/HGNNkByToPtpiL9c2io6
ILdTKtciGnW4s9eATOEK6qwdRwCf/3hGwgcy71hiLf/BygfOny+BTs6uHR1qa7hgcaHXEcMABvv+
0tRreLLw/QZ057nVt20xyO7n8NKM3iX1qrs2D0gqjJzQQheyLvMYMpyMJSpskhwQYWOaqUMIs7yr
GB0kLcfLxeWVcgLsE9EpDya2V7f4Y3fyy0/kV6CjJx2752KgRJhJ/IlaOAaZ1LPhZ+sfm5ntG9cH
i4DHNVKBK+pMCRWzFphs4wLJiZAgD9rvCgF0Fwr3p219mHYcmDbDkN9lMv2xtR8xGfBw1lSF+uf/
zuORwUQJrCKqT8vk07SUeF9OmG6JOPwZs+F96PUzuqbYFCmRwZ4zJiwatU4Bjh0+V7UY0Knz9A/e
K61gsPhqJFw+F0A60nNnijuhsVL2kOuX2HQSUhyjk/KjoOpH+vxBOXjrOTT9EJX8nOqeB5TmX6hv
duq9parEBwNr0w/rhN0cb2eel8GVq2nR0lYH6tWnVIubJARcft+sqgghgPcO7J1oBmDKBE0YFu0C
02Cdc4faigBRXNW2ifphGJqecmoGTzikC063XFtFC+TLapbpUnoCE35Pjyim1z2LWr5HFDNooWvd
wsXFyxBs61z/Dccoe5chfKqKwh2EjeFXd+6DruQ1ZWCZEgfyfdWOIeF1l7VQB3tytMB/+BCXkREz
PfFMKRq6RF01YEUlOzi6NaYj7o6UEn7ogulGaKMzrO3AJTJ/CBAbgYwUEq0QRUy60BKBRFaOtVup
6vDb24JXgz2Ce1JG4IT0Ja7CyT2vxjDgEMnUeHm7lkHIbCWQQHr72Fjm8M8EjfHi+mkHnt7TwnhF
3AvjE41SJJRwiox9clqisxMXDYWPkXWqUvdEUebTIPxql1HOt19GZCDiMVdVwmogJ9blooh+GFpx
vpxZURWpx4FSa/jz6xaGG1WkCCo5Zlt2oLuEE86m4rgtHQ6O6zzdNEWYXU9BtEuom+7EwKrn6RAH
AC3S9bqfMKkDQ+WkrdF8rwYUCKJTq97UfGVX85S9V2bLxzuH6z01bTK8Wn3gbNOuRoXjjp3l1zhN
VmMqQ7jquXbHiEDHILe/bC4RYYqe53eOvalXS70mnImyOCKsV/Dx+nVGo2zS4hXmfCoJJxWj9eZm
MO/sGGwjyz+E6AOw0vcic7rrJL3VuATOlR29gD7mpEBIBTMNAxw63qTD8jUVeP7mZHx0FP7CNCv6
kwYZEroz0t34bnspaOuJiA+uRMI4YidifTNgEo4DCvkk5XcJ3yIt1Wg53teY5tOhwFFuGEwcQpf9
opjPL6E/7lF+vGMNsTLiClPUIR8jgMmC13Ig+bkNM2TOGTqhca9teek/8ppvK6rGP9FADN8v5bYc
J8bt9Xcl3V9qDMBTs8Cm1kWANmKODwVmmF+ytsdO4AGnKtjkrystxnOgGtO+NZzbwMVm6XpcaGPr
2vGCX7bV9V5bhG8hiIZRM+4l0Rj+5hDrUQdZ1BO7KAHDwrGQqHl9sdv6AzokY2g5PHUtR91ypRAC
PYX+3hooj8167cHfQ2x3ENB6WnR0qgU5HjierfrtFfZcbhjlNhXdF7yWhn1D7dDJ6e4NxI12UT5w
qsLMoQrc6laTvAisHfXf99qFfc44Ee8QX17B0sBNUN6ncPvRT5e9sLxj4Wi42AFSFTzRsJ7T244/
XSU54l4AQnfU/cHv3BrlMx44CTjvvk2IPySkRrYHlRm4X7VikLFDFnqbFKoYwxMEyXfb4k0OJJan
mp/2WNicVuSAEVvrP6SEf+LEessA9xXCPDkLUu3CRznU4pBh9jiMmQJ1Dxfz1rWlumUn10xZgkff
/Ak783rjJMFnjDQputbbuhxNVjMYrYT8ZMCjNx4Z/M6mzlXG5kXPGN86QOmzadgkUT9iCDrHXKri
+daZyO6KgFhBvvwJJIKvlORiFh/kNqfSqzGkF685D9GNJxaKJUt8yk4DYjzX9U9TxE9FqraFN8x3
yJW+aWmbQWBRzIbONU3lDW5OkgU8xqio9P4EDVnPOSGHEONgZS/NHFyzNHinWbLn3PpSF95tsjCw
KdcUfFL1l9ss/8V6jOiJMJQuillcPHNdhKajO+8lzuIDJBmQVqV+HznxhuGIr9CDZs/UOt34odNt
Z38e9x0psivliheXyaodTJ9iQby1XDq2UvzlcmW/6pTzFkh5XQmL9AI/3pZ3y6ID6D+ZO68dSZI0
O78KMffedC2Inb3IEB46tbxxZKVwN1fmWr0Rn4Mvxs+yp2e7dxcL8oYgMNNAdVVnZUaEm/3inO/Y
xaXLznPfd2dQNOQ/uarUYpuB9h5ek49iNI3Tj6o1oru4TU5EOqCF1uJuFVTaLcvxk7SpG8yxfCI6
MztUoHxjjCkDzs6gR7I/O10DL4e7zgBdEATkolrkWKEh3uj4Nu5qXcMErc38sAQBtoDIJ8/bjqN1
zHrmUUzNkEc0724++JRxHBNVj0SEpzm2YrwLzJc27JG9rX89LiZQb9d713L6bpyfCTKs8TbTelIp
Gemw2Zm4vyr7rcuXXzmGMxTk8SUb0Rcy+q0xOV5pFQWonfZQ9AZvuQ6kxdYGWUkXOSP54lpIyrfc
01VSfn3iMiNc5sABARCKsS0Ocud9MviEyIixQxDFYe7EdJmqW6sDNCVJjlQ44KJwpcXOn55a4FsB
h8cOIzBHMK3lEB87HL0GppO1V2LjwK7KCmz9Q3ePuPd4gEDGjz5KR8gOLz0rSrgB01OQ1rvRjfVd
ZSQXr2Se5icAiirrpvK7NiwKArriqHj3Z+11zsUps7V9nAxYjaTcGl63tSLe8ZywHawYOYcnWIzQ
n+fvGkElbHwSzvDk4yimzQIG+hBz/6NZQl0XU59gkBXbtiIsue03/Uc2VQTBVhKkYGJ86pLguEjt
IF3NvfYn8MMToWXeiPuWHox917AhMDqZIy9si/4ArrjhFKvqVVUxiRNE30JMYL9GXAJAf609dRmz
1qaJMBz7MUKY9H1qYlgTJhKh1sGbN5Pj49YLwokxtlYt8WpApFhYlaZ9W7cTNUE537NQxAVrsz1t
tfJkyHoOuzZlbgIE5hDJAdLmW+9P2qaPPTBJQnlzBwFNVBtRTNWQJHV8fL4DNGtwdIqJ6jWNGQeL
zHtIBqQvQfuUgVtZYbhYVVx/+wRovx44Lbman43pLeRbzFhf4uV6rISDBadKTgv63ABKxpnBDcCP
J2GRAmI2HVSAiqVHSV3iD5T9aWPuhRrweVNT7czyCdguXQhPMD/OxjfpO9NaktGnRWFDT0PzMNFW
AoAVmRpv82gHeWWEARqMrQH0hSFTLndolGAglkM0Q76perYHFlACodeXTBf9FoMvjqKs8E+x9N5s
z7C2nACMp6HM+B4DDCSEiDmEEUAwTI66GrXahs9wYXGQFFoj9+d9PaTdqa/jEOVuccI9mW1d3Qkh
635Kh9IXFsZyqIfxNWsCklybpSAJwT4HDTdTVOb2tQdf29V2w1wdnGQQ52SBiQxgkRM6Qt5C1Dgr
2W5nu19pHtvEeUokaiT2oYkqtn6hlWsTjHzcl+7GKMnJgXXwy9UKizINsbs75oiL03mdWyMynkSL
VnghQkcxlDUjaXaW4T+7/NSb0kHeyEqVoT3LIAlVnX237lxNNT3+GEOiMbGzhlXq/8oHPbkE1Mta
kh8HV/bbNAFEUz4mo4BkNKTMxt0OyIJfEISMdZXDQJqINMWm0RWRnP0bgwfH2uUsq1BBPWFrTchH
T6zQNrhY4/7ea4x5U3RLisA7/y78X545e0e9g13tM/YbI2hlc9+BwlwQabKeNpmXM6wY631mGVx0
aROvlx7att4G1m5ZADP6Ei0cpOCdJRtzXclv1vj5fpqJBTQmDnK/xHgigzgLbbwpJAVHm6Jh0a9m
9l7KMF/Khsa49n+5ifUrn8TLMs8EUA3utWDyx5gO9G5dBGdgsjd1YH6Qlgleh6O+LBYQMgS6bJbY
LDcLFEXmN95eIFpLAqtbD9IgYkV/paK3jlZOfZvDzU1c3BKeEz8UNg0UJoWI3EagGuxsqhZ100L5
ggijOJiF8V7YBQ1f2j1PiRwxpjGvWABpQJ3F7tX38ckT8R0T9iBMCHyBGMp5yw5dw5ZSjo+NEJBg
6ghiTGqhjR12LpP+vRjFsHZssNYM/7/tkbsHJgC+lmW01zVwGkIKUppiK8AQrmW7OG6mIz/+erEY
mC/krD0YmVOeNAsWY4tLp8hedT4lGwDhG8/UYEcZXn9XGj4ZGER+XRVj5F1mpjaYceaNm2URK1YL
gYTFByrr8kdDpt8i5ZmUnYmu0q/Hw5RjxI6t4RnnCOJkvI2MisZ4l1KNAVlJnrm1mp1WGEcPl2jo
Lt1hIOfqhgH36CxHm2vvohsTI4M+uInqbG+2aRdqS/dAINlr3VcEpDt2mLIN28/MsmZDXqe8EpTP
5VMznEdKVaZrLmdbxJgwd5GK2nbAGBopN51/RnRbmWqP1Rg9Ill7GQ1Z7P3u2yvr/oaOc74y0gGf
nK4zQHA8UL/SfwiUk2qcK2Risrb2o5dQpaXZQlB5x5ZyWV6HxFh2Xq1BW3K6YmPp/GUsNepd6fq7
oeXUM4EHbapRf03GSD8MEadnEuk7AnlMStly2SFnItOpGPYFlNpVQb8ROgLjVipZxvpBjHZmJnBt
1hFtJ7FKcsvxN2XqE2yuMvc5IXHx5Fm9twnGoj4yiuKOZz1ZuSM8rsh4aFrS57LCrVEeDv+PxW4f
0//4kNXciDjp/jX8kpf34qv9l//+l3/9119Ce1O/HX/J9Xv3/pdfbEpGkPMtLc9899X2efcHKE79
yf/T3/xvXz9fBQbH19//9v6JDnot2q4RHx3qtZ/f2n/+/W9KI6bDxEEpxprE9TFs/El1pf6+f/xh
9QP9/W8X2RTv5af4CzvvP/0avwvkjN98KLGw8lzPCCwXg/gfGD3N+C1wcJrxW7bL305V+0+BnANj
jz8PXI+GBx2XyX+FqqlL/v432/+NVFA9CGzfs3RbAfb+eHH+IRH7ryh6Shj2F8kYTDjTDmjNsF06
tmVZtqLs/Ukix/eRWBGwCYDz8lcNGDMcbGSy3twv65nnZj0q59aMrgTGCOF9vQsoX/m7CuX06pXn
C2kXUfNI3pQbLFC+sFY5xAqsYq7yjMFg3aeYyMx6JoyV7cOCjQpHyrATynHGg7/KqTps5UWTKQq1
iOhdDkUqDwxrvo1yYTQQnZnY7sfeo9P89CxCfXzMefu+XB5qExaTorToIObY6rchGJdn3aseGuWZ
s5R5zkXBoZvxc/njq1uJqaj2i/LbpfNLo48DozB7o3vBjGkXdC0OPS4fvHqxc9v2BQMp7462vFst
JcycoBSPDkY/Tzn+Kqx/hrIADrAp0uRtUN5AoriMK0P5BZnWX/WJR6ejvIQ+pkLo69ZeKJ9hq2c9
O3LJDA4PItJ8/IgSY2IGrO7KkvWVpTyLsW4+0f1KGELgk1gU0VqBIsHo2JPgcl5G5ym3gEZ0CAuu
NeWLzDFIdhglsZfhmCScfK0pFyWbMjP61pW3Mk5VAKGXnPwBGZeYE7JScWIC2GhXLTot5dFslVuT
EJf7Ufk3ZfQ5j0hSauXs1Cf5MS/VkyfnUzkxQpp6WCnJQjgb+3c6GaMdicYkXBS0PGb4lmnSyIYM
VX3DqC2W7BSiY6b8pgUqsLA3SJB3MaNmCsZfKAPKTOSW4e+sMeVI1v3QU07WzMWYbN3JikI3UF5X
tEsPi05yn+Zo28KPQ8Z/81Vt8xVyxGcbJx397fLjn8VI+/s9cDs6aQr6AadthOU28vWvgobNdhqJ
TCt6sUmAWvXyO6qdL2xP6wnz7qhhelp0dliMgVeA94iT4MtDaNu0WH9HLMBISG9ZW0MViBcwU+gP
Mh2GkU/ic8RgL8dIDM/7kchcUr+wGJtYjdEmcb9KpNqkcmloLcRDrtVPcyfDGaNyHgH8w9ev/Msl
pS33ARA41E1sKePzHPRMkHE9j8r/HBeueh7ldKm5wDrlkobYSwToHO10DNSeclKPylMd+xGw+8F/
FrQmeP2+gtrPriZvYiIXK/2ccmd7yqcdYNjOlXMb3aLP4JI3NjIZYy0tF6mbPhvMfYwU2UIsm/kY
pUEoO7iDfTQ9ST8mJDRjjO/HeJbppuDlZabBGGA8+xjMdeU0Hw1r46VjSgVch1Xtf4FjlFvkbIyt
EhPDZsBIrLdm+hYdWBOTEBMPN7EVzko6LHt0uJdCjCvWcVhdzBRa2CDfKmdcNRr1IXsArBTOYQCj
dQgchB0tm4GkZe6Q2C69ZHBmAkjCb5LPG0qSo6+NoHLwB81grEI9mJG6E7vse2z34ti9mx1g7Xqb
vtsRe1o7xbXQ+hDXBwtZ5GLo9jrql2g3NJHFg0/k5qxbWAYs58sdWbhRD+UnjhP8JCZ8RceyCe/g
8scCc01VyomrlQl9YvcYE4kL+J/0tQZyJMWqtexHk2gPjIRbdFQ8Ny5JISTvhLwql75qOJs9+QLT
7AVaTLbyl7PNIG3do76/igO4lYUpKJS2JIFTzOT4HHi90Dv7Rs/gHz+7YQ5y4xce0aMBRO83DCn1
xh94KyQ7xCtK4o3fzteIVlv2jQfoFlRza7RTuJWInrDsBvajfqmFvV1GtCOLjbHEtQbIc3NAIgrj
9CIvhzCY23esTS2CJif0OXR+cs1jXnZmlvVwFOmNaaEezDTmvIKEdiBGGeTgFJLhZJ4lBxKnd7Mi
vwZQJAN1jn++PSfK2FbYAHxqajFZaacyJwcAvwm17tgzPr7OSwd31bK8SV0Hr2fxuap78ZWlc1gH
6sSwWz3kOcO7ZqTejS1L4ygalIO+fP2Rw44RdxFcHZB2zb3pMKx5KkyDLpVwJLaC1k7vO/TgLitZ
FoKxyec1SglT0EvWym5s7rMJxF7UoduCDgWJiTqOGQRTW7BXsLNitmn+DU/Jty+YIYqpZZELYM4l
f3LVJLxJjchv0G8Qdh5xBFVC3rHHg8G01PnDgMkzBV22NTvAhJnOYMdEOFONBhrh7KVd3DvbWN7N
ZUAwO8QbaVZfxeLZK91QKgSjfCQhDE4SAKgZ7S51GdazqnlEdZxu9U4t/RCNjy6BQw42tkjitV24
vO0l2LWRh9u8wXXG/knf2CC5tnaOz37GxIXyaGaGaSbu2Uxvkua26iWBEShlZ34syQQXBvuP3qFl
E7YqjFYjRLv0D/PAFkDjDWSivGuaBCNKgdS5RD9O9pCAfxDg9+vLx0IhSBKt3VuFe5PDjMXnU6D/
zKfHTgNXKxrtbvLtC575Rl5mvFhIH6VBmCGFShk3z7aqtr2hva4SpoEYsZl0AfK2Yt6dSnOYf5i8
H7Fpwt/NjJ2hpwSOjh9lNqKdJgap0qS1tWVxcPgGqhKBnZe/DA3dEWGiJCyioGhs5zCSNnka7EXe
MxP2xUjgD/ESpl7mB86RKzH62cWXct7wsSGFPJ1RrEE/ucLCTUGF9hOPuP/oJoIdMUgYu+LITiom
xklwjmNGXWMHTUYbgusmKU96pt8gAUavTfpAj+4AobOzMbolv9LMCrO98einE6wBP9oGEQPPyCtq
Pg2BBdMFASnYH9Bd9TMYm/xsN84dlMppXQKRY71rn9lu2wCMjHrT0ZudDXmpYmOLMrh+TvNEnAJl
R8U/u+o9v3zlKsPeh15iZZQGj2Q1O/dlMt1iMrg206HdN0NxaEfxbncj5qfyurGyZ7318lPFjbnV
bckuJotMxArmV+kAVhaL2YYU0Ss86XhLeXCvvDp50XvvM3YyYspxGLLQCqHuHlvGKatKPGTjURcM
Lo3is9W7zahPgrl7/uR1JizgAKhSPhnMERx/2XadQ9AoQxNSJtm8NBX3hPvmoT0GCcHXtzzp7aEZ
PTR1zpNizU3YjAvroZiJu56SuugKZgZdtHGk2V2bRfcCb3vZlm32bgXzs8PUcDf7Y3yyc2a3iWkh
NoUUscmb0Q9JhuYZ0fT5NMEx6GRz6Npso8dJf1368pgY9J2ZyRTGhZFL2RN923SfD5PLE+npmBIy
i11HaYbxLEZcwY2HU9VBSUzcc56Dw2d6iRZ+LlE2E/zM8rJlxdRtdDuWdzQMMFYUACMTxrZJi+ro
9dV7hxb5Eqvl9PRWVSA8K15syjN8oRFeTW8AAGLhNdXTKV/5JBps+GChrybNoL9OGfZsxsHLNnwp
Lh6RDqucPGYfTdqVP0udIAM7wEfHLhij9o1baDbiXjBgo4sCzUKPkyyxsfdkR2LDbC6bzBnutLZf
Ca0+DlWldubYHhMXjstiZO/RhNsOvBJaREscbHEXmJEMuVMTQiJNUC9ux7KoAYFtWWJjMq5ORF7t
pir/5g75sGqfzZDU94GP0L+Ae8RIF8H50IJxUfCe2d5XTL/grMpNmjRP1PwhNratHRge6tAvf2rS
KwuP/nFoq73Zb4OK8V9pQOJO2Jo2U0xJhBKVM++C50WD3rYegGszJkwv0l9Os5npeOs5GDAEfYwx
l5tW8M7mcjjCnU23Runtjb6Rq3aEjqTFXiiVERbPL1VeYOwYkZpE1lvIeU3sc05NZ2d2yZOoCAMn
pBYDBaG8WkUUaddcSsHbPzmw0ZJJ+GujQPNqK35o30UqL8cjQjIjE6/OtM/cavEjSpUUpcTSTsfr
vhBp2jt9vyorinyALiV8izTYuwEBPZjHzoFrbaTReRcSqUbSxaB0si98zzzKByR0C68Ns3aykwn8
SXFenjJSch78IAKF05WbeGDZkyhpi2UZEv1Cfy1QHD3zMQBJ5Em4pJP2GHvJeGu5GAz91lQzwqa+
TvThJTEgfIB2uGbO7l/KDmtMahgakHJpn12TgHox2OREaM6uFWZybNkorzQaj3lhZh43mR1Gk36d
uwQITfkAA2rMtwzX7DPmo0MPfeqQt6mB3wGNSRPXT7nuDE+ZNtw4RtedFLCyXZx53ybujoF9f+oa
/wHtACcjaLhUtv0ZTs+BJtHYo200jj+/14wDvDk8pKfZShG9cyn20MBg/+VyOzYRwcxNG1JbVpTf
aMQofPZzU9oHpALWodfMfItF84Wkj6l0jZOEy3jSm/Q5aGgZmrRx9wLmkhV4+W1cALw1O3PZWp5z
aFtGiUNfHrzB0A998K2r/Si5bPnWQQzkLek2i9qvYZzMFbkXrHp8EjRzDzyp8HHS14OO0Bh5yCpm
nbRvyIKipsoeC33EldaJFcTa8oII5iFFszmCQNYX/XucWvPCCcwJ6xFamFeJxgNQ76aABy5vQS15
bMPcqD04ek8aEUkwC9i602LV0B4l0OTRHa3zkjFpLbw8eU26I/qiXW10/IHBv9X6AhNa0jjrKx3V
KHvUlMo3f5jHMr4zWZuWgP72tuDC79pxV8X6KnXznO4qa1cVSqZ+RHBht0NwRWLVw2T4wS6obY2c
sWHXJLN90pYSV9wSoBn026tcNM+6xa3rcEjR0/gFO3ZEj15fvsGvysOAvco2JVRorOh2G9BEmADc
YuvYSLpT5HaHJkEwOjv5pUo4x3GPh2Zl1Z+xKezVWHFslsRVQwdKDlIf0lNmfbbwv08ArkI5JcCp
1Rk1eQm2LpwvXHOuO5tPA9OKOuuN86I31SpwEHc4Y6c/DEGX7hTNKXPj4JyzYr7KZqw/RI0UN5EQ
1nYhhonUXXUijJj8RGHtdWY9mzjiKCTXrfWKS4T4FlFMErazD+G6Qp+vg7qbNHcHkG+A8jbADE+9
496AVnXQXMqbyZ9RbQ1BwUJRuAfuwGc9Qh4zJc4z4r4pzIRsN8G8DvweF2Ov+ZuY2GXbYOGVWD6t
YdCQnzjY6yV2uuNAJz7Pxsy3WSK6SR17j8vwITWJueUGkZiJ7Wu3GbtV1+CtsZeIm9teLFaTxL/j
Xkb6QGAQlnyLzW23cllShU3j3Lp96Nm5ca76IAnz9yCBsxJjct2aLPWIKXRsWGH1sC0ypmpz1w2b
zsp2+ti7+0Znu6R5byTUYCLgSAwtzAxasAwbvSlhZydOemymjbQAXjhLMBA+KFEBz116W2ri0ANS
sqqei0Enr7yR0cX0WGboPqdyxDl2bIWlb/Kuhd7EkJwulmk8RgIM2XT2K5MZ+SbITSp29aIjZqX6
7h6g1nxHrQaYVzZO6Bo2lOGec7iwhxAAj9LlioaBTO+GRtrZm9yYqKXSON4UW6R+9tn0egdQbYfC
w0jwUjhUF7q6EVLfuQ2+LUZAt3mv30IcIaCh4ke22i4BwO3hly3L/skwqmsMMytNJmCCy3kvCNA4
ic7FWVBQPw35vC1KJGSB8A8VKJJYxKd/+0evfhnozYtMlhltb4moopBAuAG8WCLjwViwUdkzygVR
sHGzr3tNMy6djUkE34A18P2Zhrhxgkmbr6aCj1nmZmKXayM8zcr+KkXVXbRRKwguA+EO0XBhNmkX
bMndCW4u8/kswBnnRUOI1ay9a5vh2aYgIcwGiU1txq+a0/TXGtiEeDrGg66t5Nwg38Z8eexgEa9N
wCmgElgUok646uC8aG76WZqmcyxcwCZk8wCbe15QgeLDfDYWRp5QSwDhyhsTR7xvutV6svK9B8pw
X9eEkbbDrTHaXzxDYYtYEeBLMBLcMVe0W1ilkNeROV3tHfwMV5ABPgZlHGwH5+QgnICT4TETtCCi
dYjapfBu9KXfDYtzhxQOhJGaclKrLvpS0E2uEU7FuyRiqMkmdk/kwEH69nPU9MNejiCqAw+VJ7gG
BLXzsKKHOvaZQ9qb8mskoFFdl2LUHnb9mH7GBqrWVmeCynLgboz4bUd5R2TyOiUDGGUz+7IVCYDS
EnGI/PXjGnAk4sGA4p0V7BPwajN0ydPFm8yPjr/ztWA+z1AmjzalHEK9Bh7j2v6aDgA1E0KVzI5o
a5KDV4BK4OS9GSS9GT/AU0OW28GzjLMWy2ewSuAiARdwGTYbL6dI7gNZhlYWnGv8q34hbdam+yYt
P+wOi/EYIzOCkA0OEZgey8v+yVZCPk9J+phGrFw0foES+0ULMcZITYdVp6SApZ2dOjZGMPW2UCDX
o4nuCzXCY61khDBeZ8pplIUWYzkByXPVtGycByVApJnG9PO7KHHZeqgUNQu5omujppRN+ivVoo09
5emJDJSzo0SOBMuuNaVlkyxglQwyyr2HRQkjByWRbNBKdmgmByWebBXUJEVP+YMPj6aFSXZH4qtC
SMDZF9tGCTFLFJk5ykxPSTTNApHjXHAZL/GetEG+SF1NWziOR8n3BMxl3LZoPmcl/pQESQA+MYl8
hJtXKYmoQfPAZjp405DjjIlzsFCTJkpWOta8vKhCiGfVcZ2mm2zyiTtDiypa981xIagqkaqr5KoW
iYTaiDRCCVnhVvKlYLcqf2TF+7x1zeKw6FOzJp3ah2/BsKfuMG/5qGSB6ayivt3PfBCzWD8JJadN
0NX2M5mNwLta57bX+q9cyW8ZBdkU2E36kgbzdzfE/joWykk7nWol3514y7aNUvQi6ttnNiLfSMl9
FyX8dZQE2FRiYPEjC0YfbKATtpRgeEE5jEMWC7cSE3fEbilHMdI3lInojTE970H9vgbokCclSM4G
hie2UiqnQscKHElIHUrCjGSOJDIla+7a8ibp3WcPvTPvedijfw7QQYO6+iz8gIVKobpitNJTnL/W
mBAJSl6bzfyoFywWZpNQanJNDwl6a1cJr4WSYCO3IA3Gse8R+uzRyjDCUILtBuV2riTcfnuXNby+
2Tw/tGi8UZn/MhgWCyX+nlCBk103KlG4UPJwJCPXlYN9iXsXtBcbjC38gE/1rxslL5dKaO6hOEdK
521okb5UmhumU6TPdBhXlRKql0qy3inxuoeKna1FxU63u4vdBFnMxKPl96jiW8Tv4+jgJA+gk7jv
Our4DJW8lRU2fvS9gXrejRNubYmgXqRYLNpG3/wgfpCM49NGf8/mDyJlstDWEqGDIwTCS6EJkqzl
dYl+vyyiY7XQ1A4o+wcTe5P5LtkW7YGkH9MeC0CjzABIKo4mGgMtFocZSJHfATjlY6ZMBKSd3zLI
R3VHuotmcFYrw4GJMguUG8JczcjI4I5CcHXG0Z66T39Ik53r52/Edsx2ey7wi7be4h7gpu0aXGMb
jQ05YLM+JJIbC8ePIQJnhMAhMeKU6PPqGOvxW6osFCleiirKeLj1Vx2PhWTPpuWYLhKTvR0YLdZX
bHcjT2KGsV0CbamNmLGdB615z8r+2iXZe60t6Op+jjU+YT+GD5wfvrKAzH2FRwhXSIA7ZFA2kRG/
CHGCCO+VhQTU0G3W148z3hLEOc+GMptMuE6iwu+45kG4WThSENUgyVa7G1ajz1M73wUc5AqmZ0An
apStpVIGFzLNoDggLEWZKc4TLhgcwjazTO/JbWg6f4wyDPAxNiPoVy/7hJsG+yMHS8J9oAV8DpBm
uA4ftE6ZcBJbEyDF9GPRYZBylFXHwLPjUJAySkZxBFTYUraeUhl8CgV5tlmejXh/ZmUCwitHNje+
IJZoOjsmbGfcl1uHn14xbLlClaFoYY5aV8QoTA56ZFvZjnr8R72Fk2pQliSQQvc6HqVxtEOm1HdC
mZeCoLsYuJkyXE2ERV2VTWIdkN0yYHGxPmkG02qmDcis+qcSd5T6P1rMdwvXVKTsU5zoyOircMZX
hcDWuTIT+41DbdgLvFc9HizMdPpRr+cLuzn0h/4DSgsGrMq4BQb6WpT7Thm6fnbx/5AJ/GW//fGH
2OD3dfc/f/mvD7Lgfz/Sgn/7l//yFx3CWXw0spXf3b//U3+RK/z/oU9gQW/DwnF83zUNk2HRf61P
YATfxDIuv7Rt815+JF/UkUX3v/7nnyUP/+mX/F2u4P1GQwAR03ctxAC+5UHm+T31z/zNJ7SPlEDm
qRB7+I7+qVZAkmDTwiJWMH3X4B9Qaf5QK7i/GQ5QdM/mWP2RMvzfqBVQrfG3/Ano8x+/c76/P6sV
mJgLOnXuI7X1WKN4u7dxRl6Zo/U6Ir5Ys2bcdBCqrsaWlKkqdgcsMvUltTERFBO+3dHV722pf4Iy
xVQhca5QtL9G8tjMWJkjjWrDxyMZuW/9xDqmdcU9B+W96Mg+0716I3rJnjmarm3kj1FMYl9dnI0U
+7xUaeWxDe8GRW0XLCybm2dgMzsM5IRiBALstbSvRx+lBJUJPQVSfjzHM1T58m6S8oRaCUml41y5
iI9cXQCOVYyEuMaXzXoFA1LdHIG9vA1Y/nUaBrKbCI7veh7Apbrr2OwhdcW+beP1ZPZF3ijTeSTf
zQ6Us+3UZL9b3S8bu82adXO1olS4KvWmhvXCoZ1o4x1nMJ7QIDotQVbjSOt/zQmbFXQHeM0/QW8T
4t61eylw6QYmmx2MxVuDlxfsxDU30BISe3MCuyFWTus9+5LqpIYuS0mNhWgkB3pCdVexBLGMGokp
IrWafUs21F9aPT020/iYZCDJm20pa2PdtF3IpA4kD3lqV26ffI4WPY9o1VbQFGecBi+RjPbCFfOl
MQLs5+KUzFSgnWY+u0DEdbgHTBa8ACkFu+DCOXlldkmir9SUAKYR0qPOZ0obLNba0Hckv+z1eXwk
13tcv6If/EInDr8P0XyRphs+4m+dS3zDMj4uS8DKI7uLMn/TytQmXDf9dLHKOyVqQwPkrRjiZCVU
MJfR/+qiAQosUV2sB/la5hDSl/EBi0BCmozrhqVkRkSnGzEZ7r2BiQ2KXR0OUJ+UYl3xy7BBfrau
nWjLz1Jsp3G2abuqfBW3wwukZvxu5Kb5WT2xFzYVQRoPvReQDtsLyD9a+YC2tlmhE4+3ovMU/1J/
EX7wy+xORQ1qT/cWxgqtB+2OTEFLPyDEAYSz8ENpBSTovDHOPcHk0FOjUOq2DpBd2Ot8mnAN+eAO
0gn1UL+p234no21nCB+tp7nyPOrPxHi0hbasq6D9XjSiICcy0FRB7L9E6HwwVafDRpsHQqGqcoPI
DqOLOaycoL0L4i9odrcVj/4GawODW1NNF6yp2lvjw+jknADDt6l1zbHvSeHp+LAN/rqOmvNPTpwl
om/S0j6QCma41Xjy3YUy1jXENvNmtLjwTyw7eoqz+VGI6lRY44Wd/Q3TLrooeuUro8MykfjzpQ6y
O3iZb+KNZ+a2he/NtJ7zZtJxXQZGWCT1r1iTQPFbBII2Qnynux/nzCZdatgEbQLRh5BwdPak/KaJ
gOCIQau07GOUWV8NuMgVo75Xx7UPiqFkMaQvP4Yu+EwjkpeiFv9mGkOIqgoF7CJxqkJwilHks45G
6EyCDUBF+I1Lq5v58caSYLdab7phDY4eSSSXqjLajeb5n1nPBxIMvONdmim7nX3q5FQbH92UfSzT
oHdd2VvAeqwC8HuIP8q3eFweNJeaCbk0Iec1u1ce7NBe/HORz4SHJA1vHKasmXfBbfTraS6fTOtL
gJk4EWDH6ZbCR5ypvzgHbjxt+cStjsbCvp5HZMxaTldtJc4bZixp3eTpHOFN4FAOComVrzwK5p0r
oyofmd0Gp9SCzuSx7pIRpWzU/azB90Ek9ktd41mi4IjmaN6BbWEcRrL4kr3bRXndm6R2/SRJZaXx
3cNrvLoHJ5pcmfNdbygHVxNXzD6i0P9odZQcc53dWSZCiN6Gu9A3AGVBlnjuvVsiA9Bf82XYtc19
ITQ+LhGmYdeRRzOjv61y7XtmiS+xPK/Sug9WXqbtkwy1lj1GxX12qfL8PuPOWQunobalpPPm+zRv
imcQH4O47Wnpoarde6D6r0qH8nOqnHORiTvTadmFookz8hynUgTRLDFuC+Ffsnb+Tiw2wkLc8rLW
/RxsuNnZTVADz853aTWd6ugghJZo26uKlogsmZUR6TMp272iIcRrw9TKFaDxorUfC6MgQo+WRNdL
EM+PQUUaQ4GJKR9Y3gVNyfozw4Sx4GuJnfwFu0MfSrnokJW0ELNlc9A9iavLBzgX4RVKe/OhctsP
S/UdfUriHXCDgc/3nVvsZhHhELFA1yzTMei1W7sH00DILbLyBPWK7d4TLoJa2vrOfQ7bIQ6RJ38U
6L9O4AiQM3sI7KTWfbJAexeXhJ3LS0NP0rbwfBaTq6RAXlNG+WeLA+hGk9dB5MOas4KP3hFuyDm4
QXj91S3R3oXopunTNkVm15kuMQENoVlYAECNZpHPGDmC1ebAoShkfIkSU9L3WsMtr5CzTm5mWOpn
1j1OWPPfdjNye6IeTyRDrHVRv40RwWd4Cq/1FkvnZOdfox7vR53tJegzKofppXLQqPv4f69Km6BL
Zc7akeKDVx4eRtqJ6dzEUNJjt2d9ZS3Ohpb8WLSR9hxZ1O0WzpsyYnjsuOMzo4Bj4NHmMWkFypcN
7W1tdXfz/2bvzHZkRdIt/URUgzEY3PrsHu7hMU83KIYdzGCMBjx9f+xTR8rTJbXU931RWSpVKjO2
B27Yv/61vsVlYWdYHcQDl9ck/d3luR2eDQesX1v5O2xUmey+ujZ59kYnezBLFrhRlL3UrQaOI15K
PzWvZkz1TDRAxUtbPpM8HhG/phFLtembzMX9C7VeYh0O07XUU7KnS42QIvYoxKU1JSwr7qMv+Liz
vQiJoqUzo04v2vpsI34VKEr+AJa5018m7xRzwb6g3RF/buLHkCT1quV0WfF5+48AUX5afIe4Yqgr
z0GGZzOvIn3DrkuwTEOdludRpG/jZJ+SrnkEZsTwjJOnSmrjzpkZ2eh6ablPhg+t6IcbgjcPlYjt
ddDi/2M10xQwkqeh0AgfI0kLnqemta0dNFNUcVVNNKDrloKF/kReIuW1zc9LkXWxiNynwCtYcdEw
Nkjz5PXPsmIatzJ8g1h++1UXBX/6yT91PrS+rokQbeou3dWUM/v9xMutJqLNgQsC7FNkxkfovNmR
Sg7CccPFw0c5o/FaA/lHGFuEDU3TRxD8duyFD5CTnkXJDrYnUxYRI1yVlDNWZW5fG+Ni9z2JeZPq
OX+FQGdu2kZuVejvyoIrkDEul4CCkLmMnkKskgg/9Zqyod+oZhkluGEOmIYIEVHq1KcXk/NocN8q
Z6EUZg78vq7ZGD3eXbJGbP+ZGnGk7CYLPdO/p49eQEamSNQe5oepWq5HMn33JPEMfmKEFCgvRf1Q
ZVgMuAa9Oe2uqryLlThEFGvKsDvbuExzefBrpTd6wiY0UUOHPP5K9PQb0wNcRFx2EC33bWbSzurj
INGJuisxIMHvKjZJCH63YLu1GiHjA4d/Ytn4oCSIs9GArGRy++oU6JKBsCsRCtQIL94JQVLNtRnY
tWbhnpblQdl+wcGYm2thy4FcEd79guaubQUTmUYaxwXJoHjAWStdI1XeKJulAtHkhc8PDakkKDzO
aXa2W8wA5QLdnaBUyIHuw1HVm5yQR9bg1lycwetqeZ0M8AUH9r1mjXP7NY7lPZBPQvU9vrF+4JAV
ulouafhEAx3eNJZ4hO1IlYBBDbiTR09BmBUb1yWQSdXxNsDYvrE6NjL4vxjsbcL8BLH5/jrrwSTQ
yR+T4j66gC6Wv9Tz0i6dteR/tF+NeKDafTSGD7NUfEj14gY7cEImlyCmLhNP1tofkcVGx4oPhoqw
cs7xTyLwFvvBTFzSlHuiqteqzuliaA59gbDSGyzq/CH8UW1xpwJxrV38NQUKp08y0R/N3wJ71Nr2
sHbXC46yeCHq/RCmGf2pHleWKXcegAGcMuvOZKmSGVAEa5o//TR6HXoj3OWh8zqlUbZNYvptMWAX
efrjYNfAz+dsTIcnysRAsUoomeTr5pUvlLr/JGAvW4NRR1TIb5l7k5ULTL+aP20UQ3Cr34mJkEoO
7ejL8dkL8geKxoBN9uV3RqUeH3546B1+GG1x4TaxGDCWJNi3cY3PLv/D54brEsLykYrZqo/PZP93
udSPMD3tvenx8u5yNtxp07R0dxuPKONbc+QnnSZalqoIEN4EJgjy27JpdfajHrbSK24iY4Tumcm3
LrvyhQNAgttqVwmqmRf0bQKNakveGesDeVLMFrhs90XOGIhtdOPkuF1YH7WrrnQLHm/U32zCPtnV
uGwnHpiR/OA5qMNiW43c7RqzOhisWUIHzawN0OCtGh/Wy4KGSDLf43TTz6Ja1PThYOHNO+BtzOqi
v/FH9Pwov8E2X+Ab7MZdN5LGxEGFXjYOO0DiaqnHxDg4ytNonso2INOQU0WJrEa8fEzN9WS4fHhr
rVldYXwzbhgFDrqqnjugesUk7yTmco7xYHkFjtX9QPceQxxedRMsnyj4bSf+hczvj5Mlnwk+n4OL
Ub8xg+xStafE4tjrBA2QfHY4fOVTS6DoqJKahQh0M6quXLx58oFVnVp3CAlxNZpP7vzd9B3F1dxx
Q2gGhTXcLt3lUOovlS+jjTvLj7Qtz+Fkc0NMHfwTQISTmMt7sbSGYwjHVDfQrz0tlLcCI5Oe/Av3
DjOX4sKx2uzHWUAnL6sfFdb1jQkUnM0zJmrBa5db7FfrOw/K7A7QRYodN1wyag5dfGyQ1h139Q3b
1VOm+IxxKD7VwrijrsXb+OaIJ72zr3A8N4kW46FIK36E4Rol+qyzoCV4P0xAJZPnQYsjjlMOKR7f
zMYOblDkDa0i/bRyexMG9h+/QniMEoptC/ehq/vXsiLmtqx/akxQmzlNPhTqJrwssP+1san/sp2C
gJMmpw2utIdrxaGyIddvE/Z0HnIgvEQ5Nr0Bm/PgU3gw+C+8XKhQy3LMaIxlYceaBN3+ww8BE5nZ
E5sRwiD1WHPHIxMXBskJ6sFxzlnlFYvnde6ZwXq2OYpFWtN1LynEjH1K4XzdbfCsceILnGXMCt25
MvjV2NjtY6aJYhxh58bjMam7L7Y4zL+O9ZtT6QS9hD1XDeSijWhRbZOfvxwHpLWn2A0uhOJzn/0e
oxcWm4LYOFhM7sw9F+RQ3FYmXI1+fp7S4l3iMF/RV5at6TBapdzPiEJf1RjczWxhMa74UDf6+Ogo
/yJ8sXcck8kzutRdSVlHo07FxL+jSNiZsgqPexYBlWuqHdvYc0MZMm/Y8SLx8DVsxFsL/WyU1KJk
+TEprwJ/HWCMkF7XktYBWkK4if/F1e6RFmjG9Z50yJ7ZYVPRR+ULu+LOf3ZMPzkWCeTGiUMLLlDI
RpKfNVl8mt7ELz4o2puq2dh1fWWtw2Wl6PEGLYu2pWVrpaLrsByZJYVFk2ZL5C5rKHoWXkvdQObO
0UUshhM5vE4te9eUH3o+dBhM7rIhvpJhyWjNLEBbYnM31b2IIsKvXAxNUHS5fa+74avqdc403a+H
v5DviW2grDoUhYZAHw8oj+9HHzl/etDNLAC2sjQ+8qnFnNNTb0Gne72aMyZ0P2v0OoNEQaTG2wGY
xjM/g38i5R1U1i2aeLVxAsxSWWd/erN9R1TlYDngieR0r61f03LPvkTMDwXUaPy6vBJomiEGcrZa
9T0CQrr26CTHyvR/igKbYbLAjXqshfWg9GrgEUyxDW+Ext6W2YGxwVONyOTpZ8zJ3bHMEaw4es7B
vNUGX++mCg5JVNwJ443auivPojvhwoQhucFg2pELbqAJDuMzAQDe4opWqhyUAGofffdALfi24KA5
oic2YCKbS5ZMz2Ekn0yuTyvtODekJbdycPx1QbR017HfL9uEiA9/rDEC2RxS7BTGPU7bpZ6vd7Yl
LiLyzdB8c0Pya/00seJToUr9TxpP+7mgi0iSHArfm8G/9QLmyNbzwH8lx3oe9qLUe+UWL02jsQ2S
QVo17rRhi0OR88LPyZbdvmisayHHV+qfKQuy4e5y5O/aKTw1quJFYVtvdIPQyGGFBx0S4mXEIXRh
tthvMueVTRToNH8Uu4boapAWmwj4eWTXIKI/iZni7Bp2Q/ljF1OH3lq+sJ95EEb8Q6F8wk07TNgg
el51w1LwqXMkPWhxuBpaF6GE3y1HSJU8iqz58qm5BOLLA4jEIsDm9jWvheWfFM+XHEskBosnHsEv
Xem3omTRjx3hLWDIk3P0gvF/Q3CY79rtMD76WagueLo/FphTVVLtbjYDDp14fG696C8zLwr0feHI
k0mUe6qCO7/Pz47XnBzBkxJW7VfiuSjxPFnL7d+If9N2CXEMLpnipY7Uifllm074EyjfWz4XG+YF
hSxWvk8S7w9kixo3SPMV2u2XoMCbag2Sc385Y5E9cJZZ4WOumOQN/CrObEFumF5ynEe8CdGpvQkx
jbbEHE4XA2GapLAem2yXLWk8RxDKJ9f7qbijpnH6EI/+k5q/INiDcuG0FBxQJ4QieHgzEDYIn37d
nWdXdLcyE0dHWsUuMR5DYu9sHPIHK7aKTXfDNZMmH5EhnLvOCSzmeXn1aLUzo4A7uqx/PRFcXVmf
cRU8iZBTuxpsb+1AUWYZ8Jz40DQTRgCQl8wMjrt8L2gc4mbvXmQ1X+cgFisCQPXRrTKqjS2SKsHk
4dqsjvSBDvfd6K9SXgTZUge2sDdUiyk3bIfwolS3rmfgNwsGS9Tgo6YS+pVfvYzie3b1p6FccoH9
fuKFutM2nT9+SbIg7ik6qqS7GRFHaVsFl9iwkNTVcF/BrufOw0pAVuNGA4C3pX+O68zetppQyt81
hhzrS5M+F/qeVuO12aprLahlKnxQnDHXpGgoU8YrtzkVyYuKPXU3kIuvWizOCSCGnceqw8+IaDnx
CIIGPdy3sMv8heGwMGWsRJyqhcaRNUQ4Dag7gaoNxidSzclXtOu0AbbmiXJLvA4Yg/KlPwfBfy0U
ykcoEOAwlqwohXgCTYpuJ3oSrhzec8+kSbRoK6f8GhXpCNeGNYVNqcpKd7xY0wA9vEwsb4eG+2Uq
oh2v4ohYqVis1pRDVS1DzmJb76YPumjlJYlpT8g8A/JMUt/hEtT7MhrfyrB/ssP6ym8c14cOJ95Z
fMuzmWuW7UlwLHV+S3j10rocdoZrt5u5gQLhYXcgQVhtZajg3/KDJFnwRM2CeQ5EN6zTKSlPlfHD
xTm51mHLWIUtjWY4oMNlfvBawKp6iEYo8znjXAZSX/rODacDo3vwkjsAuouZ+wYc630bcB0ybFRa
FzcQKJJNX9Kl04b1S8TBAL88K12Stz5wIdfN/iiPsT2Hb061WuttiVoCQJdPNQclsYCB/7jJI4u0
IBovkI/i5b6OUXPgERUukg3Rm42E3UuSFF5LngrsNr17xlrQkAwPguM4fmBb6PeZl3+PfvnYuN25
7YLLItImlfPqmMZ7XZfvpJLfeW7XZR92B2gE6NgWOmdBZEZPHjmmFOwxPVgwAE3xmpZYr1Rg0lI1
MiKISn7Cy6UtTYztuu8IFBaSj41uD8fmQfCz+CNJlpF0MLlvArsVE5JxhxVpDJx5Rct3uS3JcK/7
gCPJL/2L2w6b2UM5GiP68OKajoi4u3dn76laauTqDqkHbNi3ifRPSTKWVaJ4G7hk9FhN0Y3lMtKH
zW8beA8ZPJZILnNraSEKQ/H1tMMiBfHLv5snCOmQstH40nod0yEI52b+NGOutjO5pwzTcaG6x44u
oI4u61YEL77AUlFlzElwqr4mK0Ng33PqVusaAyG4GBSrLuAq7t9xYUTi7Uqwh2F+40X5qy48zFIL
ephIFULdmF+1ZbyoInlSkpkmqviG4IbgLCRfgRh17ycSGxo0urpQp3hO3d2csF7iN3KtTf7kTDBy
hcsX1CzqFFwtFrJRdChMi5HEjq5SgRWhlP1PTYyNLexsXHr86IUqDWYXyqZY4jCE1TkrPXXqQJYE
sT+vO4vJywu2lrQIYieUtoUAVIhmeUdCrJcSfgRXPoYjLr8YxpttbTe4evH7h0mdHjw1nCYMlo6B
sUQQV9xePFubR615+Gb/EWr3Z+YxrbeldwCpex/lS3OrYKIvhNc+2OFlLGBReiVXtJrPrIzFobOw
g0VOFSw7iwOpzHtokThwbAw6BZfL5bVt9u4pod2BvkaEiJqAHUd5j/q3bDjqAvFU9w/OwLBfS4Z9
3fc3yWS9Fy3/HkXOk0f4QhMVs5uuLMaX5CHWFIhIe95Wsryjv2svKjgfmdXfZ37/pkjjs6dwETya
4GewMGS5RUs+izuea9z4Ta1v2OglSh9YTWP7M4H4YxjDEI+WTUI08Kht9KAT9uy6UpArjQUHv/RI
Hhd3CTerfpZ3ouC/qcKLYq7uHgZcrhKJEjRRJM4f0xoCntT4zzg5f8CJXZ2oe4txgjVt/UMx3SuR
Lz7bpYfEY3Hg9yOEqNm6+D9sA78560ip5MmPvUQmS7Any0YvIUZ+AmZwGOrvzmNWg8mB0sUns5Y5
RYP+fCMwWjERp1fH6c/gE9HdM2SjruaLXDbZuC6S6uxN7PNnweDP7o6VcomWNNxPBlUiEe1wEAfP
oZoRdWpGQiOCU5DCJuPRQlvphuuYFp8hbPQcXMreK/SXbIqQRRxaGmkovmOKBRGq1ezQAOKyTG3k
HYqiDxWB89m0WLiH1bL4EkQUiv7g5tBysFxvBEN9ZMLQjRPzbqzIAZKMIC2R8JqrY4iKfM6ogGth
Ut2hu99UMYyD4gqt/t3S8QNvk3MYDWLT43jzsEf1NfFUrOxcSRgJPQHxJb8ZYxi/BOoR9VLzsWy5
NbeLC0lxpc98i/D5dE7K9ksS5+l0fBeN1nM0tM/KdCnVhhR71hUnCJeTiJset1wgjfNKWZyJ5VRd
mNRPfWe3iyyzqluxs8iCyNa+7ZT92hve3ViU71kEv3egKAnGgMWWjSPTY11FXc0r4b4rJCh444b7
23E+HMGxr0w+ywQfZeCyg5SK6zpLIFwFgI1wNr9GefYJh43yur6kT4hPmI3rytLeU5Bw/VSh88N2
3acjwn5R/qKx5JQ4dYVe2o+MIzhGFEH70EryJGWLXOQMzxVuZKoPwqeqQis0g3ech+YqcaoXYuK/
g2fRoEMkqBI2ncXAQEuff4idIeQlTmJvqrHZW6Ry1hHxf10XHMTE6b3M2AxLA7DjkGXPnMfY5q3u
JthRsvKuLluyODnilg10HsNDtJUag93f2jhyrzQWZcAetG/9aDN9s9PoA9RBu2tjVssU4X3ItMAv
uKZxm/VHHb6YZffWS/fJtoAoDRWHqhhQB1BQGbtIlpFPpxD+WPVS4o7pD6ZF4CHg8xHwMEMO4NWY
agO9OqT/tiNxAUJkTS+NWjd19oTlEz+ivJgOZXR6ZDeaZaDUMg07b9LpvjHz6zIWcuitzby99ta2
NfUFJgLeBol809vW68BPpi3X2gSc6TIyXiLfDdY9bsmhMF7SBNJI+dm0/o/FrrxuZ3C71nlyQyz2
df2kyo0D/Wfl5oqEzvKXqKVOmzRxdF8m5XokTY3q3OMwHeR9GvDKjWN9w97vxYlo8bNsShEnce7k
yg2bN+njc1fy2ZTxtS5sPKAcEPhrO54OJqqWe13jvcUDdZ06pSdkUc+GJs+gp/GnYLu+cWyQuanB
6J4V7zractbuABitndJDVH4zzTseveUh869wInax5nmloI+XsQ3XE9XkHBScWszvXzrr3vCUvZqG
+di3vncMRsS8kpOe7xPfQE4x4uAUQ488ZXp+pfy32g9pG++UDCGj8m6xZPche3bACOue+9SM2BVt
XA7U+1FuTgb3QgTJ+RviDgc2zdFPpp1bZ0kMOjwA8Ap9wz/hjblpepwQMqWqo8ieYru6UXFLrRFv
ssoiTWQKL8OcHfyEE1K9gtawcnIet8L3X7yEC++Unaqc8U1Z1vJMN5eQnM05QqSr2VdAoOnSfRUl
WJIjaCNRQthUUjcdXCE4oK/tG9hgYw3DdTJPZkjaJsYbiVHmvk2ruzLg7hfXDgJz+TlbYYVBibQ5
abgqWNpnyvjQKeuBFWF7REEWtrZ49OltR4gh4FR6KKMj6hXW9xXrY5bz6cGoZnpIywhp3BMPA4b2
Q9Jts7deo3EB9+Jbr82HiUXZyRlDvrbd/DoU86l00vHaibHZxQY9kNjSeU19lE7xGLn9S0r/1L6M
HTRFZsNgCeAGZbDvXbgw3gxsZkzK4KKB0uRx+174ZXDbkdpYBV6jtxGLtXwx9IT+iDihE5xq5gkC
NEs3FXyqvt9ilJJbPUp/m1bVtgZEsTdo+CFN1MItoL95sdNB00s94vHhRDWZO1onO3PuPCNAcQHP
vM7BWK2CnMhsJZirX0cwlqu8M6m5QJyXMfzzsfvTlhHVaEF2mtlwt3O8eMwi4hBSct3VW7baCYw3
8nyNV9uIjWRp+EfST6LhquDfPo3tWGw1cfddmt1GOamcbqZ+KCrxhwR6V+QF671UkPYG8de0O7Zr
IY6f7H0saujsABLUFIT8/YSkk9EVxyF+dGlrkoVBf1k2hSuWx5dgHI+xtgbqToAfGan7qQMw9IVX
PpS2x0FXLmk1LCb2pLdQ2TpMc0n/5ja8m36VP5ZHw9f0IRT48uGxrsNYGjtXur+BF9fQ+CkMjbG3
W+7EgkSfysXMR6U7baEO2Bo6c/AlBqzEejs8hFQC0YxahXizrfndJaN1UeNtUJS/kZqeRyVeVcs6
VrZcWdjFHhxDn4WZ65MuhLriE7235nw7yG+/pl/DDZjHQzO7p5AKMiPBxFBH4br0hm4nGZLqbr4m
4hulAmZZVED60DE5yCT8AQEj6cjAKwaqEj5TckA74xdoNqiNXHHWOnirMsz9JEe+yzr95YgLMXJF
X2iLWxOWsG68S+kzp83mObK7OycYwk0ww+1NkvwpAS1sMNENIR7ziH15SQuRQ0X3X++Rlka9Unxq
MRB71zOvf09wC6vjyYAIvbKbiNErYnVTu9V9y8smtCMBuTqSNxq8yyQWzkpiv3KC32sAhl7TRlsP
ZOS4CLkNqXzWznNCQTAMcNy5Oxfa+pR26pbnZQTR5ndvfha9lJV5KQO1c7SmxFtxfelvOj+uDkgB
bxYWOOGJ13qPjd0DF56G8VXkzIJFbWTn0JFbr+i/6LkHOlxl+7QGNGT2Bo4KoNETlffGsFSSCBqV
L+yiQpix1RPBCj2V1jZSwxdhH97xrbtjyfNGKuYhGWh6HiltwwBKX9xP1cTPWZGrfZUTgqWzYN2O
HLPUYC9/DH+TF73ceym3uUh6uD+999F+B9CwGBP6XZ43zi6fqtcO9Ot6cqzkwt9HbB/tXhnxAWcN
bcPjwTWJOVBfy4peTXfDYJ1VBMq/MvP9PMfXKXTA52ZoL/C5uOdH04cqgWka1JSt41Nacy7AnfmN
57rfBH19ref43MfZB6/ogD2E3I+tQUesMzJNjGKjy+xktgRoWTaBT5oQK2fxO1W9fRqsm6Bid81G
elH8GR8NLTRt6tntVGOjqZu96aIQdS0PneIyD76bfgkUDDNDhzS78NrqmbZx33jL7Z4qqL591H1A
i1s1PqV0Zzk8TKSCofSXpbtt7fF9UO6BehR/M0rJ6TqWoB5Tj4V5fdv4mdjCcqtZdfDjzgvpqDaG
/RCET5SiwiSuyw9CjT/KRliwWYaBkemI1JkfaSDeZ6I+W6SWu8FxAgZ7IEeJQQ5vSp5tuwrY2aY/
iQ/CE3QmRrGG5BQrG4IzykjvBQhgNHMxr1VG3CocXvNF+Pci55LNMjggJV3mhK2HGECeCr58sx9Q
1lIVa4WytqqXORE3ZeyyGulcF+Z3ZW17bGj0jzDRO1wOIv0UjB8Yq09dkV+W6sedGMQtWFWoDOWk
0lMYcgbrsq+4CphP4dw8+B5OGMRViTSr2p0FxMoqzmEcqG2v+FaH1dkxx09tFwdjBBo7G0m8rtkM
9kP4GprOi4D7cew0MkMyuV9tZDbYRVE1YeecgtYrADF55ZYyypuB/Yeo8q9KUrsYM0bN8rtIpk2Y
1TRYhJB2WnoaMozfBhdv8nzEhUaU8IFuippd+km2pFlYlX3kEcvffASXa2rB+Qs1jEfAiKxn01Hs
QXfKwChhY6P2FXZtc2C1GeS8hvlMzqwFzn0UPyeNb/MQlHtXEuCuS19fHADhnkO3mRkmV8ya2SY+
Gm3LuGVV/ilOOcFUlb4wVNi7cqaqPjLae86qn8ZCB6G+M8Jfwj3Qcf5YTKi7dlaP3OJD4lkAXmC/
XPj6puv/H7EQJrVLvkBeBNPoSccnVfC//puq+B8IyOv3d9J9lv8TAUnJ8X/+M/4rU+GQnOD/NU0u
xta/4xH/lakwzH/Zgp7jJVEB/MaiSZV/83+XJLv/Mh0pAt+xLRtG5NJd3P6bASn+ZTvCsyTsscAS
lhn8v6QqnKUE+R8lyR4MSUt6lu95wFmltJbMxT8IkEkX9V3ekZGvbfMY9TB7QmKzFBZfAUIcyXEf
GSewbtFfdp697tSl0buX9LfZzJWwre5NcCO7tpBnGPbNmvqm3VidppZ5r9SfSzvixm4Bys09yTr+
TH/smBZg9NSoObQxUzg5OM7ahjZQqJIe3UVH7mTpOjdesQwf87pjiZoNF9W0XPQLGudotH2MWmfv
2AhCyp4//vHr/HeI6J89yo75nx+ICAS/GoyVlsfv539+IH5ncu4t3Bl3Fn9mDzcW7V/IwvS8Udy5
JSfxbIynPqsH3tjJkoQCC1HZ40Hp+rWhz3GJAK8AQAwjV0VlflYTIHoWKVCIxmPt9nufptqyFisn
K777HCWkHPS9KbDaWeZlNLlPAlLTjI04EHuDuTezApY2HJuZeRxGxRBEFd5Ohu7+//5nF4H5fwBB
lwdZ4AX2eSTcQPj28rj843Eo/MQLRpeLgqVTLkqjx/62C265xt+z4iEybs2g2yaXxIvf0gkZB1tj
vsW9TsdQR0UKPTKeoe3zpKwPRe6AS1VxUe53I53kEgLeWVuQtaDFECJMAnnJW8FCyjLEZlDWVxNR
beii+m28WGBirjY4V8J3Osy2EtX/ZgbZQiwuoyVEL5FPIO2lYlvt8WnapP9pjORFwt91ruxG3PR5
/xQbYiVhZROWI1aa+s9DSr4W12RtzqBYKjpvAPVQIGXuI1WfaK2GsRtviWXYGK4L2HpbV0/bJoZb
gMP9QZoZGx1fgQ+XNw5ZdNYjwO7ah5htl2ejVo+qPaP4EuJjtqrc8CtP02cMe7RHRK9GiGiVcN9C
9eDIUKuGN0mbNY/SepwV/n+PRNI6p0ognmHpuCK9L7yBZ+gBArFk9MCk5Tl1cuNN+6GnDNYKkXaX
1+UBIASos+zOa2J5yCPqQpcFpuNbw9FXBa/bLr4pE6x37dRA6Y+D8mRL4zP2vCuZ0vRoqtT9CE3g
k0xkFO06mcdLn3oHQFfxiULHzQTkCspW6vIomgsCvPboy/P0ZJ6d5S8Nxp4TxlpwnNl4YZ/PTEnO
aT3zNV6leQEqgn8pd/n6GFTFD7HJ6F5laXGoCeAw3C3XSLSdm8pK2CL0xUeAvWCLDcE6emkp17by
mtuer8Mp01x7XBCcSR54r3PV3PUiwCQezNN9Zl1wMkafGNZfzPobeFLzXqQELk3b3LgJqxds5/F9
7G5lBLRibqMQmaGZ9tPgbXSSEFa20kNkptFL5/TRzvaMiy6SdrlnZQ/0DsmtzYy2xkaVgUOxYt73
xZ+qNqddWha0Mgb5azjz+89d447oMRUVbfjcQirZE4IesDWM466tcbIPZn1MTXO8ncE5bnVi97cF
7t0eq3jGgv7YTGV5Y+DV8eKCfiawCl9LsoVRaXoLn2ktSNjweiS5exVsU1rGp04Yt+zC/fXg+myk
R/PNwBTrtkF6X6XigXVvc05iczhZTnJvtTMyjhd+6LZ/6rhwu32gv7UIjnkDG9On1n1loVBdxy69
jf2kfcKM3jwazGbUppidHZC68pOHzsIlqjDUEDPo4ORm09FtVHSaJp9pOqotC9gs1lPOMjTIiSZC
gy99ncsvGqu2g4fUMzSk0oQKDYTxg6DhkSKuBx1HxdqeZHhkybv2rTy6a9hKkfrx3kVWG/u5r56m
YYLqNekXpzf7U+OEWDjy5Cb29KGvlX+eTf0nLzCIjmN5M4mYpVZRfUc16skcyLcQ1ZPEHe0ilACe
pHSejWnM6Pjh1t5SU6PmWyt4Ks3Ke/XwnTHO39QtfuU2NV5MD77gzHaYjvMfu+rOTTQDhsU2Jkkw
ECnAo8Z2KHHFQ2FU330wHkscvdJKaL5ciAXYSbBLLbIIebpvnxK1mhUjOoI/owUorsJWcRqH+RfI
F7EdjzPDkPBYu29A4/O2ecunhqroyrulEIBJmdHdQXNS9nmIMxS2hn2Tau0O84N95umnT2H8zqrg
IQKTL9p+N5q8Xt0yhELr88uZHYiMsfbfhiLuzhTS7BTm72022eMuLMUzjajEiKrsJocg75jxm84o
+JR47yp7NYAkSMLhw2ugJ0BAUlteNUQTm/Sh65ZYgem7hD1itelCwBtVeYwVTKkmq2eexvLZ9tvf
tOnkum4Vb1RsEM1AfqIFzToHv1x4lxMimNej0N/5XaYJLs0K5XUKPpKR6paQRjmMcSel2eAakmEq
I/fBl/tgxfQJL5u0jub3xM182msYxRU2ZLxZxcVvVLhHWfrpCC2sbVss1tH06nOLb+XwJhJvw9H9
kf3FzVq0XKkhf5QjjEdBs7v/OAXYezs5ttvkgVqWfVhW9wWaJzkT3JZDXRy41mxzMyfOaAf8uYAE
sMvfQP49x46o9rxZUS7m9JA67NxdD6hIg8y+ymOUNpobIErhm4kz1PAUn6frUEAFYgqpgyEhcnnG
BxIW/MG3XTNi3aXloFP9Wk8I7klygG1NrwOYypGeBJEjO0MniDcVPBCcMHeskW+8ykl3MEWYo7/c
3HmaUVEgBKpdH4V/EHHIzJF4R0/fjgUr6b5y0W7pgCNdD2Q/mIaTPy347tnlyoOfyujEpquD18B0
KZzqCT3a83h2Z6s5UI6SwxzokvKpzeQBWocxUOnACZ0hzLRHoVL87Z37jFEQDbSx8TUMap+g3qzr
7C4XDkkeo3oPG+5oasC+mQZ3zjA+pH9BnA7r78IIN2UOjtr2IhQvm4ezYycY1aF/W0e/dtbd1PGc
X0vuMmWAMIqV21vXuf3V5OEVB5e3xZ5r2JSSOq1MqBQ1xnVdSrnP4h9Dw6XgoHNhB/BJEhCVrfOC
wMIRg3b0J+Gtp71kT58lERFBz3GFw86om+tY1qxZE4a6ST8kEoFjSf3Aflt+gO8iGPpNFKa8/cfs
U9SI0+ySbcoWWCxC8Ax5F1hGdwflgxrTMtswNOJ6tETGCOrLo1LUmOsU3bsr/D0xg+MMV2z+39Sd
SXLkSJZttxKSk5p8uAAKQAEMskTSejOSxp505wTCxoi+bxTAImo1tYPc2D9w98hyj4gMiUj/Ij/L
B9GRQaPBANWn79177jDb9CyEtjiQ6pyqBR1JS49/0aVY9eAWbQvpHDPXuRp76zFDU7PGQDxspMcA
J9MZgOnIRCw8JlXCEFptVDqJc58EX2OjQnGR19hzabtXBT4liA7xLu3RoiFOoxVKuyulQGCpAWpF
6YaKZyNSdZdIWghNYd2EkTXsYr1cVRMubNvl+NEJdPutfScr9HNK0O7DlYcIEZcZapStK6G4eAN2
P8cT+laT5YRfga6EJsytRhwXNstHhmSHzJw2LscKq8fQYtX0NWJDHepI7LRp2NXm9I7nXa1Gi3ED
kUrasiQvDi82GhmzBmZWaTbi93nIbs4NA3MOm5d18Ab8fJbY8aExuRsPiklElmEsAI1lRJ9IHCUQ
wvZRQmjvunsblCZ+jJGOfxnqq9zE29wZNKekf1TEK6N/iZNV1VCTVjpwaVaMQ5OhmRoURlczpZdm
V6+dRA+Ao2xhucMLoTZYrLT6XeVzLqqJDFFVxZG0w5z92UloanNfChBIa+ERvyOTYmO3pPfo8Iw6
fKN1WPF09De2T3IJiNJkkTbWnSdlcIFqCgwRQpAK1iCdT8QPJEjRQgqJGYzHa+V3VKgxM8YJuDJY
umRv43TkyAOha7SsdS1YYr3APTT+POYN0YQOkbrPa23XmGm7bwh3izrjodfgccZ0FgXbp/RIwZge
EhtMfDpObBXtRQNBYxWVNGKxmXPbnLI6oGuNBidGHjsJ8aTzvCEKXYnCJTOP98Qoi+yu9D0qc7xf
fIfok6fYrreBFxz7pPpkNdU6dYJby00eR4moR2hs/i5s8YIU4K3vT3uhIxbLAqDZPA0KoKF2xDyG
vcKB5mZ4Gz0eUcvyJJH1nVIj0vRvjA2GaNyhUl1O/roNbaC2RbLMwvq1tKJbxxovxfApjge8fy2s
1GncK9/eUwak284JXxkySu7k2EdTMNTFbeAEZyGMT3BgL16EETrKb3pHUrcnSDUGB3txhBIEsznX
PLtH9/JQ8NwRVjDSLlbb0W/zVVHNoMKY6cHI0Nfn5IwKIgN7LZuXMLiYJrmPMnQ2ETSyZWfoK5j5
EBunp8gRj0GMkqkLETgN+YABNe62EJ2RPUbHxjbuOrSLPIspzn0mNyoRd9xJ0aZzkpvGhpsHnQFN
J8SmlLjxAaQEmKAerJLNQ5a1c5CV2byIwu4WEWN+HGUIKKH1E9rD7YLqGb+bwbSMwwLMpVSuW41H
tE6dizIR+jppdZazwR/Puz79FIXT9Sjo69K1trdWs+s4QMC1k+1FRCeV3w8CKL059u/Pru/KRmE0
lBlQsHE1hqO+sFBArzG+uYs2lqyqEbta2etkasWbXmCzA8pbLDNfBGucp0HCCA1E480spPWxI2JQ
8XbcxY9UZw8SSTxO0HSOUdonTEUxnIHzajGU1ZpHGg3Ztauhoz7hnzFlLcemxDhC27gB5VDQqsFk
pV5l21z2kce1gc5ORxbtnM9z02irWnmvTHr1xruVaCkj0n0yw3yqnPwhM7KHQMuvsomOQtdxhI28
7dA3Fuh6xsoKuQP3AbFKYFqnuXmhVe4ON1BGLgOFzLYke8EFMLvQdUXWj1sFe2snrYyKsO3StWE0
jF0jRiqRe87HUrCExWBS0TaOkHoBiZ9ZHNXbmJUmzZF6dO2T1RL76M8mclk4w3JsEXy4lYlTpbUv
QAYfBNwa7EmFh/jVgVHEaczKV1Mkn1Xpgh+WMsbVFu8a8BxNCZdxMG/8iX3RYrmbQrVLyf5yiMZb
2KJgRwH6uVgYwkkPBC7Ruf7oRNYOdWG+du3sDVrbvWfaF0ETDAd7cA9pO2/abgNzMyVGEQkyoioD
p6ixplTBNldxxB8H2s1hsMxy8VERuckDhcmkk8bRjYKjweyN6EwEiVa4Ji7E3UXxhn8MhognE55X
EIptc1kBZEtjMCUiJ7sXgUoCTxq1Dg+sg+hJayOLShjvL+q7bhHOFkdTeOtM79IV8QzkRvrRVtJZ
IMqsUiBHOGN7BkxSU5wJr7v9HBwfkWS7VmFxj6/TWQk9cmB8wsPqbHraPEL6WBB5e8Q1RXIujEqS
HOU1uQAL7LOY1At1JfL+KavI1QQnAEFiZG4zk7yKlCxZ9CYgI2Mk7EDB7M/O8BEWEJr4sUWDJCW3
Pk8r2pAEuTf3uTEx1GLSg7DXbR46vd10UJ+WVYTUN+oQrbN93Pgy35ZTdT5ZWzHNVfKVhFGE6JYJ
bBpz8AMJPPj9kZhAzRsQLsnorFPlR54e9Fg2KY5VNJyhggOHXrNXd5DhmYCRbSbYoet63Rvdji5q
dkQgwIQHLUMaQJro5dUU3De5zdCynhNpLRPbB0B4JkEQ3CQXJO3VJRaYC1XiLwjNjJPq7O4W3XuC
yUyZyV3iUEsDqeMKhd55Q5932Q/n/dA9EKFGfhyifGnSCa2J5RpkDJE9xEyBMqRKySCdRpzZ8AtG
N5AwSQFgu5TxDUmhFuG+ENMKfnsGKOsE29tSRPYTGztp7jDkAGRR2ZCP8TE8Td2MVww5h3WvyJKr
RU+lvIqj8EkMGPFsi2qBf1He3s3N+F7jpDFL63084vB+UZnQRnSIJuYFCcYLsQgFFsd9rDz9vjWY
wFoTxwzIwmC3w/4qlclNAc50S4l3Efvdvp7sj40gsbhJbMm5jSNkVvIAElCxFiFYCZ3DxCLYBrl4
hCldLtjTaW29ZWO5czs0Q4QvnFmkiWEAKiwiH61Vp9gD1ITFTOR3uobaUHNr+NxEs7buuO7r/hV5
1vVQTm9+V23c6WoibhGWM9Mb0ODwcjqLuZTBESRivRMQg1Ckx9vEqI8ebZjA6QgajNyNiViFBypb
FdhkVxYkMIXvRFrWU0WDZlkV6GSgrjYCpVNRd++K7XjZ5QyKISEstUg/pmnKeQIlNNSw+UTERoRY
B5XObMrCzRhgYKINGx8qYnd1A4vEgEKK5yvgDsW91PYPhc3Fx+e5M7xpwybZ0eBjqKOpj1jBblpR
QDpETy3HfWv2d0VVnufAHNpi4L7u9zn6p0ODw9WD/5NllOh5nO4IuYSneh0EwPAHJmDVU2PTm3A1
/OCjJZ/mcDeHBp4uSbYEQ5gtAPFS4HT3cYm5DiaHeLBMJLqjfCJ2ldojvA2u/Zg0ZMLssPJQFuDk
j/ZDSv1o+s0Ca+mVXdr7TjG5KuL2ZdT5XSoX70HXOgtJnXjwpXbbzd5hezgBvGDZkjHz8bkCVIg3
JurhxB0g1dqAyf1ZtYKglhtIH5+Hbrw1HM3dpBpEEQ9KoRr5gEY2a1+po1uK6HrMFL3pOmE7jiBD
1v5bJbnZkuLRsrJXoIzB7UhUZHiKTKQ7FQqzRTNWztKvyCbQ0L7u3DF4QV7iIT4huTGeHOMoc+dF
r5oVOypppZyJgMEQWJ9XRGPxTiXdE862CL3Qvu6buj4QdGEeWqFyDsHPANseaGIiH4+5B0PfWdeM
8NeY4x6AIOCIGfEv96OFgrI3tqGXYNYiLF66IqYtxHoyZcFLP50aK3CXIqxALiHMzekmIRFD5yEn
8Bp+C4+X+jQUEaYd68rKtYfB9a9wAyLPpaMwpckBBQzGE1TiDYp6n1CgK68JjjDwlh50ntI5b8xb
PZ7Ib4y7dydjk/XtyT1Taf80oL8yPROlcsGBSQXOzSDS69yBQgzWkAD3Bnmz8z66+QM7/n3TeOed
pyX7rpmf9u6qDG1wBGiTiSCOViIBh+Abt1FAtWfbRrzOI3j1PZmyNk4rzEvPvsg+VZ2SQIiLC6BO
1UJvMGohgSl2KByTHUIxrBooajg67hmyV/R4mmNoKMiAk04QerIJPK5e0HcfC9O+GXJSVtuGPpiP
R5Kz66wYE72B8bUkNGg+WnCWeAarTnvW5ZeU4RxAq1WChhvvOTHgd2HK34rWZXtJq2vGYa9GxM1Z
FNons9CPnqzWTMG7bT2qa9FzUqU9RPIxAALJW3chwMgUYCUniOVIYxKWCsJQfN57D+UPsMvdwLRs
e5OqCv4C6iqUmsjToYNyOkD6K9pl0frRSiedfhUQRoj9f6vsiHanKDYhqqYwVgU4jM7YmIlGykDQ
IF517G7DqBlJe3dHa79Dc5HehaKm9vLjmzTm+EW0Rr0e5U0KiXiRSpr7bc82btwOvcAy6IVIKUQ0
X3MOO6AfUM7hQncVILPAuUrz4BA7ZH+2lb1xoEwuLNpji8h+8J30NuOUs7A6ZKBm7l8IGxzXNGkn
craQ7OrhTa1BQNU4m3uz9GtoTNhGab2NGoz8OckItKTp6o5vQdPEl6En730yaOrKslDw+w+5himI
LKy3NI/e0PWj3PJsDiW+tWtdIB4K0uaMRx2eB458ZY2nOQM4vdE0FhnA9JdjiaD1s/AH4OKb1WBg
rRIufVVk2HM1c2tict8oxu8rTacDG2Ek63pEulMIkbp+qWbJwkh17eC1UQHp1TipF33fIrSCjF83
HHgG2ixG0GhYSyLgxRaELy8QZ7UbXVqi5UTe7Ksm2vtGtO1rZASQ9k74QsC/xH2yACLGXSu4Bp5D
CPfsejWe2VtPTdNgmB/s22QKAfVwhDa6JwegblhiHMfXv8obCAv+LFnHnJ5lnzjgIe+LLiO7wKdv
P9Df35DOtWpora5Km35DUgWPysXzWzonOziEHoeSWXVFY8PYxdE0wE6un4AonZMmWvB8zBS8EKNV
JOSVNahmWciB3kZNA1PKfi1SnL6W8alsCa6tcnwstm1u0FvnK54HYKl9dh5g3SBBgE5G2L44tHVs
0930nVwBFlAIykhp1ZyrJMcg2dXkdXVHk3x25jUXbsoRt8xYRXwjvsGGsld1s6sjuCuctelaIZme
uQAJGthlnzH1aeHGqblIpF51/aw/a1v3xeR07aFRLYOn0SoOA0xa2glkSvdgayzNOrcwIPW+Qk3F
iuvBnlMmQ8MRhvC8lNhqTulujqqgSmqs5ixRuotXky8TnU1zDPNWI/JqWxSA2AsSFt/j0GoRAkEY
xV7GiR8AclKcu1lMgXztyAkjSPigjFflMnIsgjc/6G47x3xKy7WRlsO6Bvhm6Dy5s9uhVRdOaT8l
FUHwBdPBdVlxj3iteIwi/TLE6MVtRae0aVnRMsgDYKqw/3fJHWHI5+PYI5DRNhUTwmXc1T7+PY0d
dXanVzYarfrB44Is7Eo8GmF6Qx/wrLS7WzwNRMjE+4Cj4UYzrLOepmic9R9NO9/ROGVHguHgZONz
mRuXgd/fU7/AQayaqwKGKY05vEBmETwF8fRe19GSwa67LMyRWAJEdEcLZ3Ksax6MFuMj3pYBNWew
qd1qq5WI15SluWhuyof5wa+DcZ8a2sGc1xFyx8+EhdF1ZIY9NvmdLDJg10zaIcED6/U97i5De5j6
5xBQK2ZtdhfX0FE1q8BeQAe4qOn88CCzQsFLbhEBmk+qxDY51YQptW7JuWW4qOKwIHcJE0vKzuTW
5G4NMysVbRy1yG3kzJtzkGz6LG5X9EFusxO6gkPmX+mgPWYvXV5MO/bwS55VrF8zC9Ee9GPfcDmo
heuxCKjpomitq4rVH7o/wUt3eLKTpdVme5n4ayK26UxF7lUbqLM8DQ8+mGYdAXyhUYnn0XCvd5Ll
OrXOEkiQ3GDXaqpRU07cyMy26W9laFtD7mjIiJYbXrpzX5bXiBcIK3XUGaLHEh1UDWazqqZnTXcx
tvdBKS6EEWyJWdq2hMSrEASwxPIRNf1xkP1ZqG6ybLirQDQgExxPKWxFpVHJjapkhQ3eijldjnn1
jSW0W1WQaRui8CzgpNNt4HxgDfssIDotyDEnIPF8b9nCnA4QN22MNVeL7BgAimgao30yJ0jqxeMM
iPQZFyyEhi4QyJiAdwOm8ty2Zgnb+BR0tdqY3XBf5jQiIPG8ZvW8vdJ7h+cEcYCc9WrI0OFPqEAL
O7h0ffUAUg116yw/h90OjTknGTHXqWGx0q303MarPiv8IBgsfY+rxzMJS/4hU7PZq5R3cqoubBR1
tuZfGCbIBIce1D6pIOlr3kPuX6HGxAFh588SJyFoiuxTpADnjfadn+oP9P8qldRrUyi2+ch9AyUF
GrQPHZpar5Vl3zV5+ioDrk/QORCMmEebnPl6V42b6jP2Ei0i0urw8vMVdQV2kylqX7yk2AZNzqFo
eMQ8tLAhVwcxd0afBwAdObhjIVxVPf5Ss7oY8TvdE9zGgjYhcHfj6pUGxUUVcB96CYg90z4T9ceu
nO1GZD9tio6o7EDeBZVYNwYBV5XWkl+cImWvMAuehB0PB6ukMkibo0f0KtLdgeVcVSt/ZPZtJdNb
YYa0DWMIm6q95tDtob+Ei1aPg1r7Ap+qo9PIQ9LNlES6FKlwpTj+VJfpGMdETab9jszBBR/3FQdZ
ntuYZOaadaiR5nNm95iqHkHvrlmZt5yKrpwMykdcsm1aI75XcNmYN2N/V0rE9aYa251L1bY2bxyr
GXdAQi4+m2v0wrnUi/Cc/vV5JrmjfEul+2lSyO9ZeTPFQcsE9sjuvCx7D+lMDLtfUp+CwSbxwmXW
qcW7sEXhqfKcRhnJ3wmK+qC2z70uuamq4tzEFmIY1lPupp+G4hNrnYcnn9+3g66VmHM6U/bUtOmt
CTdxVU8gdZyJdjHQTBrKO9/KZj/MBQ8gQCBhnxdu/LEK0ImmCfgCJp+bWHAOpSteY67CvWzP/VWi
Q1xP31v+vQX2fMGoHutM2W1b3V9/XvmC0kPHZfcrnF4rwKEXbe+R994gA0KnswQ+efI6DhnD2O/a
rD8qNSc1W/FlRbhQAA9gkU7WSbUwJBN5R97bqwMPNeqYIefKOaT9BVTKy3ACjgIfTFFFNCsNo33K
cJCGieEdvGGSy7iWxMATepn015yWb50pwV3EYSOfAMfZzI4Rms6hRXh3lIU3saAx6fo4+RDLwJob
7tnAGAopVN76KQAA6WbBDTkNwbKAPdSBW1vr7o1XFjvir0K8CFsq6ztNViDKqUAiF5/UvGpYDh7w
XPdZqdR5YXFsiHQ63r1pHerBfWuYZlQTngeJ/4xEqj6dntGF0o5Bk0t1HC610jFXrelyCLSDaysi
Cm/WM8UGO5EW3/p5cKZFVHTk4CFckJzaSx/VuRLpWSc8cogVPW83y5+IVsEN4WvmOjIHUp+24D2q
2H2O6+IsH+qLITQ+6nHxzqtA9iYdwXrVNPZ9DIF0oJi4OTX/tSXhTYyBBVXytk+0bV2g3M0nxoxN
H4IPjWnWSZVtdQ/lv8kxG1zQJ5s0iEGjeKSLzOZoMaJT7IOLQZgPWh0dpV2Nm152l4x5taU9duvR
YowVyuOkuQPbrumujKE/NuWwG4iqDA17FhI9Erijs7W3E60l2TswYd6RD4AtLJM7HkDCOStOqX4i
n/OavANTlzYFb/lqWMyOYXGyBL0kA/KVIXhF0HVtaH2/Lo1m4/Xp+zB0lwV1vVHe56NKj6Kmj27p
b75rAA7BvASMIiDIoXjNMcX4+hWSZsE0hy5HpLPg4gd/RS1/6TnnRm++udaEjNR763p+DAYWEHh4
2kmUUMvQYJQeot2qK4HnUdUvk0C2FlCQr4o4fihthVqA9hgkOrrs45MoDW4qJ7kz275ds4TSzAdY
77HXpXiulqU/z3RjuYdEvUdcc+1kKRZqe8NukxbGQyit0xSO2oLx8kdSF9eRyh5VqB8IMJ6X5JTm
v7Xz6mrczVXDFCEMsO1Nhu2NGVf1Cc32hWi1jWXSueXarGyjq+hXbwek+ImkwToM0aqvBIP7ddPr
3qED2tZIRcepoIoo9PF+UhS7Y9ZcGbENKK+7s3WLSAWHHNTUhD0naX2W/VXT5s+qT18NpBycgLqL
gGitfR4bazxPQDHAj/CWzEcONNQkwsbXnZh3SDlPmmHjoYDNF7RsYj6ZwEv4uYw9B2hm8tn1qBlm
V+CYhKwGRX7W1dOTsAq4t5C393VbXGGa01gBlbMsmXtrvrzHP0/Mg6KLidAJ+b/PptbLOxgmwQ6D
1KbDZLqugCXP/R9gZaK6H+0d3eM3ofG5N/N6iZn2rGOyinTWIeLhCKdiw+kZoWMxmJtYHof63tYe
66a5CDPnU4uicQHtIlx4erEeMClGcy5Hm70P4+Ag3g9vTJvueUYQJugNBrT+NUVDx9EGj6eDt9EY
HGvTaHdy8OQqlqAZAtui3DcEzAhk//54HOapt0EQKLLcZe5ymSK7oXlkaCvSrbrNVLansizsh7K8
B6lq4ubwH+NspuWMDcYuL8AwE4lPGhAQDn32VRBBQ9EUMgottED+cppHEAxwF/NVPnQ7J4SJOrYw
yJN0k9RJuDwYjpdcehWAyckDX0Sf0wzbbcxVgj5dQMtw6HNb1alx+xN+o27pjCYEpgBVaDlWWzRZ
z6GTvww2MXDGzANNB8rNsJTDRaHrIMB0kznOCF3Dqfp639jJ49RZ9z0ySwxdd2VraJe4mNGFiMyB
/0hyblhY51EEascghitPtGIx0VPROuJS3Q4RlKysAOUllgMWdbqHxZXfK86xU79sZPkS5v0RaHR5
xTyW2GiguJtG2s3Cr5O3prKGhWxQMRidQbRn7XBr2vtW17oDra5LwCyEtg0jBr/6yp1zVixvivat
IF49krPd3xw/9oJfSff6i86RuMHihjTsPrsRNVQ46CZPfaW767Gayo0/9RXYMbGeauIAnWjdDoSL
UTyIbWJqxwHnv9e1nBZlcJZUxjtO/n6dq5Ls5MJlM9BrsWiTjp6hyWrUVHPwI4brCwYPLiHw2bsG
GQEnjHdW0WpZpZjyo856pN9OwR95G1cOMHcaAzGcq3KQE1ytxqhXhYBWA+uQRm0/0zTiNwqMu2zE
Yxum9tKx9WPkPTRlOW1wKN2i8vMOWHOqGlyd6zfl0i6RvA2Fq22bgvPYoJzLtNKAXwTkzUGUsDfm
lcaY9WY0VXBTe5YAbwB8CgvA3my0lDWS6TiBned6ikGS/kiEVI+mqnXTBQL+Qp8QbUv70yAT4EIb
tHfCYcgFdpJtqZshmT3Ge5nnj6EKilXmJ+9l16NvmCAMiyN5fVpfJOvSqojBFth8ptCEyYkanEC/
s7CuPg0tVv9OV3Nr3TkYjW4viMvGUOkkKAJVs5uQqz2FxXi49iaODWGr57vM4dlwWvh6JQbYaI50
wZykxCUFU4MCfXw1W/LNSlJQYjKUDmD4tmBvJI6S9Fw66ijNrD8kjkOr14do5w0hDYw6WLZalR+6
KOpoZ2U3MUEnCJRG+o5VdkyU3DCdfJsC/arty0sjKAQ5AMmhqoOdjHLj0W3gGuYE6O6ZIj55XsQv
FXFw52u3yseMOb1lDeWp0DkgFES+bgYQ+0cx3pPMt7V7SuZZztgXql4LIh7RgseAed+UO95YIzYg
vUuCHa7WFw/EaKx1ztpGQQHMmjhJUbRbV7ScJzWlL/0x4KTb2nNVKi8sklkJdkZGXlMlddSzfZGd
2izoj30bL0v6PDqcIUB/Ncz4NgDGYV2z5BJv6MTXsBR1fzif2pecCS5R63yWdOcrI0IeXb7lnNOv
k5wGmAffZmnExxwA0a6a139tiyAMKIsWpGvBdGxb++q618TDUB5jt3gRcYlasX/FMZwvlRm7m3HC
DTHl6qKXLst3Wr774/Aem/m1Y+UUiTWEVDDfvIPWM9YGqmwaJ4tyzDh8hfPhxrOKpUkOEhLOyd64
WWbflQPdGg3lVRvC0xmnfer7ePwT+rtWNN0QxLYhByHfJcSIkjjnXscpEySvoHnaeVW+Fq46ZCnQ
ONO2ulmIus/6ggALAxmQ707iprZWhTIAGrTDKonNYEWJeR0ZnbvsrAQCnx2ctXVj7RWON9k46KbI
s0XnQT+z9uSlzVQx9C/drAEworTr1G0Z5zC4blmw6trNz4Sk1hmbYxUfNNTji1EIpnWvbYAwRHDC
8lpyRAuPG7j3yj3Dn4OLR/A8bjiGxVWwhQWwnQrKB1gCRPIkfYAGXm5qmh77TtOf3aA0LsvM1y9n
pa2rBfj4tOBgoOjWnIje6zg9hBM209pKnmSutFvLaNp9QLD1YvDlY1uU9RzCflMV0KMyz2bkZif2
bmxcHFx5c3R4QHZhaMRINijrfHNQl1kGqCxrzUPRbf4PvuJxtBKffkCbb/oAYVTlpOs48GKYgm6P
govKUhga7lxKko3MOWin+VGLHJOmFhY3Uho82rxeCGQ/tBeDgcAwjKngnL2X+ZuCSKVFAZBjh2aF
ufh0Q8/oaqDQi+1x87/GF/Y1Hmg2aq3zNmrH6+5UjzcnsgHbL+lAwamYv3pVRHl7V/xr3/StH+zX
P+in0+dXvhvL01//8vyWzUdYWNbRa/td8g7mGtu1DII9TRe3l+3itfrOafb5J3/+/X/vJ6bPvM3u
jZey7A8WXRbP0PnL/Mf5y0/pzOn98mX7g0mQj06t8+Wrnvz2U/29a/L7b/fLxf397/nuDbwWXd7O
Hwqno/zbSzLb2v7IFfjFD/jmCsgPUliu7onv37r4YNkEGFmk1X/98//prf/zu0E3iPHA4WfOf7Vt
51fRTn/6bnD5vE3LdsiX+/zH/O5ucLhXCB/icnz5qs6XufbfPD+/vrH/yCf9R77nu7vh9y4JYVGu
aRge9kZMleaXX5H4rm+f4T/xgNj6B3rgnsVR4h+3wTcPiPjgGNR9fPHrJRH/bpeEyC3TdfQvD+6/
fh0I6XJ0zyLT6+vz8MunxSYeS8JC/Xd7/7blSGF7loc+xDB05IC/dOf+6afE/sDtRcVp8mF/cy9g
x3V0+oWuzjX/8ufL4vRv9IBgA8at+kcWzF88Y98smO4HqAOOMASf9bdvn4g3k+Q3rvTXJ+Xf7l7A
R2388INgfpjXWg9z5pfPmLS6b66C/KBLXQoTI/KfvgX+wH3yj3pkGUbp2+dKJDo1v1Ww/LNv+HnT
/fXXvy6x+7e//oVd9bvvm+uSLy/9P3XKf353h3zeBb754s+7wueX+fq/f31/v37l717r5zf183/c
Raf6uX4N0TLOxdnX3/L4nFG+LOqoxUs/flsRfLnF/+dX+VU99Y+7//d+8lVd9Kf89aT9LeWta8u/
/3d7+untP/6GXfS7F/tyR/3oqy35AfVJe3hOf3o7/XROENHp21f5uoaz3PzwCxV1E70+//yD5s/6
6w9no/zRH/73/0pP2tvX6MjfegM8ez/6GlfPYzNfo/T5n10m4//BZToWdfacv313X7GR2Kz5wJU8
6dAco9768bdzRBV6Srlsf6s6qBBR/t1l+82960ev4O65a5vf/pgcnTTDX5ZPP/p6i385UvSfH4n+
0CO8JcH07ad18/0R6reK5h99i38C6fGD7+lv3C6YMk/aTfj3/+Zvn1enn2/D+WmeQSK/OiL+/vv7
rWX5H1X9rxfrn6v13/rfvt+I5u94TU/P9X/+XwAAAP//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834577D5-8448-4A52-85D6-B173B5B35334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fr-FR" sz="900" b="0" i="0" u="none" strike="noStrike" kern="1200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 hidden="1">
        <cx:catScaling gapWidth="2.19000006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waterfall" uniqueId="{834577D5-8448-4A52-85D6-B173B5B35334}">
          <cx:dataLabels pos="ctr">
            <cx:visibility seriesName="0" categoryName="1" value="1"/>
            <cx:separator>
</cx:separator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 hidden="1">
        <cx:catScaling gapWidth="2.19000006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2.xml"/><Relationship Id="rId7" Type="http://schemas.openxmlformats.org/officeDocument/2006/relationships/chart" Target="../charts/chart6.xml"/><Relationship Id="rId2" Type="http://schemas.openxmlformats.org/officeDocument/2006/relationships/chart" Target="../charts/chart3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microsoft.com/office/2014/relationships/chartEx" Target="../charts/chartEx3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384734</xdr:colOff>
      <xdr:row>5</xdr:row>
      <xdr:rowOff>173878</xdr:rowOff>
    </xdr:from>
    <xdr:to>
      <xdr:col>9</xdr:col>
      <xdr:colOff>362323</xdr:colOff>
      <xdr:row>20</xdr:row>
      <xdr:rowOff>115608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0CAED8-4739-4165-8918-899DA561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191463</xdr:colOff>
      <xdr:row>0</xdr:row>
      <xdr:rowOff>158173</xdr:rowOff>
    </xdr:from>
    <xdr:to>
      <xdr:col>9</xdr:col>
      <xdr:colOff>203008</xdr:colOff>
      <xdr:row>18</xdr:row>
      <xdr:rowOff>76970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F1F564D8-1C90-4D43-8CC9-5DA5E3DBD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8363" y="158173"/>
              <a:ext cx="4583545" cy="3233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744175</xdr:colOff>
      <xdr:row>1</xdr:row>
      <xdr:rowOff>104497</xdr:rowOff>
    </xdr:from>
    <xdr:to>
      <xdr:col>11</xdr:col>
      <xdr:colOff>13368</xdr:colOff>
      <xdr:row>16</xdr:row>
      <xdr:rowOff>6908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57A684-0D3B-4955-A2AF-61F27D38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2937</xdr:colOff>
      <xdr:row>0</xdr:row>
      <xdr:rowOff>18540</xdr:rowOff>
    </xdr:from>
    <xdr:to>
      <xdr:col>22</xdr:col>
      <xdr:colOff>0</xdr:colOff>
      <xdr:row>52</xdr:row>
      <xdr:rowOff>155755</xdr:rowOff>
    </xdr:to>
    <xdr:pic>
      <xdr:nvPicPr>
        <xdr:cNvPr id="3" name="Image 2" descr="Une image contenant objet, extérieur, eau, étoile&#10;&#10;Description générée automatiquement">
          <a:extLst>
            <a:ext uri="{FF2B5EF4-FFF2-40B4-BE49-F238E27FC236}">
              <a16:creationId xmlns:a16="http://schemas.microsoft.com/office/drawing/2014/main" id="{D92EFFB2-7B07-7E42-8838-470F679DA1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13" b="7813"/>
        <a:stretch/>
      </xdr:blipFill>
      <xdr:spPr>
        <a:xfrm>
          <a:off x="2937" y="18540"/>
          <a:ext cx="16866497" cy="9482498"/>
        </a:xfrm>
        <a:prstGeom prst="rect">
          <a:avLst/>
        </a:prstGeom>
      </xdr:spPr>
    </xdr:pic>
    <xdr:clientData/>
  </xdr:twoCellAnchor>
  <xdr:twoCellAnchor>
    <xdr:from>
      <xdr:col>0</xdr:col>
      <xdr:colOff>305150</xdr:colOff>
      <xdr:row>1</xdr:row>
      <xdr:rowOff>36034</xdr:rowOff>
    </xdr:from>
    <xdr:to>
      <xdr:col>21</xdr:col>
      <xdr:colOff>491226</xdr:colOff>
      <xdr:row>51</xdr:row>
      <xdr:rowOff>131792</xdr:rowOff>
    </xdr:to>
    <xdr:sp macro="" textlink="">
      <xdr:nvSpPr>
        <xdr:cNvPr id="4" name="Forme libre 15">
          <a:extLst>
            <a:ext uri="{FF2B5EF4-FFF2-40B4-BE49-F238E27FC236}">
              <a16:creationId xmlns:a16="http://schemas.microsoft.com/office/drawing/2014/main" id="{F92D6F93-E638-9C41-8120-31C3D3E91885}"/>
            </a:ext>
          </a:extLst>
        </xdr:cNvPr>
        <xdr:cNvSpPr/>
      </xdr:nvSpPr>
      <xdr:spPr>
        <a:xfrm>
          <a:off x="305150" y="215751"/>
          <a:ext cx="16288718" cy="9081607"/>
        </a:xfrm>
        <a:custGeom>
          <a:avLst/>
          <a:gdLst>
            <a:gd name="connsiteX0" fmla="*/ 1663924 w 11017248"/>
            <a:gd name="connsiteY0" fmla="*/ 4014106 h 6337300"/>
            <a:gd name="connsiteX1" fmla="*/ 7848598 w 11017248"/>
            <a:gd name="connsiteY1" fmla="*/ 4014106 h 6337300"/>
            <a:gd name="connsiteX2" fmla="*/ 7848598 w 11017248"/>
            <a:gd name="connsiteY2" fmla="*/ 6337300 h 6337300"/>
            <a:gd name="connsiteX3" fmla="*/ 1663924 w 11017248"/>
            <a:gd name="connsiteY3" fmla="*/ 6337300 h 6337300"/>
            <a:gd name="connsiteX4" fmla="*/ 7901666 w 11017248"/>
            <a:gd name="connsiteY4" fmla="*/ 4014104 h 6337300"/>
            <a:gd name="connsiteX5" fmla="*/ 11017248 w 11017248"/>
            <a:gd name="connsiteY5" fmla="*/ 4014104 h 6337300"/>
            <a:gd name="connsiteX6" fmla="*/ 11017248 w 11017248"/>
            <a:gd name="connsiteY6" fmla="*/ 6337299 h 6337300"/>
            <a:gd name="connsiteX7" fmla="*/ 7901666 w 11017248"/>
            <a:gd name="connsiteY7" fmla="*/ 6337299 h 6337300"/>
            <a:gd name="connsiteX8" fmla="*/ 7901665 w 11017248"/>
            <a:gd name="connsiteY8" fmla="*/ 2422070 h 6337300"/>
            <a:gd name="connsiteX9" fmla="*/ 11017247 w 11017248"/>
            <a:gd name="connsiteY9" fmla="*/ 2422070 h 6337300"/>
            <a:gd name="connsiteX10" fmla="*/ 11017247 w 11017248"/>
            <a:gd name="connsiteY10" fmla="*/ 3970109 h 6337300"/>
            <a:gd name="connsiteX11" fmla="*/ 7901665 w 11017248"/>
            <a:gd name="connsiteY11" fmla="*/ 3970109 h 6337300"/>
            <a:gd name="connsiteX12" fmla="*/ 1655761 w 11017248"/>
            <a:gd name="connsiteY12" fmla="*/ 2422070 h 6337300"/>
            <a:gd name="connsiteX13" fmla="*/ 3347810 w 11017248"/>
            <a:gd name="connsiteY13" fmla="*/ 2422070 h 6337300"/>
            <a:gd name="connsiteX14" fmla="*/ 3347810 w 11017248"/>
            <a:gd name="connsiteY14" fmla="*/ 3970109 h 6337300"/>
            <a:gd name="connsiteX15" fmla="*/ 1655761 w 11017248"/>
            <a:gd name="connsiteY15" fmla="*/ 3970109 h 6337300"/>
            <a:gd name="connsiteX16" fmla="*/ 1655762 w 11017248"/>
            <a:gd name="connsiteY16" fmla="*/ 828675 h 6337300"/>
            <a:gd name="connsiteX17" fmla="*/ 3347810 w 11017248"/>
            <a:gd name="connsiteY17" fmla="*/ 828675 h 6337300"/>
            <a:gd name="connsiteX18" fmla="*/ 3347810 w 11017248"/>
            <a:gd name="connsiteY18" fmla="*/ 2376713 h 6337300"/>
            <a:gd name="connsiteX19" fmla="*/ 1655762 w 11017248"/>
            <a:gd name="connsiteY19" fmla="*/ 2376713 h 6337300"/>
            <a:gd name="connsiteX20" fmla="*/ 3400876 w 11017248"/>
            <a:gd name="connsiteY20" fmla="*/ 828673 h 6337300"/>
            <a:gd name="connsiteX21" fmla="*/ 7848598 w 11017248"/>
            <a:gd name="connsiteY21" fmla="*/ 828673 h 6337300"/>
            <a:gd name="connsiteX22" fmla="*/ 7848598 w 11017248"/>
            <a:gd name="connsiteY22" fmla="*/ 3970109 h 6337300"/>
            <a:gd name="connsiteX23" fmla="*/ 3400876 w 11017248"/>
            <a:gd name="connsiteY23" fmla="*/ 3970109 h 6337300"/>
            <a:gd name="connsiteX24" fmla="*/ 7901666 w 11017248"/>
            <a:gd name="connsiteY24" fmla="*/ 828673 h 6337300"/>
            <a:gd name="connsiteX25" fmla="*/ 11017248 w 11017248"/>
            <a:gd name="connsiteY25" fmla="*/ 828673 h 6337300"/>
            <a:gd name="connsiteX26" fmla="*/ 11017248 w 11017248"/>
            <a:gd name="connsiteY26" fmla="*/ 2376712 h 6337300"/>
            <a:gd name="connsiteX27" fmla="*/ 7901666 w 11017248"/>
            <a:gd name="connsiteY27" fmla="*/ 2376712 h 6337300"/>
            <a:gd name="connsiteX28" fmla="*/ 0 w 11017248"/>
            <a:gd name="connsiteY28" fmla="*/ 0 h 6337300"/>
            <a:gd name="connsiteX29" fmla="*/ 1620838 w 11017248"/>
            <a:gd name="connsiteY29" fmla="*/ 0 h 6337300"/>
            <a:gd name="connsiteX30" fmla="*/ 1620838 w 11017248"/>
            <a:gd name="connsiteY30" fmla="*/ 6337299 h 6337300"/>
            <a:gd name="connsiteX31" fmla="*/ 0 w 11017248"/>
            <a:gd name="connsiteY31" fmla="*/ 6337299 h 6337300"/>
            <a:gd name="connsiteX32" fmla="*/ 1655762 w 11017248"/>
            <a:gd name="connsiteY32" fmla="*/ 0 h 6337300"/>
            <a:gd name="connsiteX33" fmla="*/ 11017248 w 11017248"/>
            <a:gd name="connsiteY33" fmla="*/ 0 h 6337300"/>
            <a:gd name="connsiteX34" fmla="*/ 11017248 w 11017248"/>
            <a:gd name="connsiteY34" fmla="*/ 784679 h 6337300"/>
            <a:gd name="connsiteX35" fmla="*/ 1655762 w 11017248"/>
            <a:gd name="connsiteY35" fmla="*/ 784679 h 6337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1017248" h="6337300">
              <a:moveTo>
                <a:pt x="1663924" y="4014106"/>
              </a:moveTo>
              <a:lnTo>
                <a:pt x="7848598" y="4014106"/>
              </a:lnTo>
              <a:lnTo>
                <a:pt x="7848598" y="6337300"/>
              </a:lnTo>
              <a:lnTo>
                <a:pt x="1663924" y="6337300"/>
              </a:lnTo>
              <a:close/>
              <a:moveTo>
                <a:pt x="7901666" y="4014104"/>
              </a:moveTo>
              <a:lnTo>
                <a:pt x="11017248" y="4014104"/>
              </a:lnTo>
              <a:lnTo>
                <a:pt x="11017248" y="6337299"/>
              </a:lnTo>
              <a:lnTo>
                <a:pt x="7901666" y="6337299"/>
              </a:lnTo>
              <a:close/>
              <a:moveTo>
                <a:pt x="7901665" y="2422070"/>
              </a:moveTo>
              <a:lnTo>
                <a:pt x="11017247" y="2422070"/>
              </a:lnTo>
              <a:lnTo>
                <a:pt x="11017247" y="3970109"/>
              </a:lnTo>
              <a:lnTo>
                <a:pt x="7901665" y="3970109"/>
              </a:lnTo>
              <a:close/>
              <a:moveTo>
                <a:pt x="1655761" y="2422070"/>
              </a:moveTo>
              <a:lnTo>
                <a:pt x="3347810" y="2422070"/>
              </a:lnTo>
              <a:lnTo>
                <a:pt x="3347810" y="3970109"/>
              </a:lnTo>
              <a:lnTo>
                <a:pt x="1655761" y="3970109"/>
              </a:lnTo>
              <a:close/>
              <a:moveTo>
                <a:pt x="1655762" y="828675"/>
              </a:moveTo>
              <a:lnTo>
                <a:pt x="3347810" y="828675"/>
              </a:lnTo>
              <a:lnTo>
                <a:pt x="3347810" y="2376713"/>
              </a:lnTo>
              <a:lnTo>
                <a:pt x="1655762" y="2376713"/>
              </a:lnTo>
              <a:close/>
              <a:moveTo>
                <a:pt x="3400876" y="828673"/>
              </a:moveTo>
              <a:lnTo>
                <a:pt x="7848598" y="828673"/>
              </a:lnTo>
              <a:lnTo>
                <a:pt x="7848598" y="3970109"/>
              </a:lnTo>
              <a:lnTo>
                <a:pt x="3400876" y="3970109"/>
              </a:lnTo>
              <a:close/>
              <a:moveTo>
                <a:pt x="7901666" y="828673"/>
              </a:moveTo>
              <a:lnTo>
                <a:pt x="11017248" y="828673"/>
              </a:lnTo>
              <a:lnTo>
                <a:pt x="11017248" y="2376712"/>
              </a:lnTo>
              <a:lnTo>
                <a:pt x="7901666" y="2376712"/>
              </a:lnTo>
              <a:close/>
              <a:moveTo>
                <a:pt x="0" y="0"/>
              </a:moveTo>
              <a:lnTo>
                <a:pt x="1620838" y="0"/>
              </a:lnTo>
              <a:lnTo>
                <a:pt x="1620838" y="6337299"/>
              </a:lnTo>
              <a:lnTo>
                <a:pt x="0" y="6337299"/>
              </a:lnTo>
              <a:close/>
              <a:moveTo>
                <a:pt x="1655762" y="0"/>
              </a:moveTo>
              <a:lnTo>
                <a:pt x="11017248" y="0"/>
              </a:lnTo>
              <a:lnTo>
                <a:pt x="11017248" y="784679"/>
              </a:lnTo>
              <a:lnTo>
                <a:pt x="1655762" y="784679"/>
              </a:lnTo>
              <a:close/>
            </a:path>
          </a:pathLst>
        </a:cu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11</xdr:col>
      <xdr:colOff>287884</xdr:colOff>
      <xdr:row>1</xdr:row>
      <xdr:rowOff>138492</xdr:rowOff>
    </xdr:from>
    <xdr:to>
      <xdr:col>14</xdr:col>
      <xdr:colOff>226136</xdr:colOff>
      <xdr:row>3</xdr:row>
      <xdr:rowOff>157893</xdr:rowOff>
    </xdr:to>
    <xdr:sp macro="" textlink="">
      <xdr:nvSpPr>
        <xdr:cNvPr id="5" name="ZoneTexte 19">
          <a:extLst>
            <a:ext uri="{FF2B5EF4-FFF2-40B4-BE49-F238E27FC236}">
              <a16:creationId xmlns:a16="http://schemas.microsoft.com/office/drawing/2014/main" id="{6FD4A9DE-92EC-0F49-8626-42183ACDC632}"/>
            </a:ext>
          </a:extLst>
        </xdr:cNvPr>
        <xdr:cNvSpPr txBox="1"/>
      </xdr:nvSpPr>
      <xdr:spPr>
        <a:xfrm>
          <a:off x="8594370" y="327276"/>
          <a:ext cx="2203658" cy="3969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800">
              <a:solidFill>
                <a:schemeClr val="bg1"/>
              </a:solidFill>
              <a:latin typeface="Algerian" panose="04020705040A02060702" pitchFamily="82" charset="0"/>
            </a:rPr>
            <a:t>Tableau de bord</a:t>
          </a:r>
        </a:p>
      </xdr:txBody>
    </xdr:sp>
    <xdr:clientData/>
  </xdr:twoCellAnchor>
  <xdr:twoCellAnchor>
    <xdr:from>
      <xdr:col>11</xdr:col>
      <xdr:colOff>736238</xdr:colOff>
      <xdr:row>4</xdr:row>
      <xdr:rowOff>41225</xdr:rowOff>
    </xdr:from>
    <xdr:to>
      <xdr:col>13</xdr:col>
      <xdr:colOff>162955</xdr:colOff>
      <xdr:row>5</xdr:row>
      <xdr:rowOff>159158</xdr:rowOff>
    </xdr:to>
    <xdr:sp macro="" textlink="">
      <xdr:nvSpPr>
        <xdr:cNvPr id="6" name="ZoneTexte 20">
          <a:extLst>
            <a:ext uri="{FF2B5EF4-FFF2-40B4-BE49-F238E27FC236}">
              <a16:creationId xmlns:a16="http://schemas.microsoft.com/office/drawing/2014/main" id="{CB2DC0FA-658B-8644-9841-8DD9E114B72C}"/>
            </a:ext>
          </a:extLst>
        </xdr:cNvPr>
        <xdr:cNvSpPr txBox="1"/>
      </xdr:nvSpPr>
      <xdr:spPr>
        <a:xfrm>
          <a:off x="9128288" y="772160"/>
          <a:ext cx="952545" cy="30066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400">
              <a:solidFill>
                <a:schemeClr val="bg1"/>
              </a:solidFill>
              <a:latin typeface="Bebas Neue" panose="020B0606020202050201" pitchFamily="34" charset="77"/>
            </a:rPr>
            <a:t>Ventes</a:t>
          </a:r>
        </a:p>
      </xdr:txBody>
    </xdr:sp>
    <xdr:clientData/>
  </xdr:twoCellAnchor>
  <xdr:twoCellAnchor>
    <xdr:from>
      <xdr:col>3</xdr:col>
      <xdr:colOff>469322</xdr:colOff>
      <xdr:row>7</xdr:row>
      <xdr:rowOff>176467</xdr:rowOff>
    </xdr:from>
    <xdr:to>
      <xdr:col>6</xdr:col>
      <xdr:colOff>28998</xdr:colOff>
      <xdr:row>9</xdr:row>
      <xdr:rowOff>135179</xdr:rowOff>
    </xdr:to>
    <xdr:sp macro="" textlink="">
      <xdr:nvSpPr>
        <xdr:cNvPr id="7" name="ZoneTexte 21">
          <a:extLst>
            <a:ext uri="{FF2B5EF4-FFF2-40B4-BE49-F238E27FC236}">
              <a16:creationId xmlns:a16="http://schemas.microsoft.com/office/drawing/2014/main" id="{6404621F-4D19-1E42-84C0-6001ABFD4F9B}"/>
            </a:ext>
          </a:extLst>
        </xdr:cNvPr>
        <xdr:cNvSpPr txBox="1"/>
      </xdr:nvSpPr>
      <xdr:spPr>
        <a:xfrm>
          <a:off x="2771197" y="1472925"/>
          <a:ext cx="1861551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Chiffre d’affaires</a:t>
          </a:r>
        </a:p>
      </xdr:txBody>
    </xdr:sp>
    <xdr:clientData/>
  </xdr:twoCellAnchor>
  <xdr:twoCellAnchor>
    <xdr:from>
      <xdr:col>3</xdr:col>
      <xdr:colOff>525437</xdr:colOff>
      <xdr:row>20</xdr:row>
      <xdr:rowOff>141627</xdr:rowOff>
    </xdr:from>
    <xdr:to>
      <xdr:col>5</xdr:col>
      <xdr:colOff>296683</xdr:colOff>
      <xdr:row>22</xdr:row>
      <xdr:rowOff>100340</xdr:rowOff>
    </xdr:to>
    <xdr:sp macro="" textlink="">
      <xdr:nvSpPr>
        <xdr:cNvPr id="8" name="ZoneTexte 22">
          <a:extLst>
            <a:ext uri="{FF2B5EF4-FFF2-40B4-BE49-F238E27FC236}">
              <a16:creationId xmlns:a16="http://schemas.microsoft.com/office/drawing/2014/main" id="{713400BB-EAEA-3147-ADEC-586D683686BF}"/>
            </a:ext>
          </a:extLst>
        </xdr:cNvPr>
        <xdr:cNvSpPr txBox="1"/>
      </xdr:nvSpPr>
      <xdr:spPr>
        <a:xfrm>
          <a:off x="2827312" y="3845794"/>
          <a:ext cx="1305829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Satisfaction</a:t>
          </a:r>
        </a:p>
      </xdr:txBody>
    </xdr:sp>
    <xdr:clientData/>
  </xdr:twoCellAnchor>
  <xdr:twoCellAnchor>
    <xdr:from>
      <xdr:col>3</xdr:col>
      <xdr:colOff>503651</xdr:colOff>
      <xdr:row>33</xdr:row>
      <xdr:rowOff>112927</xdr:rowOff>
    </xdr:from>
    <xdr:to>
      <xdr:col>5</xdr:col>
      <xdr:colOff>25733</xdr:colOff>
      <xdr:row>35</xdr:row>
      <xdr:rowOff>71639</xdr:rowOff>
    </xdr:to>
    <xdr:sp macro="" textlink="">
      <xdr:nvSpPr>
        <xdr:cNvPr id="9" name="ZoneTexte 23">
          <a:extLst>
            <a:ext uri="{FF2B5EF4-FFF2-40B4-BE49-F238E27FC236}">
              <a16:creationId xmlns:a16="http://schemas.microsoft.com/office/drawing/2014/main" id="{4E833173-4A68-1E49-A478-6B8B16F0B34C}"/>
            </a:ext>
          </a:extLst>
        </xdr:cNvPr>
        <xdr:cNvSpPr txBox="1"/>
      </xdr:nvSpPr>
      <xdr:spPr>
        <a:xfrm>
          <a:off x="2805526" y="6224802"/>
          <a:ext cx="1056665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</a:t>
          </a:r>
        </a:p>
      </xdr:txBody>
    </xdr:sp>
    <xdr:clientData/>
  </xdr:twoCellAnchor>
  <xdr:twoCellAnchor>
    <xdr:from>
      <xdr:col>7</xdr:col>
      <xdr:colOff>2882</xdr:colOff>
      <xdr:row>8</xdr:row>
      <xdr:rowOff>4846</xdr:rowOff>
    </xdr:from>
    <xdr:to>
      <xdr:col>9</xdr:col>
      <xdr:colOff>403317</xdr:colOff>
      <xdr:row>9</xdr:row>
      <xdr:rowOff>148767</xdr:rowOff>
    </xdr:to>
    <xdr:sp macro="" textlink="">
      <xdr:nvSpPr>
        <xdr:cNvPr id="10" name="ZoneTexte 24">
          <a:extLst>
            <a:ext uri="{FF2B5EF4-FFF2-40B4-BE49-F238E27FC236}">
              <a16:creationId xmlns:a16="http://schemas.microsoft.com/office/drawing/2014/main" id="{7592ECB7-4674-1240-AE32-970BAF2A7923}"/>
            </a:ext>
          </a:extLst>
        </xdr:cNvPr>
        <xdr:cNvSpPr txBox="1"/>
      </xdr:nvSpPr>
      <xdr:spPr>
        <a:xfrm>
          <a:off x="5302690" y="1470231"/>
          <a:ext cx="1914665" cy="3270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 par région</a:t>
          </a:r>
        </a:p>
      </xdr:txBody>
    </xdr:sp>
    <xdr:clientData/>
  </xdr:twoCellAnchor>
  <xdr:twoCellAnchor>
    <xdr:from>
      <xdr:col>15</xdr:col>
      <xdr:colOff>493076</xdr:colOff>
      <xdr:row>7</xdr:row>
      <xdr:rowOff>123041</xdr:rowOff>
    </xdr:from>
    <xdr:to>
      <xdr:col>18</xdr:col>
      <xdr:colOff>181677</xdr:colOff>
      <xdr:row>9</xdr:row>
      <xdr:rowOff>71708</xdr:rowOff>
    </xdr:to>
    <xdr:sp macro="" textlink="">
      <xdr:nvSpPr>
        <xdr:cNvPr id="11" name="ZoneTexte 25">
          <a:extLst>
            <a:ext uri="{FF2B5EF4-FFF2-40B4-BE49-F238E27FC236}">
              <a16:creationId xmlns:a16="http://schemas.microsoft.com/office/drawing/2014/main" id="{2CC922C7-76B6-A64A-82BE-A9E2DB4E7D0C}"/>
            </a:ext>
          </a:extLst>
        </xdr:cNvPr>
        <xdr:cNvSpPr txBox="1"/>
      </xdr:nvSpPr>
      <xdr:spPr>
        <a:xfrm>
          <a:off x="11994963" y="1381060"/>
          <a:ext cx="1988978" cy="3081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Sources de trafic</a:t>
          </a:r>
        </a:p>
      </xdr:txBody>
    </xdr:sp>
    <xdr:clientData/>
  </xdr:twoCellAnchor>
  <xdr:twoCellAnchor>
    <xdr:from>
      <xdr:col>15</xdr:col>
      <xdr:colOff>545092</xdr:colOff>
      <xdr:row>20</xdr:row>
      <xdr:rowOff>76353</xdr:rowOff>
    </xdr:from>
    <xdr:to>
      <xdr:col>17</xdr:col>
      <xdr:colOff>348783</xdr:colOff>
      <xdr:row>22</xdr:row>
      <xdr:rowOff>35066</xdr:rowOff>
    </xdr:to>
    <xdr:sp macro="" textlink="">
      <xdr:nvSpPr>
        <xdr:cNvPr id="12" name="ZoneTexte 26">
          <a:extLst>
            <a:ext uri="{FF2B5EF4-FFF2-40B4-BE49-F238E27FC236}">
              <a16:creationId xmlns:a16="http://schemas.microsoft.com/office/drawing/2014/main" id="{B645F6F4-79D5-0448-9472-AA216D405902}"/>
            </a:ext>
          </a:extLst>
        </xdr:cNvPr>
        <xdr:cNvSpPr txBox="1"/>
      </xdr:nvSpPr>
      <xdr:spPr>
        <a:xfrm>
          <a:off x="12054467" y="3780520"/>
          <a:ext cx="1338274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Indicateurs</a:t>
          </a:r>
        </a:p>
      </xdr:txBody>
    </xdr:sp>
    <xdr:clientData/>
  </xdr:twoCellAnchor>
  <xdr:twoCellAnchor>
    <xdr:from>
      <xdr:col>15</xdr:col>
      <xdr:colOff>510766</xdr:colOff>
      <xdr:row>33</xdr:row>
      <xdr:rowOff>61102</xdr:rowOff>
    </xdr:from>
    <xdr:to>
      <xdr:col>18</xdr:col>
      <xdr:colOff>385161</xdr:colOff>
      <xdr:row>35</xdr:row>
      <xdr:rowOff>19814</xdr:rowOff>
    </xdr:to>
    <xdr:sp macro="" textlink="">
      <xdr:nvSpPr>
        <xdr:cNvPr id="13" name="ZoneTexte 27">
          <a:extLst>
            <a:ext uri="{FF2B5EF4-FFF2-40B4-BE49-F238E27FC236}">
              <a16:creationId xmlns:a16="http://schemas.microsoft.com/office/drawing/2014/main" id="{036F770C-A540-B94E-8E10-44152C661C39}"/>
            </a:ext>
          </a:extLst>
        </xdr:cNvPr>
        <xdr:cNvSpPr txBox="1"/>
      </xdr:nvSpPr>
      <xdr:spPr>
        <a:xfrm>
          <a:off x="12020141" y="6172977"/>
          <a:ext cx="2176270" cy="3291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latinLnBrk="0" hangingPunct="1"/>
          <a:r>
            <a:rPr lang="fr-FR" sz="1600" kern="1200">
              <a:solidFill>
                <a:schemeClr val="bg1"/>
              </a:solidFill>
              <a:latin typeface="Calisto MT" panose="02040603050505030304" pitchFamily="18" charset="0"/>
              <a:ea typeface="+mn-ea"/>
              <a:cs typeface="+mn-cs"/>
            </a:rPr>
            <a:t>Ventes par produit</a:t>
          </a:r>
        </a:p>
      </xdr:txBody>
    </xdr:sp>
    <xdr:clientData/>
  </xdr:twoCellAnchor>
  <xdr:twoCellAnchor>
    <xdr:from>
      <xdr:col>0</xdr:col>
      <xdr:colOff>360408</xdr:colOff>
      <xdr:row>1</xdr:row>
      <xdr:rowOff>68649</xdr:rowOff>
    </xdr:from>
    <xdr:to>
      <xdr:col>1</xdr:col>
      <xdr:colOff>383646</xdr:colOff>
      <xdr:row>3</xdr:row>
      <xdr:rowOff>39688</xdr:rowOff>
    </xdr:to>
    <xdr:sp macro="" textlink="">
      <xdr:nvSpPr>
        <xdr:cNvPr id="14" name="ZoneTexte 28">
          <a:extLst>
            <a:ext uri="{FF2B5EF4-FFF2-40B4-BE49-F238E27FC236}">
              <a16:creationId xmlns:a16="http://schemas.microsoft.com/office/drawing/2014/main" id="{15CF21C3-EC35-3341-A27D-D46AEB7E2F4C}"/>
            </a:ext>
          </a:extLst>
        </xdr:cNvPr>
        <xdr:cNvSpPr txBox="1"/>
      </xdr:nvSpPr>
      <xdr:spPr>
        <a:xfrm>
          <a:off x="360408" y="253857"/>
          <a:ext cx="790530" cy="3414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600">
              <a:solidFill>
                <a:schemeClr val="bg1"/>
              </a:solidFill>
              <a:latin typeface="Calisto MT" panose="02040603050505030304" pitchFamily="18" charset="0"/>
            </a:rPr>
            <a:t>Filtres</a:t>
          </a:r>
        </a:p>
      </xdr:txBody>
    </xdr:sp>
    <xdr:clientData/>
  </xdr:twoCellAnchor>
  <xdr:twoCellAnchor>
    <xdr:from>
      <xdr:col>11</xdr:col>
      <xdr:colOff>411151</xdr:colOff>
      <xdr:row>3</xdr:row>
      <xdr:rowOff>110014</xdr:rowOff>
    </xdr:from>
    <xdr:to>
      <xdr:col>14</xdr:col>
      <xdr:colOff>81221</xdr:colOff>
      <xdr:row>3</xdr:row>
      <xdr:rowOff>118140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6E705ADA-01CD-6746-BD8B-367F9FA2CF67}"/>
            </a:ext>
          </a:extLst>
        </xdr:cNvPr>
        <xdr:cNvCxnSpPr/>
      </xdr:nvCxnSpPr>
      <xdr:spPr>
        <a:xfrm>
          <a:off x="8776907" y="663793"/>
          <a:ext cx="1951640" cy="812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591483</xdr:colOff>
      <xdr:row>0</xdr:row>
      <xdr:rowOff>19243</xdr:rowOff>
    </xdr:from>
    <xdr:to>
      <xdr:col>6</xdr:col>
      <xdr:colOff>654894</xdr:colOff>
      <xdr:row>0</xdr:row>
      <xdr:rowOff>69974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B49DF165-1D1E-9E49-97FB-8FE895F9D1EA}"/>
            </a:ext>
          </a:extLst>
        </xdr:cNvPr>
        <xdr:cNvGrpSpPr/>
      </xdr:nvGrpSpPr>
      <xdr:grpSpPr>
        <a:xfrm>
          <a:off x="1356369" y="19243"/>
          <a:ext cx="3887843" cy="50731"/>
          <a:chOff x="691570" y="1693407"/>
          <a:chExt cx="3102808" cy="252447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56A0F88-DEF5-DE46-BB3F-607682016E5F}"/>
              </a:ext>
            </a:extLst>
          </xdr:cNvPr>
          <xdr:cNvSpPr/>
        </xdr:nvSpPr>
        <xdr:spPr>
          <a:xfrm>
            <a:off x="1247293" y="1693407"/>
            <a:ext cx="422928" cy="252447"/>
          </a:xfrm>
          <a:prstGeom prst="rect">
            <a:avLst/>
          </a:prstGeom>
          <a:solidFill>
            <a:srgbClr val="F7B64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A01BEAD-FEBB-2F41-9228-B5E80CDC5EDB}"/>
              </a:ext>
            </a:extLst>
          </xdr:cNvPr>
          <xdr:cNvSpPr/>
        </xdr:nvSpPr>
        <xdr:spPr>
          <a:xfrm>
            <a:off x="2096955" y="1693407"/>
            <a:ext cx="422928" cy="252447"/>
          </a:xfrm>
          <a:prstGeom prst="rect">
            <a:avLst/>
          </a:prstGeom>
          <a:solidFill>
            <a:srgbClr val="ED4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2279DD0C-C0C7-2F46-9D16-152F82CBE0D3}"/>
              </a:ext>
            </a:extLst>
          </xdr:cNvPr>
          <xdr:cNvSpPr/>
        </xdr:nvSpPr>
        <xdr:spPr>
          <a:xfrm>
            <a:off x="691570" y="1693407"/>
            <a:ext cx="422928" cy="252447"/>
          </a:xfrm>
          <a:prstGeom prst="rect">
            <a:avLst/>
          </a:prstGeom>
          <a:solidFill>
            <a:srgbClr val="3BCEA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9CAD30-FDBF-834C-911B-63FFBFEC260C}"/>
              </a:ext>
            </a:extLst>
          </xdr:cNvPr>
          <xdr:cNvSpPr/>
        </xdr:nvSpPr>
        <xdr:spPr>
          <a:xfrm>
            <a:off x="2521786" y="1693407"/>
            <a:ext cx="422928" cy="252447"/>
          </a:xfrm>
          <a:prstGeom prst="rect">
            <a:avLst/>
          </a:prstGeom>
          <a:solidFill>
            <a:srgbClr val="A8325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C12C317-6D52-8242-935B-5E145F5E0500}"/>
              </a:ext>
            </a:extLst>
          </xdr:cNvPr>
          <xdr:cNvSpPr/>
        </xdr:nvSpPr>
        <xdr:spPr>
          <a:xfrm>
            <a:off x="2946617" y="1693407"/>
            <a:ext cx="422928" cy="252447"/>
          </a:xfrm>
          <a:prstGeom prst="rect">
            <a:avLst/>
          </a:prstGeom>
          <a:solidFill>
            <a:srgbClr val="8B46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E7938CD-EE22-6544-B506-2CD0AF16D020}"/>
              </a:ext>
            </a:extLst>
          </xdr:cNvPr>
          <xdr:cNvSpPr/>
        </xdr:nvSpPr>
        <xdr:spPr>
          <a:xfrm>
            <a:off x="3371450" y="1693407"/>
            <a:ext cx="422928" cy="252447"/>
          </a:xfrm>
          <a:prstGeom prst="rect">
            <a:avLst/>
          </a:prstGeom>
          <a:solidFill>
            <a:srgbClr val="5A597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D2B2E54-B352-414C-A51B-9DC237A5C5E5}"/>
              </a:ext>
            </a:extLst>
          </xdr:cNvPr>
          <xdr:cNvSpPr/>
        </xdr:nvSpPr>
        <xdr:spPr>
          <a:xfrm>
            <a:off x="1672124" y="1693407"/>
            <a:ext cx="422928" cy="252446"/>
          </a:xfrm>
          <a:prstGeom prst="rect">
            <a:avLst/>
          </a:prstGeom>
          <a:solidFill>
            <a:srgbClr val="D66F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fr-FR" sz="1100"/>
          </a:p>
        </xdr:txBody>
      </xdr:sp>
    </xdr:grpSp>
    <xdr:clientData/>
  </xdr:twoCellAnchor>
  <xdr:twoCellAnchor>
    <xdr:from>
      <xdr:col>3</xdr:col>
      <xdr:colOff>505645</xdr:colOff>
      <xdr:row>35</xdr:row>
      <xdr:rowOff>26458</xdr:rowOff>
    </xdr:from>
    <xdr:to>
      <xdr:col>15</xdr:col>
      <xdr:colOff>370417</xdr:colOff>
      <xdr:row>49</xdr:row>
      <xdr:rowOff>132292</xdr:rowOff>
    </xdr:to>
    <xdr:graphicFrame macro="">
      <xdr:nvGraphicFramePr>
        <xdr:cNvPr id="38" name="Graphique 37">
          <a:extLst>
            <a:ext uri="{FF2B5EF4-FFF2-40B4-BE49-F238E27FC236}">
              <a16:creationId xmlns:a16="http://schemas.microsoft.com/office/drawing/2014/main" id="{7ACD7EFA-112D-482B-AB18-19B9F0BB8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27359</xdr:colOff>
      <xdr:row>9</xdr:row>
      <xdr:rowOff>146538</xdr:rowOff>
    </xdr:from>
    <xdr:to>
      <xdr:col>15</xdr:col>
      <xdr:colOff>317499</xdr:colOff>
      <xdr:row>32</xdr:row>
      <xdr:rowOff>122116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9" name="Graphique 38">
              <a:extLst>
                <a:ext uri="{FF2B5EF4-FFF2-40B4-BE49-F238E27FC236}">
                  <a16:creationId xmlns:a16="http://schemas.microsoft.com/office/drawing/2014/main" id="{DE17BE04-9705-4C08-9703-3A8466B73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1359" y="1803888"/>
              <a:ext cx="6386140" cy="4211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537307</xdr:colOff>
      <xdr:row>34</xdr:row>
      <xdr:rowOff>165080</xdr:rowOff>
    </xdr:from>
    <xdr:to>
      <xdr:col>21</xdr:col>
      <xdr:colOff>439615</xdr:colOff>
      <xdr:row>50</xdr:row>
      <xdr:rowOff>145522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76C07F10-9446-4171-ABD2-18B9642C0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568854</xdr:colOff>
      <xdr:row>9</xdr:row>
      <xdr:rowOff>79375</xdr:rowOff>
    </xdr:from>
    <xdr:to>
      <xdr:col>21</xdr:col>
      <xdr:colOff>304271</xdr:colOff>
      <xdr:row>19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Graphique 40">
              <a:extLst>
                <a:ext uri="{FF2B5EF4-FFF2-40B4-BE49-F238E27FC236}">
                  <a16:creationId xmlns:a16="http://schemas.microsoft.com/office/drawing/2014/main" id="{ECAE61DC-5284-4E8C-9D07-7C891730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8854" y="1736725"/>
              <a:ext cx="4307417" cy="192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479186</xdr:colOff>
      <xdr:row>22</xdr:row>
      <xdr:rowOff>18540</xdr:rowOff>
    </xdr:from>
    <xdr:to>
      <xdr:col>6</xdr:col>
      <xdr:colOff>635000</xdr:colOff>
      <xdr:row>32</xdr:row>
      <xdr:rowOff>97693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CFF4E75F-FDCA-44E6-8520-FBBF4B4CC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644071</xdr:colOff>
      <xdr:row>22</xdr:row>
      <xdr:rowOff>90714</xdr:rowOff>
    </xdr:from>
    <xdr:to>
      <xdr:col>21</xdr:col>
      <xdr:colOff>381000</xdr:colOff>
      <xdr:row>31</xdr:row>
      <xdr:rowOff>32189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75DD0E7E-E274-4A47-9BE8-D36A4C89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567660</xdr:colOff>
      <xdr:row>26</xdr:row>
      <xdr:rowOff>40821</xdr:rowOff>
    </xdr:from>
    <xdr:to>
      <xdr:col>20</xdr:col>
      <xdr:colOff>457755</xdr:colOff>
      <xdr:row>28</xdr:row>
      <xdr:rowOff>125866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AA762E0C-2003-4FC6-9EC4-656D8F933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635000</xdr:colOff>
      <xdr:row>22</xdr:row>
      <xdr:rowOff>73268</xdr:rowOff>
    </xdr:from>
    <xdr:to>
      <xdr:col>18</xdr:col>
      <xdr:colOff>408214</xdr:colOff>
      <xdr:row>31</xdr:row>
      <xdr:rowOff>17009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77F64019-D195-42F4-B25D-351E6CF5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585723</xdr:colOff>
      <xdr:row>26</xdr:row>
      <xdr:rowOff>27038</xdr:rowOff>
    </xdr:from>
    <xdr:to>
      <xdr:col>17</xdr:col>
      <xdr:colOff>430893</xdr:colOff>
      <xdr:row>28</xdr:row>
      <xdr:rowOff>90711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3F514917-C61E-4017-B1E3-14060E36E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621771</xdr:colOff>
      <xdr:row>10</xdr:row>
      <xdr:rowOff>66147</xdr:rowOff>
    </xdr:from>
    <xdr:to>
      <xdr:col>6</xdr:col>
      <xdr:colOff>436562</xdr:colOff>
      <xdr:row>12</xdr:row>
      <xdr:rowOff>119064</xdr:rowOff>
    </xdr:to>
    <xdr:sp macro="" textlink="CA_par_produits!D8">
      <xdr:nvSpPr>
        <xdr:cNvPr id="48" name="ZoneTexte 47">
          <a:extLst>
            <a:ext uri="{FF2B5EF4-FFF2-40B4-BE49-F238E27FC236}">
              <a16:creationId xmlns:a16="http://schemas.microsoft.com/office/drawing/2014/main" id="{0B78EEE2-C07A-4535-B2E1-828A621C7EF7}"/>
            </a:ext>
          </a:extLst>
        </xdr:cNvPr>
        <xdr:cNvSpPr txBox="1"/>
      </xdr:nvSpPr>
      <xdr:spPr>
        <a:xfrm>
          <a:off x="2923646" y="1918230"/>
          <a:ext cx="2116666" cy="423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99137A-1BB5-4F26-B9DF-90811B3EB79D}" type="TxLink">
            <a:rPr lang="en-US" sz="2400" b="1" i="0" u="none" strike="noStrike">
              <a:solidFill>
                <a:schemeClr val="bg1"/>
              </a:solidFill>
              <a:latin typeface="Calisto MT" panose="02040603050505030304" pitchFamily="18" charset="0"/>
              <a:cs typeface="Calibri"/>
            </a:rPr>
            <a:pPr/>
            <a:t>8 093 170,00 €</a:t>
          </a:fld>
          <a:endParaRPr lang="fr-FR" sz="2400" b="1">
            <a:solidFill>
              <a:schemeClr val="bg1"/>
            </a:solidFill>
            <a:latin typeface="Calisto MT" panose="02040603050505030304" pitchFamily="18" charset="0"/>
          </a:endParaRPr>
        </a:p>
      </xdr:txBody>
    </xdr:sp>
    <xdr:clientData/>
  </xdr:twoCellAnchor>
  <xdr:twoCellAnchor editAs="oneCell">
    <xdr:from>
      <xdr:col>0</xdr:col>
      <xdr:colOff>388055</xdr:colOff>
      <xdr:row>19</xdr:row>
      <xdr:rowOff>155894</xdr:rowOff>
    </xdr:from>
    <xdr:to>
      <xdr:col>3</xdr:col>
      <xdr:colOff>361505</xdr:colOff>
      <xdr:row>32</xdr:row>
      <xdr:rowOff>98780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égion">
              <a:extLst>
                <a:ext uri="{FF2B5EF4-FFF2-40B4-BE49-F238E27FC236}">
                  <a16:creationId xmlns:a16="http://schemas.microsoft.com/office/drawing/2014/main" id="{3D8F1F14-935C-40AE-9C74-82AECB545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055" y="3720553"/>
              <a:ext cx="2268109" cy="238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381705</xdr:colOff>
      <xdr:row>10</xdr:row>
      <xdr:rowOff>14111</xdr:rowOff>
    </xdr:from>
    <xdr:to>
      <xdr:col>3</xdr:col>
      <xdr:colOff>355155</xdr:colOff>
      <xdr:row>19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Produit">
              <a:extLst>
                <a:ext uri="{FF2B5EF4-FFF2-40B4-BE49-F238E27FC236}">
                  <a16:creationId xmlns:a16="http://schemas.microsoft.com/office/drawing/2014/main" id="{093E4EF0-94E4-4DE2-AE35-6FB5C15E5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705" y="1890247"/>
              <a:ext cx="2268109" cy="1801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392287</xdr:colOff>
      <xdr:row>3</xdr:row>
      <xdr:rowOff>42334</xdr:rowOff>
    </xdr:from>
    <xdr:to>
      <xdr:col>3</xdr:col>
      <xdr:colOff>365737</xdr:colOff>
      <xdr:row>9</xdr:row>
      <xdr:rowOff>155222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Années">
              <a:extLst>
                <a:ext uri="{FF2B5EF4-FFF2-40B4-BE49-F238E27FC236}">
                  <a16:creationId xmlns:a16="http://schemas.microsoft.com/office/drawing/2014/main" id="{05AB5566-2B6C-4309-8386-C5E4A142D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287" y="605175"/>
              <a:ext cx="2268109" cy="123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869561</xdr:colOff>
      <xdr:row>10</xdr:row>
      <xdr:rowOff>118706</xdr:rowOff>
    </xdr:from>
    <xdr:to>
      <xdr:col>3</xdr:col>
      <xdr:colOff>738674</xdr:colOff>
      <xdr:row>23</xdr:row>
      <xdr:rowOff>116633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96C07F-897D-4B22-8A36-7C2DA382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412593</xdr:colOff>
      <xdr:row>15</xdr:row>
      <xdr:rowOff>148896</xdr:rowOff>
    </xdr:from>
    <xdr:to>
      <xdr:col>2</xdr:col>
      <xdr:colOff>1564665</xdr:colOff>
      <xdr:row>19</xdr:row>
      <xdr:rowOff>54786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0F8ABE-1B6D-45E8-90D0-68953117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336886</xdr:colOff>
      <xdr:row>1</xdr:row>
      <xdr:rowOff>19049</xdr:rowOff>
    </xdr:from>
    <xdr:to>
      <xdr:col>7</xdr:col>
      <xdr:colOff>626646</xdr:colOff>
      <xdr:row>17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6D5EDC-98E8-442C-BF50-AF0FD3E6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738606</xdr:colOff>
      <xdr:row>7</xdr:row>
      <xdr:rowOff>119814</xdr:rowOff>
    </xdr:from>
    <xdr:to>
      <xdr:col>6</xdr:col>
      <xdr:colOff>250659</xdr:colOff>
      <xdr:row>11</xdr:row>
      <xdr:rowOff>33421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9AF986-4E85-4A62-8180-0098867C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373062</xdr:colOff>
      <xdr:row>6</xdr:row>
      <xdr:rowOff>32844</xdr:rowOff>
    </xdr:from>
    <xdr:to>
      <xdr:col>9</xdr:col>
      <xdr:colOff>569310</xdr:colOff>
      <xdr:row>26</xdr:row>
      <xdr:rowOff>79373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77BBEA2-DDFB-4901-B40F-2CE05058E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7462" y="1137744"/>
              <a:ext cx="4768248" cy="3729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139700</xdr:rowOff>
    </xdr:from>
    <xdr:to>
      <xdr:col>8</xdr:col>
      <xdr:colOff>295274</xdr:colOff>
      <xdr:row>12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37D9E3-55F7-4C23-8B44-D2FA240D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17.049929745372" createdVersion="7" refreshedVersion="7" minRefreshableVersion="3" recordCount="5692" xr:uid="{C006B3A0-B4D9-40B7-9989-E36CE4E5214B}">
  <cacheSource type="worksheet">
    <worksheetSource name="Donnee_ventes"/>
  </cacheSource>
  <cacheFields count="12">
    <cacheField name="Date" numFmtId="14">
      <sharedItems containsSemiMixedTypes="0" containsNonDate="0" containsDate="1" containsString="0" minDate="2018-01-01T00:00:00" maxDate="2021-01-01T00:00:00" count="109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7T00:00:00"/>
        <d v="2020-12-28T00:00:00"/>
        <d v="2020-12-29T00:00:00"/>
        <d v="2020-12-30T00:00:00"/>
        <d v="2020-12-31T00:00:00"/>
      </sharedItems>
      <fieldGroup par="11" base="0">
        <rangePr groupBy="months" startDate="2018-01-01T00:00:00" endDate="2021-01-01T00:00:00"/>
        <groupItems count="14">
          <s v="&lt;01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1"/>
        </groupItems>
      </fieldGroup>
    </cacheField>
    <cacheField name="Source de traffic" numFmtId="0">
      <sharedItems count="3">
        <s v="Publicité"/>
        <s v="Social"/>
        <s v="Direct"/>
      </sharedItems>
    </cacheField>
    <cacheField name="Région" numFmtId="0">
      <sharedItems count="7">
        <s v="Rhône Alpes"/>
        <s v="Ile-de-France"/>
        <s v="PACA"/>
        <s v="Aquitaine"/>
        <s v="Alsace"/>
        <s v="Nord pas de calais"/>
        <s v="Bretagne"/>
      </sharedItems>
    </cacheField>
    <cacheField name="Produit" numFmtId="0">
      <sharedItems count="5">
        <s v="Product 2"/>
        <s v="Product 3"/>
        <s v="Product 4"/>
        <s v="Product 1"/>
        <s v="Product 5"/>
      </sharedItems>
    </cacheField>
    <cacheField name="Prix" numFmtId="0">
      <sharedItems containsSemiMixedTypes="0" containsString="0" containsNumber="1" containsInteger="1" minValue="89" maxValue="389"/>
    </cacheField>
    <cacheField name="Unité" numFmtId="0">
      <sharedItems containsSemiMixedTypes="0" containsString="0" containsNumber="1" containsInteger="1" minValue="1" maxValue="10"/>
    </cacheField>
    <cacheField name="CA" numFmtId="0">
      <sharedItems containsSemiMixedTypes="0" containsString="0" containsNumber="1" containsInteger="1" minValue="89" maxValue="3890"/>
    </cacheField>
    <cacheField name="Livraison" numFmtId="0">
      <sharedItems count="2">
        <s v="à-temps"/>
        <s v="retardée"/>
      </sharedItems>
    </cacheField>
    <cacheField name="Retour" numFmtId="0">
      <sharedItems count="2">
        <s v="Non"/>
        <s v="Oui"/>
      </sharedItems>
    </cacheField>
    <cacheField name="Satisfaction" numFmtId="0">
      <sharedItems count="5">
        <s v="Insatisfait"/>
        <s v="Très insatisfait"/>
        <s v="Correct"/>
        <s v="Satisfait"/>
        <s v="Très satisfait"/>
      </sharedItems>
    </cacheField>
    <cacheField name="Trimestres" numFmtId="0" databaseField="0">
      <fieldGroup base="0">
        <rangePr groupBy="quarters" startDate="2018-01-01T00:00:00" endDate="2021-01-01T00:00:00"/>
        <groupItems count="6">
          <s v="&lt;01/01/2018"/>
          <s v="Trimestre1"/>
          <s v="Trimestre2"/>
          <s v="Trimestre3"/>
          <s v="Trimestre4"/>
          <s v="&gt;01/01/2021"/>
        </groupItems>
      </fieldGroup>
    </cacheField>
    <cacheField name="Années" numFmtId="0" databaseField="0">
      <fieldGroup base="0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20212904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2">
  <r>
    <x v="0"/>
    <x v="0"/>
    <x v="0"/>
    <x v="0"/>
    <n v="159"/>
    <n v="4"/>
    <n v="636"/>
    <x v="0"/>
    <x v="0"/>
    <x v="0"/>
  </r>
  <r>
    <x v="0"/>
    <x v="1"/>
    <x v="1"/>
    <x v="1"/>
    <n v="289"/>
    <n v="9"/>
    <n v="2601"/>
    <x v="0"/>
    <x v="0"/>
    <x v="1"/>
  </r>
  <r>
    <x v="1"/>
    <x v="2"/>
    <x v="2"/>
    <x v="0"/>
    <n v="159"/>
    <n v="6"/>
    <n v="954"/>
    <x v="0"/>
    <x v="0"/>
    <x v="2"/>
  </r>
  <r>
    <x v="2"/>
    <x v="2"/>
    <x v="0"/>
    <x v="2"/>
    <n v="89"/>
    <n v="3"/>
    <n v="267"/>
    <x v="1"/>
    <x v="0"/>
    <x v="0"/>
  </r>
  <r>
    <x v="2"/>
    <x v="1"/>
    <x v="2"/>
    <x v="0"/>
    <n v="159"/>
    <n v="7"/>
    <n v="1113"/>
    <x v="0"/>
    <x v="0"/>
    <x v="2"/>
  </r>
  <r>
    <x v="2"/>
    <x v="1"/>
    <x v="0"/>
    <x v="3"/>
    <n v="359"/>
    <n v="6"/>
    <n v="2154"/>
    <x v="1"/>
    <x v="0"/>
    <x v="0"/>
  </r>
  <r>
    <x v="2"/>
    <x v="2"/>
    <x v="3"/>
    <x v="0"/>
    <n v="159"/>
    <n v="4"/>
    <n v="636"/>
    <x v="0"/>
    <x v="1"/>
    <x v="2"/>
  </r>
  <r>
    <x v="2"/>
    <x v="2"/>
    <x v="4"/>
    <x v="2"/>
    <n v="89"/>
    <n v="5"/>
    <n v="445"/>
    <x v="0"/>
    <x v="0"/>
    <x v="2"/>
  </r>
  <r>
    <x v="2"/>
    <x v="2"/>
    <x v="4"/>
    <x v="1"/>
    <n v="289"/>
    <n v="1"/>
    <n v="289"/>
    <x v="0"/>
    <x v="1"/>
    <x v="3"/>
  </r>
  <r>
    <x v="2"/>
    <x v="0"/>
    <x v="3"/>
    <x v="4"/>
    <n v="389"/>
    <n v="7"/>
    <n v="2723"/>
    <x v="0"/>
    <x v="0"/>
    <x v="4"/>
  </r>
  <r>
    <x v="2"/>
    <x v="1"/>
    <x v="2"/>
    <x v="4"/>
    <n v="389"/>
    <n v="1"/>
    <n v="389"/>
    <x v="0"/>
    <x v="1"/>
    <x v="2"/>
  </r>
  <r>
    <x v="2"/>
    <x v="0"/>
    <x v="5"/>
    <x v="1"/>
    <n v="289"/>
    <n v="4"/>
    <n v="1156"/>
    <x v="0"/>
    <x v="0"/>
    <x v="4"/>
  </r>
  <r>
    <x v="2"/>
    <x v="1"/>
    <x v="1"/>
    <x v="0"/>
    <n v="159"/>
    <n v="4"/>
    <n v="636"/>
    <x v="0"/>
    <x v="0"/>
    <x v="2"/>
  </r>
  <r>
    <x v="2"/>
    <x v="0"/>
    <x v="5"/>
    <x v="3"/>
    <n v="359"/>
    <n v="10"/>
    <n v="3590"/>
    <x v="0"/>
    <x v="0"/>
    <x v="2"/>
  </r>
  <r>
    <x v="2"/>
    <x v="1"/>
    <x v="5"/>
    <x v="2"/>
    <n v="89"/>
    <n v="6"/>
    <n v="534"/>
    <x v="0"/>
    <x v="0"/>
    <x v="3"/>
  </r>
  <r>
    <x v="2"/>
    <x v="2"/>
    <x v="3"/>
    <x v="3"/>
    <n v="359"/>
    <n v="1"/>
    <n v="359"/>
    <x v="0"/>
    <x v="0"/>
    <x v="2"/>
  </r>
  <r>
    <x v="2"/>
    <x v="2"/>
    <x v="4"/>
    <x v="2"/>
    <n v="89"/>
    <n v="5"/>
    <n v="445"/>
    <x v="0"/>
    <x v="0"/>
    <x v="0"/>
  </r>
  <r>
    <x v="3"/>
    <x v="0"/>
    <x v="1"/>
    <x v="2"/>
    <n v="89"/>
    <n v="5"/>
    <n v="445"/>
    <x v="0"/>
    <x v="0"/>
    <x v="3"/>
  </r>
  <r>
    <x v="4"/>
    <x v="2"/>
    <x v="0"/>
    <x v="3"/>
    <n v="359"/>
    <n v="10"/>
    <n v="3590"/>
    <x v="1"/>
    <x v="0"/>
    <x v="3"/>
  </r>
  <r>
    <x v="4"/>
    <x v="1"/>
    <x v="4"/>
    <x v="2"/>
    <n v="89"/>
    <n v="3"/>
    <n v="267"/>
    <x v="1"/>
    <x v="0"/>
    <x v="2"/>
  </r>
  <r>
    <x v="5"/>
    <x v="2"/>
    <x v="4"/>
    <x v="1"/>
    <n v="289"/>
    <n v="3"/>
    <n v="867"/>
    <x v="0"/>
    <x v="0"/>
    <x v="2"/>
  </r>
  <r>
    <x v="5"/>
    <x v="1"/>
    <x v="0"/>
    <x v="2"/>
    <n v="89"/>
    <n v="10"/>
    <n v="890"/>
    <x v="0"/>
    <x v="0"/>
    <x v="4"/>
  </r>
  <r>
    <x v="5"/>
    <x v="0"/>
    <x v="2"/>
    <x v="3"/>
    <n v="359"/>
    <n v="10"/>
    <n v="3590"/>
    <x v="0"/>
    <x v="0"/>
    <x v="3"/>
  </r>
  <r>
    <x v="5"/>
    <x v="2"/>
    <x v="2"/>
    <x v="3"/>
    <n v="359"/>
    <n v="1"/>
    <n v="359"/>
    <x v="0"/>
    <x v="0"/>
    <x v="1"/>
  </r>
  <r>
    <x v="5"/>
    <x v="0"/>
    <x v="6"/>
    <x v="4"/>
    <n v="389"/>
    <n v="7"/>
    <n v="2723"/>
    <x v="0"/>
    <x v="1"/>
    <x v="2"/>
  </r>
  <r>
    <x v="5"/>
    <x v="2"/>
    <x v="4"/>
    <x v="1"/>
    <n v="289"/>
    <n v="3"/>
    <n v="867"/>
    <x v="0"/>
    <x v="0"/>
    <x v="0"/>
  </r>
  <r>
    <x v="5"/>
    <x v="2"/>
    <x v="0"/>
    <x v="2"/>
    <n v="89"/>
    <n v="7"/>
    <n v="623"/>
    <x v="0"/>
    <x v="0"/>
    <x v="0"/>
  </r>
  <r>
    <x v="5"/>
    <x v="1"/>
    <x v="1"/>
    <x v="3"/>
    <n v="359"/>
    <n v="8"/>
    <n v="2872"/>
    <x v="0"/>
    <x v="0"/>
    <x v="3"/>
  </r>
  <r>
    <x v="5"/>
    <x v="2"/>
    <x v="1"/>
    <x v="2"/>
    <n v="89"/>
    <n v="6"/>
    <n v="534"/>
    <x v="0"/>
    <x v="0"/>
    <x v="2"/>
  </r>
  <r>
    <x v="5"/>
    <x v="1"/>
    <x v="3"/>
    <x v="4"/>
    <n v="389"/>
    <n v="8"/>
    <n v="3112"/>
    <x v="1"/>
    <x v="0"/>
    <x v="0"/>
  </r>
  <r>
    <x v="5"/>
    <x v="2"/>
    <x v="3"/>
    <x v="1"/>
    <n v="289"/>
    <n v="10"/>
    <n v="2890"/>
    <x v="1"/>
    <x v="0"/>
    <x v="2"/>
  </r>
  <r>
    <x v="5"/>
    <x v="2"/>
    <x v="1"/>
    <x v="1"/>
    <n v="289"/>
    <n v="10"/>
    <n v="2890"/>
    <x v="0"/>
    <x v="0"/>
    <x v="1"/>
  </r>
  <r>
    <x v="5"/>
    <x v="0"/>
    <x v="3"/>
    <x v="0"/>
    <n v="159"/>
    <n v="6"/>
    <n v="954"/>
    <x v="1"/>
    <x v="0"/>
    <x v="1"/>
  </r>
  <r>
    <x v="5"/>
    <x v="1"/>
    <x v="0"/>
    <x v="1"/>
    <n v="289"/>
    <n v="7"/>
    <n v="2023"/>
    <x v="1"/>
    <x v="0"/>
    <x v="0"/>
  </r>
  <r>
    <x v="5"/>
    <x v="2"/>
    <x v="4"/>
    <x v="0"/>
    <n v="159"/>
    <n v="8"/>
    <n v="1272"/>
    <x v="1"/>
    <x v="0"/>
    <x v="0"/>
  </r>
  <r>
    <x v="5"/>
    <x v="2"/>
    <x v="2"/>
    <x v="4"/>
    <n v="389"/>
    <n v="7"/>
    <n v="2723"/>
    <x v="0"/>
    <x v="0"/>
    <x v="2"/>
  </r>
  <r>
    <x v="5"/>
    <x v="1"/>
    <x v="6"/>
    <x v="2"/>
    <n v="89"/>
    <n v="5"/>
    <n v="445"/>
    <x v="1"/>
    <x v="0"/>
    <x v="3"/>
  </r>
  <r>
    <x v="5"/>
    <x v="0"/>
    <x v="1"/>
    <x v="0"/>
    <n v="159"/>
    <n v="7"/>
    <n v="1113"/>
    <x v="0"/>
    <x v="0"/>
    <x v="3"/>
  </r>
  <r>
    <x v="5"/>
    <x v="0"/>
    <x v="3"/>
    <x v="2"/>
    <n v="89"/>
    <n v="3"/>
    <n v="267"/>
    <x v="0"/>
    <x v="0"/>
    <x v="0"/>
  </r>
  <r>
    <x v="6"/>
    <x v="2"/>
    <x v="4"/>
    <x v="3"/>
    <n v="359"/>
    <n v="4"/>
    <n v="1436"/>
    <x v="1"/>
    <x v="0"/>
    <x v="0"/>
  </r>
  <r>
    <x v="7"/>
    <x v="1"/>
    <x v="3"/>
    <x v="4"/>
    <n v="389"/>
    <n v="8"/>
    <n v="3112"/>
    <x v="0"/>
    <x v="0"/>
    <x v="2"/>
  </r>
  <r>
    <x v="7"/>
    <x v="1"/>
    <x v="3"/>
    <x v="2"/>
    <n v="89"/>
    <n v="2"/>
    <n v="178"/>
    <x v="0"/>
    <x v="1"/>
    <x v="3"/>
  </r>
  <r>
    <x v="7"/>
    <x v="2"/>
    <x v="2"/>
    <x v="2"/>
    <n v="89"/>
    <n v="6"/>
    <n v="534"/>
    <x v="0"/>
    <x v="0"/>
    <x v="3"/>
  </r>
  <r>
    <x v="8"/>
    <x v="2"/>
    <x v="5"/>
    <x v="2"/>
    <n v="89"/>
    <n v="3"/>
    <n v="267"/>
    <x v="0"/>
    <x v="0"/>
    <x v="2"/>
  </r>
  <r>
    <x v="9"/>
    <x v="0"/>
    <x v="4"/>
    <x v="3"/>
    <n v="359"/>
    <n v="9"/>
    <n v="3231"/>
    <x v="1"/>
    <x v="0"/>
    <x v="1"/>
  </r>
  <r>
    <x v="9"/>
    <x v="1"/>
    <x v="6"/>
    <x v="1"/>
    <n v="289"/>
    <n v="5"/>
    <n v="1445"/>
    <x v="0"/>
    <x v="0"/>
    <x v="2"/>
  </r>
  <r>
    <x v="9"/>
    <x v="2"/>
    <x v="3"/>
    <x v="3"/>
    <n v="359"/>
    <n v="7"/>
    <n v="2513"/>
    <x v="1"/>
    <x v="0"/>
    <x v="2"/>
  </r>
  <r>
    <x v="9"/>
    <x v="2"/>
    <x v="2"/>
    <x v="1"/>
    <n v="289"/>
    <n v="1"/>
    <n v="289"/>
    <x v="0"/>
    <x v="0"/>
    <x v="0"/>
  </r>
  <r>
    <x v="9"/>
    <x v="1"/>
    <x v="4"/>
    <x v="3"/>
    <n v="359"/>
    <n v="1"/>
    <n v="359"/>
    <x v="1"/>
    <x v="0"/>
    <x v="3"/>
  </r>
  <r>
    <x v="10"/>
    <x v="1"/>
    <x v="0"/>
    <x v="2"/>
    <n v="89"/>
    <n v="2"/>
    <n v="178"/>
    <x v="1"/>
    <x v="0"/>
    <x v="0"/>
  </r>
  <r>
    <x v="11"/>
    <x v="1"/>
    <x v="3"/>
    <x v="1"/>
    <n v="289"/>
    <n v="6"/>
    <n v="1734"/>
    <x v="0"/>
    <x v="0"/>
    <x v="3"/>
  </r>
  <r>
    <x v="11"/>
    <x v="0"/>
    <x v="0"/>
    <x v="0"/>
    <n v="159"/>
    <n v="6"/>
    <n v="954"/>
    <x v="0"/>
    <x v="0"/>
    <x v="4"/>
  </r>
  <r>
    <x v="11"/>
    <x v="2"/>
    <x v="2"/>
    <x v="4"/>
    <n v="389"/>
    <n v="10"/>
    <n v="3890"/>
    <x v="0"/>
    <x v="0"/>
    <x v="0"/>
  </r>
  <r>
    <x v="11"/>
    <x v="2"/>
    <x v="4"/>
    <x v="2"/>
    <n v="89"/>
    <n v="1"/>
    <n v="89"/>
    <x v="0"/>
    <x v="0"/>
    <x v="3"/>
  </r>
  <r>
    <x v="12"/>
    <x v="2"/>
    <x v="3"/>
    <x v="1"/>
    <n v="289"/>
    <n v="4"/>
    <n v="1156"/>
    <x v="1"/>
    <x v="0"/>
    <x v="2"/>
  </r>
  <r>
    <x v="12"/>
    <x v="0"/>
    <x v="6"/>
    <x v="1"/>
    <n v="289"/>
    <n v="8"/>
    <n v="2312"/>
    <x v="0"/>
    <x v="0"/>
    <x v="1"/>
  </r>
  <r>
    <x v="12"/>
    <x v="0"/>
    <x v="4"/>
    <x v="1"/>
    <n v="289"/>
    <n v="8"/>
    <n v="2312"/>
    <x v="0"/>
    <x v="1"/>
    <x v="3"/>
  </r>
  <r>
    <x v="12"/>
    <x v="1"/>
    <x v="4"/>
    <x v="0"/>
    <n v="159"/>
    <n v="1"/>
    <n v="159"/>
    <x v="1"/>
    <x v="1"/>
    <x v="0"/>
  </r>
  <r>
    <x v="12"/>
    <x v="2"/>
    <x v="5"/>
    <x v="2"/>
    <n v="89"/>
    <n v="5"/>
    <n v="445"/>
    <x v="0"/>
    <x v="1"/>
    <x v="1"/>
  </r>
  <r>
    <x v="12"/>
    <x v="0"/>
    <x v="0"/>
    <x v="3"/>
    <n v="359"/>
    <n v="2"/>
    <n v="718"/>
    <x v="1"/>
    <x v="0"/>
    <x v="3"/>
  </r>
  <r>
    <x v="12"/>
    <x v="2"/>
    <x v="1"/>
    <x v="0"/>
    <n v="159"/>
    <n v="8"/>
    <n v="1272"/>
    <x v="0"/>
    <x v="0"/>
    <x v="2"/>
  </r>
  <r>
    <x v="12"/>
    <x v="2"/>
    <x v="6"/>
    <x v="1"/>
    <n v="289"/>
    <n v="3"/>
    <n v="867"/>
    <x v="0"/>
    <x v="1"/>
    <x v="1"/>
  </r>
  <r>
    <x v="12"/>
    <x v="2"/>
    <x v="0"/>
    <x v="4"/>
    <n v="389"/>
    <n v="1"/>
    <n v="389"/>
    <x v="0"/>
    <x v="0"/>
    <x v="3"/>
  </r>
  <r>
    <x v="12"/>
    <x v="1"/>
    <x v="1"/>
    <x v="3"/>
    <n v="359"/>
    <n v="6"/>
    <n v="2154"/>
    <x v="1"/>
    <x v="0"/>
    <x v="2"/>
  </r>
  <r>
    <x v="12"/>
    <x v="1"/>
    <x v="3"/>
    <x v="2"/>
    <n v="89"/>
    <n v="8"/>
    <n v="712"/>
    <x v="0"/>
    <x v="0"/>
    <x v="3"/>
  </r>
  <r>
    <x v="12"/>
    <x v="2"/>
    <x v="4"/>
    <x v="4"/>
    <n v="389"/>
    <n v="9"/>
    <n v="3501"/>
    <x v="1"/>
    <x v="0"/>
    <x v="3"/>
  </r>
  <r>
    <x v="12"/>
    <x v="2"/>
    <x v="4"/>
    <x v="2"/>
    <n v="89"/>
    <n v="7"/>
    <n v="623"/>
    <x v="0"/>
    <x v="0"/>
    <x v="2"/>
  </r>
  <r>
    <x v="13"/>
    <x v="1"/>
    <x v="2"/>
    <x v="0"/>
    <n v="159"/>
    <n v="4"/>
    <n v="636"/>
    <x v="0"/>
    <x v="0"/>
    <x v="3"/>
  </r>
  <r>
    <x v="14"/>
    <x v="0"/>
    <x v="1"/>
    <x v="3"/>
    <n v="359"/>
    <n v="7"/>
    <n v="2513"/>
    <x v="0"/>
    <x v="0"/>
    <x v="2"/>
  </r>
  <r>
    <x v="14"/>
    <x v="0"/>
    <x v="2"/>
    <x v="2"/>
    <n v="89"/>
    <n v="4"/>
    <n v="356"/>
    <x v="0"/>
    <x v="0"/>
    <x v="2"/>
  </r>
  <r>
    <x v="14"/>
    <x v="0"/>
    <x v="2"/>
    <x v="0"/>
    <n v="159"/>
    <n v="2"/>
    <n v="318"/>
    <x v="0"/>
    <x v="0"/>
    <x v="2"/>
  </r>
  <r>
    <x v="14"/>
    <x v="1"/>
    <x v="5"/>
    <x v="2"/>
    <n v="89"/>
    <n v="6"/>
    <n v="534"/>
    <x v="1"/>
    <x v="0"/>
    <x v="4"/>
  </r>
  <r>
    <x v="14"/>
    <x v="2"/>
    <x v="0"/>
    <x v="0"/>
    <n v="159"/>
    <n v="9"/>
    <n v="1431"/>
    <x v="1"/>
    <x v="0"/>
    <x v="3"/>
  </r>
  <r>
    <x v="15"/>
    <x v="2"/>
    <x v="5"/>
    <x v="1"/>
    <n v="289"/>
    <n v="6"/>
    <n v="1734"/>
    <x v="1"/>
    <x v="0"/>
    <x v="3"/>
  </r>
  <r>
    <x v="15"/>
    <x v="1"/>
    <x v="0"/>
    <x v="4"/>
    <n v="389"/>
    <n v="9"/>
    <n v="3501"/>
    <x v="0"/>
    <x v="0"/>
    <x v="3"/>
  </r>
  <r>
    <x v="15"/>
    <x v="2"/>
    <x v="0"/>
    <x v="1"/>
    <n v="289"/>
    <n v="8"/>
    <n v="2312"/>
    <x v="0"/>
    <x v="0"/>
    <x v="0"/>
  </r>
  <r>
    <x v="16"/>
    <x v="0"/>
    <x v="5"/>
    <x v="1"/>
    <n v="289"/>
    <n v="3"/>
    <n v="867"/>
    <x v="0"/>
    <x v="0"/>
    <x v="1"/>
  </r>
  <r>
    <x v="16"/>
    <x v="0"/>
    <x v="5"/>
    <x v="3"/>
    <n v="359"/>
    <n v="4"/>
    <n v="1436"/>
    <x v="1"/>
    <x v="0"/>
    <x v="3"/>
  </r>
  <r>
    <x v="16"/>
    <x v="0"/>
    <x v="1"/>
    <x v="2"/>
    <n v="89"/>
    <n v="8"/>
    <n v="712"/>
    <x v="0"/>
    <x v="0"/>
    <x v="2"/>
  </r>
  <r>
    <x v="16"/>
    <x v="2"/>
    <x v="1"/>
    <x v="4"/>
    <n v="389"/>
    <n v="1"/>
    <n v="389"/>
    <x v="0"/>
    <x v="0"/>
    <x v="0"/>
  </r>
  <r>
    <x v="16"/>
    <x v="2"/>
    <x v="5"/>
    <x v="4"/>
    <n v="389"/>
    <n v="9"/>
    <n v="3501"/>
    <x v="0"/>
    <x v="0"/>
    <x v="2"/>
  </r>
  <r>
    <x v="17"/>
    <x v="1"/>
    <x v="5"/>
    <x v="1"/>
    <n v="289"/>
    <n v="7"/>
    <n v="2023"/>
    <x v="1"/>
    <x v="0"/>
    <x v="3"/>
  </r>
  <r>
    <x v="17"/>
    <x v="2"/>
    <x v="2"/>
    <x v="0"/>
    <n v="159"/>
    <n v="7"/>
    <n v="1113"/>
    <x v="0"/>
    <x v="0"/>
    <x v="2"/>
  </r>
  <r>
    <x v="17"/>
    <x v="2"/>
    <x v="3"/>
    <x v="2"/>
    <n v="89"/>
    <n v="3"/>
    <n v="267"/>
    <x v="0"/>
    <x v="0"/>
    <x v="2"/>
  </r>
  <r>
    <x v="17"/>
    <x v="2"/>
    <x v="4"/>
    <x v="0"/>
    <n v="159"/>
    <n v="4"/>
    <n v="636"/>
    <x v="0"/>
    <x v="0"/>
    <x v="0"/>
  </r>
  <r>
    <x v="17"/>
    <x v="0"/>
    <x v="3"/>
    <x v="3"/>
    <n v="359"/>
    <n v="3"/>
    <n v="1077"/>
    <x v="1"/>
    <x v="0"/>
    <x v="1"/>
  </r>
  <r>
    <x v="18"/>
    <x v="2"/>
    <x v="2"/>
    <x v="3"/>
    <n v="359"/>
    <n v="6"/>
    <n v="2154"/>
    <x v="0"/>
    <x v="0"/>
    <x v="2"/>
  </r>
  <r>
    <x v="18"/>
    <x v="2"/>
    <x v="3"/>
    <x v="4"/>
    <n v="389"/>
    <n v="3"/>
    <n v="1167"/>
    <x v="0"/>
    <x v="0"/>
    <x v="0"/>
  </r>
  <r>
    <x v="19"/>
    <x v="1"/>
    <x v="4"/>
    <x v="2"/>
    <n v="89"/>
    <n v="9"/>
    <n v="801"/>
    <x v="1"/>
    <x v="1"/>
    <x v="1"/>
  </r>
  <r>
    <x v="19"/>
    <x v="0"/>
    <x v="0"/>
    <x v="1"/>
    <n v="289"/>
    <n v="2"/>
    <n v="578"/>
    <x v="0"/>
    <x v="0"/>
    <x v="0"/>
  </r>
  <r>
    <x v="20"/>
    <x v="2"/>
    <x v="5"/>
    <x v="3"/>
    <n v="359"/>
    <n v="4"/>
    <n v="1436"/>
    <x v="0"/>
    <x v="0"/>
    <x v="1"/>
  </r>
  <r>
    <x v="20"/>
    <x v="0"/>
    <x v="0"/>
    <x v="1"/>
    <n v="289"/>
    <n v="1"/>
    <n v="289"/>
    <x v="0"/>
    <x v="0"/>
    <x v="1"/>
  </r>
  <r>
    <x v="20"/>
    <x v="0"/>
    <x v="3"/>
    <x v="0"/>
    <n v="159"/>
    <n v="3"/>
    <n v="477"/>
    <x v="0"/>
    <x v="0"/>
    <x v="3"/>
  </r>
  <r>
    <x v="20"/>
    <x v="0"/>
    <x v="2"/>
    <x v="4"/>
    <n v="389"/>
    <n v="3"/>
    <n v="1167"/>
    <x v="0"/>
    <x v="0"/>
    <x v="2"/>
  </r>
  <r>
    <x v="20"/>
    <x v="0"/>
    <x v="5"/>
    <x v="3"/>
    <n v="359"/>
    <n v="10"/>
    <n v="3590"/>
    <x v="1"/>
    <x v="0"/>
    <x v="2"/>
  </r>
  <r>
    <x v="20"/>
    <x v="0"/>
    <x v="6"/>
    <x v="2"/>
    <n v="89"/>
    <n v="5"/>
    <n v="445"/>
    <x v="1"/>
    <x v="0"/>
    <x v="2"/>
  </r>
  <r>
    <x v="20"/>
    <x v="0"/>
    <x v="1"/>
    <x v="3"/>
    <n v="359"/>
    <n v="4"/>
    <n v="1436"/>
    <x v="0"/>
    <x v="0"/>
    <x v="3"/>
  </r>
  <r>
    <x v="20"/>
    <x v="0"/>
    <x v="1"/>
    <x v="1"/>
    <n v="289"/>
    <n v="5"/>
    <n v="1445"/>
    <x v="0"/>
    <x v="0"/>
    <x v="3"/>
  </r>
  <r>
    <x v="20"/>
    <x v="0"/>
    <x v="5"/>
    <x v="0"/>
    <n v="159"/>
    <n v="3"/>
    <n v="477"/>
    <x v="1"/>
    <x v="0"/>
    <x v="2"/>
  </r>
  <r>
    <x v="20"/>
    <x v="1"/>
    <x v="3"/>
    <x v="1"/>
    <n v="289"/>
    <n v="4"/>
    <n v="1156"/>
    <x v="1"/>
    <x v="0"/>
    <x v="3"/>
  </r>
  <r>
    <x v="20"/>
    <x v="1"/>
    <x v="4"/>
    <x v="3"/>
    <n v="359"/>
    <n v="1"/>
    <n v="359"/>
    <x v="0"/>
    <x v="0"/>
    <x v="2"/>
  </r>
  <r>
    <x v="20"/>
    <x v="1"/>
    <x v="5"/>
    <x v="3"/>
    <n v="359"/>
    <n v="7"/>
    <n v="2513"/>
    <x v="1"/>
    <x v="0"/>
    <x v="2"/>
  </r>
  <r>
    <x v="20"/>
    <x v="0"/>
    <x v="4"/>
    <x v="4"/>
    <n v="389"/>
    <n v="2"/>
    <n v="778"/>
    <x v="0"/>
    <x v="0"/>
    <x v="2"/>
  </r>
  <r>
    <x v="20"/>
    <x v="2"/>
    <x v="3"/>
    <x v="3"/>
    <n v="359"/>
    <n v="8"/>
    <n v="2872"/>
    <x v="0"/>
    <x v="0"/>
    <x v="3"/>
  </r>
  <r>
    <x v="20"/>
    <x v="2"/>
    <x v="3"/>
    <x v="0"/>
    <n v="159"/>
    <n v="4"/>
    <n v="636"/>
    <x v="0"/>
    <x v="0"/>
    <x v="2"/>
  </r>
  <r>
    <x v="21"/>
    <x v="1"/>
    <x v="1"/>
    <x v="2"/>
    <n v="89"/>
    <n v="8"/>
    <n v="712"/>
    <x v="1"/>
    <x v="1"/>
    <x v="2"/>
  </r>
  <r>
    <x v="21"/>
    <x v="0"/>
    <x v="4"/>
    <x v="2"/>
    <n v="89"/>
    <n v="6"/>
    <n v="534"/>
    <x v="0"/>
    <x v="0"/>
    <x v="0"/>
  </r>
  <r>
    <x v="21"/>
    <x v="2"/>
    <x v="1"/>
    <x v="3"/>
    <n v="359"/>
    <n v="6"/>
    <n v="2154"/>
    <x v="0"/>
    <x v="0"/>
    <x v="2"/>
  </r>
  <r>
    <x v="21"/>
    <x v="0"/>
    <x v="4"/>
    <x v="4"/>
    <n v="389"/>
    <n v="1"/>
    <n v="389"/>
    <x v="1"/>
    <x v="1"/>
    <x v="0"/>
  </r>
  <r>
    <x v="22"/>
    <x v="1"/>
    <x v="4"/>
    <x v="2"/>
    <n v="89"/>
    <n v="7"/>
    <n v="623"/>
    <x v="0"/>
    <x v="0"/>
    <x v="4"/>
  </r>
  <r>
    <x v="23"/>
    <x v="2"/>
    <x v="4"/>
    <x v="2"/>
    <n v="89"/>
    <n v="4"/>
    <n v="356"/>
    <x v="0"/>
    <x v="1"/>
    <x v="2"/>
  </r>
  <r>
    <x v="24"/>
    <x v="1"/>
    <x v="3"/>
    <x v="2"/>
    <n v="89"/>
    <n v="6"/>
    <n v="534"/>
    <x v="0"/>
    <x v="0"/>
    <x v="4"/>
  </r>
  <r>
    <x v="25"/>
    <x v="0"/>
    <x v="3"/>
    <x v="2"/>
    <n v="89"/>
    <n v="2"/>
    <n v="178"/>
    <x v="0"/>
    <x v="0"/>
    <x v="1"/>
  </r>
  <r>
    <x v="25"/>
    <x v="2"/>
    <x v="6"/>
    <x v="2"/>
    <n v="89"/>
    <n v="3"/>
    <n v="267"/>
    <x v="0"/>
    <x v="0"/>
    <x v="1"/>
  </r>
  <r>
    <x v="25"/>
    <x v="0"/>
    <x v="2"/>
    <x v="4"/>
    <n v="389"/>
    <n v="6"/>
    <n v="2334"/>
    <x v="0"/>
    <x v="0"/>
    <x v="2"/>
  </r>
  <r>
    <x v="25"/>
    <x v="1"/>
    <x v="2"/>
    <x v="3"/>
    <n v="359"/>
    <n v="8"/>
    <n v="2872"/>
    <x v="0"/>
    <x v="1"/>
    <x v="0"/>
  </r>
  <r>
    <x v="26"/>
    <x v="1"/>
    <x v="5"/>
    <x v="2"/>
    <n v="89"/>
    <n v="6"/>
    <n v="534"/>
    <x v="1"/>
    <x v="0"/>
    <x v="2"/>
  </r>
  <r>
    <x v="26"/>
    <x v="1"/>
    <x v="3"/>
    <x v="4"/>
    <n v="389"/>
    <n v="6"/>
    <n v="2334"/>
    <x v="0"/>
    <x v="0"/>
    <x v="0"/>
  </r>
  <r>
    <x v="27"/>
    <x v="2"/>
    <x v="2"/>
    <x v="1"/>
    <n v="289"/>
    <n v="9"/>
    <n v="2601"/>
    <x v="0"/>
    <x v="0"/>
    <x v="1"/>
  </r>
  <r>
    <x v="27"/>
    <x v="1"/>
    <x v="4"/>
    <x v="0"/>
    <n v="159"/>
    <n v="1"/>
    <n v="159"/>
    <x v="0"/>
    <x v="1"/>
    <x v="3"/>
  </r>
  <r>
    <x v="27"/>
    <x v="0"/>
    <x v="4"/>
    <x v="0"/>
    <n v="159"/>
    <n v="2"/>
    <n v="318"/>
    <x v="0"/>
    <x v="0"/>
    <x v="0"/>
  </r>
  <r>
    <x v="27"/>
    <x v="2"/>
    <x v="0"/>
    <x v="1"/>
    <n v="289"/>
    <n v="3"/>
    <n v="867"/>
    <x v="0"/>
    <x v="0"/>
    <x v="1"/>
  </r>
  <r>
    <x v="27"/>
    <x v="1"/>
    <x v="6"/>
    <x v="2"/>
    <n v="89"/>
    <n v="4"/>
    <n v="356"/>
    <x v="0"/>
    <x v="0"/>
    <x v="2"/>
  </r>
  <r>
    <x v="27"/>
    <x v="1"/>
    <x v="1"/>
    <x v="3"/>
    <n v="359"/>
    <n v="4"/>
    <n v="1436"/>
    <x v="0"/>
    <x v="0"/>
    <x v="0"/>
  </r>
  <r>
    <x v="27"/>
    <x v="1"/>
    <x v="4"/>
    <x v="3"/>
    <n v="359"/>
    <n v="8"/>
    <n v="2872"/>
    <x v="1"/>
    <x v="0"/>
    <x v="2"/>
  </r>
  <r>
    <x v="27"/>
    <x v="1"/>
    <x v="4"/>
    <x v="0"/>
    <n v="159"/>
    <n v="6"/>
    <n v="954"/>
    <x v="0"/>
    <x v="0"/>
    <x v="3"/>
  </r>
  <r>
    <x v="27"/>
    <x v="0"/>
    <x v="3"/>
    <x v="3"/>
    <n v="359"/>
    <n v="9"/>
    <n v="3231"/>
    <x v="0"/>
    <x v="0"/>
    <x v="1"/>
  </r>
  <r>
    <x v="28"/>
    <x v="0"/>
    <x v="1"/>
    <x v="4"/>
    <n v="389"/>
    <n v="5"/>
    <n v="1945"/>
    <x v="0"/>
    <x v="0"/>
    <x v="3"/>
  </r>
  <r>
    <x v="28"/>
    <x v="2"/>
    <x v="4"/>
    <x v="0"/>
    <n v="159"/>
    <n v="5"/>
    <n v="795"/>
    <x v="0"/>
    <x v="0"/>
    <x v="2"/>
  </r>
  <r>
    <x v="28"/>
    <x v="0"/>
    <x v="6"/>
    <x v="0"/>
    <n v="159"/>
    <n v="1"/>
    <n v="159"/>
    <x v="0"/>
    <x v="0"/>
    <x v="2"/>
  </r>
  <r>
    <x v="29"/>
    <x v="0"/>
    <x v="4"/>
    <x v="4"/>
    <n v="389"/>
    <n v="4"/>
    <n v="1556"/>
    <x v="0"/>
    <x v="0"/>
    <x v="2"/>
  </r>
  <r>
    <x v="29"/>
    <x v="1"/>
    <x v="6"/>
    <x v="0"/>
    <n v="159"/>
    <n v="5"/>
    <n v="795"/>
    <x v="0"/>
    <x v="0"/>
    <x v="2"/>
  </r>
  <r>
    <x v="29"/>
    <x v="2"/>
    <x v="6"/>
    <x v="3"/>
    <n v="359"/>
    <n v="10"/>
    <n v="3590"/>
    <x v="0"/>
    <x v="0"/>
    <x v="2"/>
  </r>
  <r>
    <x v="30"/>
    <x v="2"/>
    <x v="2"/>
    <x v="2"/>
    <n v="89"/>
    <n v="9"/>
    <n v="801"/>
    <x v="1"/>
    <x v="0"/>
    <x v="3"/>
  </r>
  <r>
    <x v="30"/>
    <x v="2"/>
    <x v="2"/>
    <x v="0"/>
    <n v="159"/>
    <n v="8"/>
    <n v="1272"/>
    <x v="0"/>
    <x v="0"/>
    <x v="0"/>
  </r>
  <r>
    <x v="30"/>
    <x v="2"/>
    <x v="1"/>
    <x v="2"/>
    <n v="89"/>
    <n v="1"/>
    <n v="89"/>
    <x v="0"/>
    <x v="0"/>
    <x v="1"/>
  </r>
  <r>
    <x v="31"/>
    <x v="2"/>
    <x v="0"/>
    <x v="0"/>
    <n v="159"/>
    <n v="4"/>
    <n v="636"/>
    <x v="1"/>
    <x v="0"/>
    <x v="1"/>
  </r>
  <r>
    <x v="31"/>
    <x v="0"/>
    <x v="5"/>
    <x v="1"/>
    <n v="289"/>
    <n v="9"/>
    <n v="2601"/>
    <x v="0"/>
    <x v="0"/>
    <x v="2"/>
  </r>
  <r>
    <x v="31"/>
    <x v="2"/>
    <x v="4"/>
    <x v="3"/>
    <n v="359"/>
    <n v="8"/>
    <n v="2872"/>
    <x v="0"/>
    <x v="0"/>
    <x v="2"/>
  </r>
  <r>
    <x v="31"/>
    <x v="1"/>
    <x v="5"/>
    <x v="4"/>
    <n v="389"/>
    <n v="4"/>
    <n v="1556"/>
    <x v="1"/>
    <x v="1"/>
    <x v="2"/>
  </r>
  <r>
    <x v="32"/>
    <x v="0"/>
    <x v="3"/>
    <x v="4"/>
    <n v="389"/>
    <n v="4"/>
    <n v="1556"/>
    <x v="1"/>
    <x v="0"/>
    <x v="0"/>
  </r>
  <r>
    <x v="32"/>
    <x v="2"/>
    <x v="2"/>
    <x v="2"/>
    <n v="89"/>
    <n v="9"/>
    <n v="801"/>
    <x v="0"/>
    <x v="0"/>
    <x v="2"/>
  </r>
  <r>
    <x v="33"/>
    <x v="2"/>
    <x v="6"/>
    <x v="1"/>
    <n v="289"/>
    <n v="6"/>
    <n v="1734"/>
    <x v="1"/>
    <x v="0"/>
    <x v="0"/>
  </r>
  <r>
    <x v="34"/>
    <x v="2"/>
    <x v="0"/>
    <x v="4"/>
    <n v="389"/>
    <n v="2"/>
    <n v="778"/>
    <x v="0"/>
    <x v="0"/>
    <x v="1"/>
  </r>
  <r>
    <x v="35"/>
    <x v="1"/>
    <x v="0"/>
    <x v="0"/>
    <n v="159"/>
    <n v="1"/>
    <n v="159"/>
    <x v="0"/>
    <x v="0"/>
    <x v="2"/>
  </r>
  <r>
    <x v="35"/>
    <x v="2"/>
    <x v="2"/>
    <x v="0"/>
    <n v="159"/>
    <n v="9"/>
    <n v="1431"/>
    <x v="0"/>
    <x v="0"/>
    <x v="3"/>
  </r>
  <r>
    <x v="35"/>
    <x v="1"/>
    <x v="4"/>
    <x v="0"/>
    <n v="159"/>
    <n v="9"/>
    <n v="1431"/>
    <x v="0"/>
    <x v="0"/>
    <x v="2"/>
  </r>
  <r>
    <x v="35"/>
    <x v="1"/>
    <x v="4"/>
    <x v="3"/>
    <n v="359"/>
    <n v="4"/>
    <n v="1436"/>
    <x v="0"/>
    <x v="0"/>
    <x v="2"/>
  </r>
  <r>
    <x v="35"/>
    <x v="1"/>
    <x v="4"/>
    <x v="3"/>
    <n v="359"/>
    <n v="3"/>
    <n v="1077"/>
    <x v="1"/>
    <x v="1"/>
    <x v="3"/>
  </r>
  <r>
    <x v="35"/>
    <x v="1"/>
    <x v="4"/>
    <x v="0"/>
    <n v="159"/>
    <n v="8"/>
    <n v="1272"/>
    <x v="0"/>
    <x v="0"/>
    <x v="3"/>
  </r>
  <r>
    <x v="35"/>
    <x v="2"/>
    <x v="4"/>
    <x v="4"/>
    <n v="389"/>
    <n v="7"/>
    <n v="2723"/>
    <x v="0"/>
    <x v="0"/>
    <x v="3"/>
  </r>
  <r>
    <x v="35"/>
    <x v="2"/>
    <x v="2"/>
    <x v="3"/>
    <n v="359"/>
    <n v="9"/>
    <n v="3231"/>
    <x v="1"/>
    <x v="0"/>
    <x v="3"/>
  </r>
  <r>
    <x v="35"/>
    <x v="2"/>
    <x v="0"/>
    <x v="1"/>
    <n v="289"/>
    <n v="9"/>
    <n v="2601"/>
    <x v="0"/>
    <x v="0"/>
    <x v="0"/>
  </r>
  <r>
    <x v="36"/>
    <x v="0"/>
    <x v="5"/>
    <x v="2"/>
    <n v="89"/>
    <n v="5"/>
    <n v="445"/>
    <x v="0"/>
    <x v="0"/>
    <x v="2"/>
  </r>
  <r>
    <x v="36"/>
    <x v="1"/>
    <x v="5"/>
    <x v="4"/>
    <n v="389"/>
    <n v="9"/>
    <n v="3501"/>
    <x v="1"/>
    <x v="0"/>
    <x v="3"/>
  </r>
  <r>
    <x v="36"/>
    <x v="1"/>
    <x v="3"/>
    <x v="3"/>
    <n v="359"/>
    <n v="7"/>
    <n v="2513"/>
    <x v="1"/>
    <x v="0"/>
    <x v="2"/>
  </r>
  <r>
    <x v="37"/>
    <x v="0"/>
    <x v="5"/>
    <x v="1"/>
    <n v="289"/>
    <n v="9"/>
    <n v="2601"/>
    <x v="0"/>
    <x v="0"/>
    <x v="3"/>
  </r>
  <r>
    <x v="37"/>
    <x v="1"/>
    <x v="3"/>
    <x v="4"/>
    <n v="389"/>
    <n v="8"/>
    <n v="3112"/>
    <x v="0"/>
    <x v="0"/>
    <x v="2"/>
  </r>
  <r>
    <x v="37"/>
    <x v="0"/>
    <x v="0"/>
    <x v="2"/>
    <n v="89"/>
    <n v="4"/>
    <n v="356"/>
    <x v="1"/>
    <x v="0"/>
    <x v="3"/>
  </r>
  <r>
    <x v="37"/>
    <x v="2"/>
    <x v="4"/>
    <x v="3"/>
    <n v="359"/>
    <n v="6"/>
    <n v="2154"/>
    <x v="0"/>
    <x v="0"/>
    <x v="3"/>
  </r>
  <r>
    <x v="37"/>
    <x v="2"/>
    <x v="0"/>
    <x v="0"/>
    <n v="159"/>
    <n v="1"/>
    <n v="159"/>
    <x v="0"/>
    <x v="0"/>
    <x v="2"/>
  </r>
  <r>
    <x v="37"/>
    <x v="0"/>
    <x v="3"/>
    <x v="1"/>
    <n v="289"/>
    <n v="8"/>
    <n v="2312"/>
    <x v="1"/>
    <x v="0"/>
    <x v="0"/>
  </r>
  <r>
    <x v="38"/>
    <x v="2"/>
    <x v="4"/>
    <x v="0"/>
    <n v="159"/>
    <n v="10"/>
    <n v="1590"/>
    <x v="1"/>
    <x v="0"/>
    <x v="0"/>
  </r>
  <r>
    <x v="38"/>
    <x v="2"/>
    <x v="4"/>
    <x v="0"/>
    <n v="159"/>
    <n v="5"/>
    <n v="795"/>
    <x v="0"/>
    <x v="0"/>
    <x v="0"/>
  </r>
  <r>
    <x v="38"/>
    <x v="0"/>
    <x v="0"/>
    <x v="2"/>
    <n v="89"/>
    <n v="5"/>
    <n v="445"/>
    <x v="0"/>
    <x v="0"/>
    <x v="1"/>
  </r>
  <r>
    <x v="38"/>
    <x v="2"/>
    <x v="3"/>
    <x v="2"/>
    <n v="89"/>
    <n v="2"/>
    <n v="178"/>
    <x v="0"/>
    <x v="0"/>
    <x v="2"/>
  </r>
  <r>
    <x v="38"/>
    <x v="0"/>
    <x v="2"/>
    <x v="1"/>
    <n v="289"/>
    <n v="8"/>
    <n v="2312"/>
    <x v="0"/>
    <x v="0"/>
    <x v="3"/>
  </r>
  <r>
    <x v="39"/>
    <x v="1"/>
    <x v="6"/>
    <x v="1"/>
    <n v="289"/>
    <n v="4"/>
    <n v="1156"/>
    <x v="1"/>
    <x v="0"/>
    <x v="3"/>
  </r>
  <r>
    <x v="39"/>
    <x v="0"/>
    <x v="4"/>
    <x v="4"/>
    <n v="389"/>
    <n v="9"/>
    <n v="3501"/>
    <x v="0"/>
    <x v="0"/>
    <x v="2"/>
  </r>
  <r>
    <x v="39"/>
    <x v="0"/>
    <x v="6"/>
    <x v="1"/>
    <n v="289"/>
    <n v="1"/>
    <n v="289"/>
    <x v="0"/>
    <x v="0"/>
    <x v="0"/>
  </r>
  <r>
    <x v="39"/>
    <x v="2"/>
    <x v="0"/>
    <x v="0"/>
    <n v="159"/>
    <n v="6"/>
    <n v="954"/>
    <x v="0"/>
    <x v="0"/>
    <x v="3"/>
  </r>
  <r>
    <x v="39"/>
    <x v="1"/>
    <x v="6"/>
    <x v="4"/>
    <n v="389"/>
    <n v="2"/>
    <n v="778"/>
    <x v="1"/>
    <x v="0"/>
    <x v="3"/>
  </r>
  <r>
    <x v="39"/>
    <x v="1"/>
    <x v="6"/>
    <x v="4"/>
    <n v="389"/>
    <n v="2"/>
    <n v="778"/>
    <x v="0"/>
    <x v="0"/>
    <x v="0"/>
  </r>
  <r>
    <x v="40"/>
    <x v="1"/>
    <x v="5"/>
    <x v="4"/>
    <n v="389"/>
    <n v="2"/>
    <n v="778"/>
    <x v="0"/>
    <x v="0"/>
    <x v="2"/>
  </r>
  <r>
    <x v="40"/>
    <x v="0"/>
    <x v="6"/>
    <x v="3"/>
    <n v="359"/>
    <n v="3"/>
    <n v="1077"/>
    <x v="1"/>
    <x v="0"/>
    <x v="3"/>
  </r>
  <r>
    <x v="40"/>
    <x v="1"/>
    <x v="6"/>
    <x v="1"/>
    <n v="289"/>
    <n v="7"/>
    <n v="2023"/>
    <x v="1"/>
    <x v="0"/>
    <x v="2"/>
  </r>
  <r>
    <x v="40"/>
    <x v="0"/>
    <x v="3"/>
    <x v="2"/>
    <n v="89"/>
    <n v="5"/>
    <n v="445"/>
    <x v="0"/>
    <x v="0"/>
    <x v="2"/>
  </r>
  <r>
    <x v="40"/>
    <x v="1"/>
    <x v="2"/>
    <x v="3"/>
    <n v="359"/>
    <n v="6"/>
    <n v="2154"/>
    <x v="1"/>
    <x v="0"/>
    <x v="3"/>
  </r>
  <r>
    <x v="40"/>
    <x v="0"/>
    <x v="2"/>
    <x v="1"/>
    <n v="289"/>
    <n v="8"/>
    <n v="2312"/>
    <x v="1"/>
    <x v="0"/>
    <x v="0"/>
  </r>
  <r>
    <x v="40"/>
    <x v="1"/>
    <x v="5"/>
    <x v="0"/>
    <n v="159"/>
    <n v="9"/>
    <n v="1431"/>
    <x v="0"/>
    <x v="1"/>
    <x v="4"/>
  </r>
  <r>
    <x v="40"/>
    <x v="1"/>
    <x v="3"/>
    <x v="0"/>
    <n v="159"/>
    <n v="5"/>
    <n v="795"/>
    <x v="0"/>
    <x v="0"/>
    <x v="1"/>
  </r>
  <r>
    <x v="41"/>
    <x v="0"/>
    <x v="1"/>
    <x v="4"/>
    <n v="389"/>
    <n v="1"/>
    <n v="389"/>
    <x v="0"/>
    <x v="0"/>
    <x v="3"/>
  </r>
  <r>
    <x v="41"/>
    <x v="0"/>
    <x v="1"/>
    <x v="4"/>
    <n v="389"/>
    <n v="10"/>
    <n v="3890"/>
    <x v="0"/>
    <x v="0"/>
    <x v="2"/>
  </r>
  <r>
    <x v="41"/>
    <x v="0"/>
    <x v="5"/>
    <x v="3"/>
    <n v="359"/>
    <n v="7"/>
    <n v="2513"/>
    <x v="1"/>
    <x v="0"/>
    <x v="0"/>
  </r>
  <r>
    <x v="41"/>
    <x v="1"/>
    <x v="3"/>
    <x v="2"/>
    <n v="89"/>
    <n v="2"/>
    <n v="178"/>
    <x v="0"/>
    <x v="0"/>
    <x v="0"/>
  </r>
  <r>
    <x v="41"/>
    <x v="0"/>
    <x v="4"/>
    <x v="1"/>
    <n v="289"/>
    <n v="6"/>
    <n v="1734"/>
    <x v="1"/>
    <x v="0"/>
    <x v="1"/>
  </r>
  <r>
    <x v="42"/>
    <x v="1"/>
    <x v="0"/>
    <x v="3"/>
    <n v="359"/>
    <n v="9"/>
    <n v="3231"/>
    <x v="1"/>
    <x v="0"/>
    <x v="4"/>
  </r>
  <r>
    <x v="42"/>
    <x v="2"/>
    <x v="0"/>
    <x v="0"/>
    <n v="159"/>
    <n v="10"/>
    <n v="1590"/>
    <x v="0"/>
    <x v="0"/>
    <x v="2"/>
  </r>
  <r>
    <x v="42"/>
    <x v="0"/>
    <x v="4"/>
    <x v="4"/>
    <n v="389"/>
    <n v="5"/>
    <n v="1945"/>
    <x v="1"/>
    <x v="1"/>
    <x v="0"/>
  </r>
  <r>
    <x v="42"/>
    <x v="0"/>
    <x v="3"/>
    <x v="4"/>
    <n v="389"/>
    <n v="1"/>
    <n v="389"/>
    <x v="1"/>
    <x v="0"/>
    <x v="3"/>
  </r>
  <r>
    <x v="43"/>
    <x v="1"/>
    <x v="4"/>
    <x v="0"/>
    <n v="159"/>
    <n v="3"/>
    <n v="477"/>
    <x v="0"/>
    <x v="1"/>
    <x v="2"/>
  </r>
  <r>
    <x v="43"/>
    <x v="0"/>
    <x v="3"/>
    <x v="4"/>
    <n v="389"/>
    <n v="6"/>
    <n v="2334"/>
    <x v="0"/>
    <x v="0"/>
    <x v="4"/>
  </r>
  <r>
    <x v="44"/>
    <x v="0"/>
    <x v="5"/>
    <x v="3"/>
    <n v="359"/>
    <n v="2"/>
    <n v="718"/>
    <x v="0"/>
    <x v="0"/>
    <x v="1"/>
  </r>
  <r>
    <x v="45"/>
    <x v="1"/>
    <x v="6"/>
    <x v="4"/>
    <n v="389"/>
    <n v="4"/>
    <n v="1556"/>
    <x v="0"/>
    <x v="0"/>
    <x v="2"/>
  </r>
  <r>
    <x v="46"/>
    <x v="1"/>
    <x v="0"/>
    <x v="1"/>
    <n v="289"/>
    <n v="2"/>
    <n v="578"/>
    <x v="0"/>
    <x v="0"/>
    <x v="4"/>
  </r>
  <r>
    <x v="47"/>
    <x v="0"/>
    <x v="3"/>
    <x v="2"/>
    <n v="89"/>
    <n v="6"/>
    <n v="534"/>
    <x v="1"/>
    <x v="0"/>
    <x v="2"/>
  </r>
  <r>
    <x v="47"/>
    <x v="0"/>
    <x v="2"/>
    <x v="0"/>
    <n v="159"/>
    <n v="4"/>
    <n v="636"/>
    <x v="0"/>
    <x v="0"/>
    <x v="3"/>
  </r>
  <r>
    <x v="47"/>
    <x v="0"/>
    <x v="5"/>
    <x v="4"/>
    <n v="389"/>
    <n v="5"/>
    <n v="1945"/>
    <x v="0"/>
    <x v="0"/>
    <x v="3"/>
  </r>
  <r>
    <x v="47"/>
    <x v="1"/>
    <x v="5"/>
    <x v="1"/>
    <n v="289"/>
    <n v="4"/>
    <n v="1156"/>
    <x v="1"/>
    <x v="1"/>
    <x v="2"/>
  </r>
  <r>
    <x v="47"/>
    <x v="0"/>
    <x v="3"/>
    <x v="4"/>
    <n v="389"/>
    <n v="8"/>
    <n v="3112"/>
    <x v="0"/>
    <x v="0"/>
    <x v="3"/>
  </r>
  <r>
    <x v="47"/>
    <x v="2"/>
    <x v="4"/>
    <x v="1"/>
    <n v="289"/>
    <n v="9"/>
    <n v="2601"/>
    <x v="0"/>
    <x v="0"/>
    <x v="4"/>
  </r>
  <r>
    <x v="47"/>
    <x v="0"/>
    <x v="2"/>
    <x v="2"/>
    <n v="89"/>
    <n v="2"/>
    <n v="178"/>
    <x v="0"/>
    <x v="0"/>
    <x v="1"/>
  </r>
  <r>
    <x v="47"/>
    <x v="0"/>
    <x v="3"/>
    <x v="1"/>
    <n v="289"/>
    <n v="9"/>
    <n v="2601"/>
    <x v="0"/>
    <x v="0"/>
    <x v="1"/>
  </r>
  <r>
    <x v="47"/>
    <x v="1"/>
    <x v="2"/>
    <x v="0"/>
    <n v="159"/>
    <n v="10"/>
    <n v="1590"/>
    <x v="0"/>
    <x v="0"/>
    <x v="2"/>
  </r>
  <r>
    <x v="47"/>
    <x v="0"/>
    <x v="6"/>
    <x v="2"/>
    <n v="89"/>
    <n v="6"/>
    <n v="534"/>
    <x v="1"/>
    <x v="0"/>
    <x v="0"/>
  </r>
  <r>
    <x v="47"/>
    <x v="0"/>
    <x v="2"/>
    <x v="1"/>
    <n v="289"/>
    <n v="5"/>
    <n v="1445"/>
    <x v="1"/>
    <x v="0"/>
    <x v="3"/>
  </r>
  <r>
    <x v="47"/>
    <x v="1"/>
    <x v="1"/>
    <x v="1"/>
    <n v="289"/>
    <n v="5"/>
    <n v="1445"/>
    <x v="0"/>
    <x v="0"/>
    <x v="2"/>
  </r>
  <r>
    <x v="47"/>
    <x v="0"/>
    <x v="6"/>
    <x v="0"/>
    <n v="159"/>
    <n v="3"/>
    <n v="477"/>
    <x v="1"/>
    <x v="0"/>
    <x v="2"/>
  </r>
  <r>
    <x v="47"/>
    <x v="2"/>
    <x v="3"/>
    <x v="4"/>
    <n v="389"/>
    <n v="4"/>
    <n v="1556"/>
    <x v="1"/>
    <x v="0"/>
    <x v="2"/>
  </r>
  <r>
    <x v="47"/>
    <x v="2"/>
    <x v="2"/>
    <x v="3"/>
    <n v="359"/>
    <n v="3"/>
    <n v="1077"/>
    <x v="0"/>
    <x v="0"/>
    <x v="2"/>
  </r>
  <r>
    <x v="48"/>
    <x v="2"/>
    <x v="1"/>
    <x v="2"/>
    <n v="89"/>
    <n v="2"/>
    <n v="178"/>
    <x v="1"/>
    <x v="0"/>
    <x v="3"/>
  </r>
  <r>
    <x v="48"/>
    <x v="0"/>
    <x v="0"/>
    <x v="2"/>
    <n v="89"/>
    <n v="5"/>
    <n v="445"/>
    <x v="1"/>
    <x v="0"/>
    <x v="1"/>
  </r>
  <r>
    <x v="48"/>
    <x v="2"/>
    <x v="6"/>
    <x v="3"/>
    <n v="359"/>
    <n v="2"/>
    <n v="718"/>
    <x v="0"/>
    <x v="0"/>
    <x v="0"/>
  </r>
  <r>
    <x v="48"/>
    <x v="2"/>
    <x v="6"/>
    <x v="4"/>
    <n v="389"/>
    <n v="4"/>
    <n v="1556"/>
    <x v="1"/>
    <x v="0"/>
    <x v="2"/>
  </r>
  <r>
    <x v="48"/>
    <x v="1"/>
    <x v="4"/>
    <x v="4"/>
    <n v="389"/>
    <n v="9"/>
    <n v="3501"/>
    <x v="1"/>
    <x v="0"/>
    <x v="4"/>
  </r>
  <r>
    <x v="49"/>
    <x v="2"/>
    <x v="1"/>
    <x v="1"/>
    <n v="289"/>
    <n v="5"/>
    <n v="1445"/>
    <x v="1"/>
    <x v="0"/>
    <x v="4"/>
  </r>
  <r>
    <x v="49"/>
    <x v="2"/>
    <x v="5"/>
    <x v="1"/>
    <n v="289"/>
    <n v="10"/>
    <n v="2890"/>
    <x v="0"/>
    <x v="0"/>
    <x v="1"/>
  </r>
  <r>
    <x v="49"/>
    <x v="0"/>
    <x v="2"/>
    <x v="1"/>
    <n v="289"/>
    <n v="8"/>
    <n v="2312"/>
    <x v="1"/>
    <x v="0"/>
    <x v="0"/>
  </r>
  <r>
    <x v="49"/>
    <x v="2"/>
    <x v="1"/>
    <x v="0"/>
    <n v="159"/>
    <n v="4"/>
    <n v="636"/>
    <x v="0"/>
    <x v="0"/>
    <x v="0"/>
  </r>
  <r>
    <x v="49"/>
    <x v="0"/>
    <x v="6"/>
    <x v="4"/>
    <n v="389"/>
    <n v="3"/>
    <n v="1167"/>
    <x v="1"/>
    <x v="0"/>
    <x v="1"/>
  </r>
  <r>
    <x v="49"/>
    <x v="1"/>
    <x v="3"/>
    <x v="3"/>
    <n v="359"/>
    <n v="6"/>
    <n v="2154"/>
    <x v="1"/>
    <x v="0"/>
    <x v="2"/>
  </r>
  <r>
    <x v="50"/>
    <x v="1"/>
    <x v="4"/>
    <x v="3"/>
    <n v="359"/>
    <n v="4"/>
    <n v="1436"/>
    <x v="0"/>
    <x v="1"/>
    <x v="2"/>
  </r>
  <r>
    <x v="51"/>
    <x v="2"/>
    <x v="4"/>
    <x v="2"/>
    <n v="89"/>
    <n v="8"/>
    <n v="712"/>
    <x v="1"/>
    <x v="0"/>
    <x v="3"/>
  </r>
  <r>
    <x v="51"/>
    <x v="0"/>
    <x v="3"/>
    <x v="4"/>
    <n v="389"/>
    <n v="7"/>
    <n v="2723"/>
    <x v="0"/>
    <x v="0"/>
    <x v="2"/>
  </r>
  <r>
    <x v="51"/>
    <x v="1"/>
    <x v="6"/>
    <x v="4"/>
    <n v="389"/>
    <n v="9"/>
    <n v="3501"/>
    <x v="0"/>
    <x v="0"/>
    <x v="2"/>
  </r>
  <r>
    <x v="51"/>
    <x v="2"/>
    <x v="4"/>
    <x v="2"/>
    <n v="89"/>
    <n v="1"/>
    <n v="89"/>
    <x v="0"/>
    <x v="0"/>
    <x v="0"/>
  </r>
  <r>
    <x v="51"/>
    <x v="1"/>
    <x v="5"/>
    <x v="1"/>
    <n v="289"/>
    <n v="8"/>
    <n v="2312"/>
    <x v="0"/>
    <x v="0"/>
    <x v="2"/>
  </r>
  <r>
    <x v="51"/>
    <x v="0"/>
    <x v="5"/>
    <x v="0"/>
    <n v="159"/>
    <n v="7"/>
    <n v="1113"/>
    <x v="0"/>
    <x v="0"/>
    <x v="2"/>
  </r>
  <r>
    <x v="51"/>
    <x v="2"/>
    <x v="0"/>
    <x v="2"/>
    <n v="89"/>
    <n v="9"/>
    <n v="801"/>
    <x v="0"/>
    <x v="0"/>
    <x v="2"/>
  </r>
  <r>
    <x v="51"/>
    <x v="1"/>
    <x v="0"/>
    <x v="1"/>
    <n v="289"/>
    <n v="8"/>
    <n v="2312"/>
    <x v="1"/>
    <x v="0"/>
    <x v="2"/>
  </r>
  <r>
    <x v="52"/>
    <x v="0"/>
    <x v="3"/>
    <x v="0"/>
    <n v="159"/>
    <n v="5"/>
    <n v="795"/>
    <x v="0"/>
    <x v="0"/>
    <x v="4"/>
  </r>
  <r>
    <x v="52"/>
    <x v="0"/>
    <x v="6"/>
    <x v="1"/>
    <n v="289"/>
    <n v="1"/>
    <n v="289"/>
    <x v="0"/>
    <x v="0"/>
    <x v="2"/>
  </r>
  <r>
    <x v="52"/>
    <x v="1"/>
    <x v="5"/>
    <x v="4"/>
    <n v="389"/>
    <n v="4"/>
    <n v="1556"/>
    <x v="1"/>
    <x v="0"/>
    <x v="0"/>
  </r>
  <r>
    <x v="52"/>
    <x v="2"/>
    <x v="1"/>
    <x v="1"/>
    <n v="289"/>
    <n v="4"/>
    <n v="1156"/>
    <x v="0"/>
    <x v="0"/>
    <x v="2"/>
  </r>
  <r>
    <x v="52"/>
    <x v="1"/>
    <x v="5"/>
    <x v="1"/>
    <n v="289"/>
    <n v="7"/>
    <n v="2023"/>
    <x v="0"/>
    <x v="0"/>
    <x v="0"/>
  </r>
  <r>
    <x v="53"/>
    <x v="0"/>
    <x v="1"/>
    <x v="3"/>
    <n v="359"/>
    <n v="9"/>
    <n v="3231"/>
    <x v="0"/>
    <x v="0"/>
    <x v="2"/>
  </r>
  <r>
    <x v="53"/>
    <x v="2"/>
    <x v="1"/>
    <x v="0"/>
    <n v="159"/>
    <n v="4"/>
    <n v="636"/>
    <x v="0"/>
    <x v="0"/>
    <x v="4"/>
  </r>
  <r>
    <x v="53"/>
    <x v="1"/>
    <x v="4"/>
    <x v="1"/>
    <n v="289"/>
    <n v="8"/>
    <n v="2312"/>
    <x v="0"/>
    <x v="0"/>
    <x v="2"/>
  </r>
  <r>
    <x v="53"/>
    <x v="0"/>
    <x v="6"/>
    <x v="4"/>
    <n v="389"/>
    <n v="2"/>
    <n v="778"/>
    <x v="0"/>
    <x v="0"/>
    <x v="3"/>
  </r>
  <r>
    <x v="53"/>
    <x v="2"/>
    <x v="6"/>
    <x v="1"/>
    <n v="289"/>
    <n v="9"/>
    <n v="2601"/>
    <x v="0"/>
    <x v="0"/>
    <x v="1"/>
  </r>
  <r>
    <x v="53"/>
    <x v="2"/>
    <x v="2"/>
    <x v="4"/>
    <n v="389"/>
    <n v="8"/>
    <n v="3112"/>
    <x v="1"/>
    <x v="0"/>
    <x v="3"/>
  </r>
  <r>
    <x v="53"/>
    <x v="2"/>
    <x v="6"/>
    <x v="2"/>
    <n v="89"/>
    <n v="10"/>
    <n v="890"/>
    <x v="1"/>
    <x v="1"/>
    <x v="2"/>
  </r>
  <r>
    <x v="53"/>
    <x v="2"/>
    <x v="0"/>
    <x v="1"/>
    <n v="289"/>
    <n v="1"/>
    <n v="289"/>
    <x v="0"/>
    <x v="0"/>
    <x v="2"/>
  </r>
  <r>
    <x v="53"/>
    <x v="1"/>
    <x v="0"/>
    <x v="1"/>
    <n v="289"/>
    <n v="1"/>
    <n v="289"/>
    <x v="1"/>
    <x v="0"/>
    <x v="2"/>
  </r>
  <r>
    <x v="54"/>
    <x v="1"/>
    <x v="0"/>
    <x v="4"/>
    <n v="389"/>
    <n v="4"/>
    <n v="1556"/>
    <x v="1"/>
    <x v="0"/>
    <x v="0"/>
  </r>
  <r>
    <x v="54"/>
    <x v="2"/>
    <x v="4"/>
    <x v="3"/>
    <n v="359"/>
    <n v="7"/>
    <n v="2513"/>
    <x v="0"/>
    <x v="0"/>
    <x v="0"/>
  </r>
  <r>
    <x v="54"/>
    <x v="0"/>
    <x v="6"/>
    <x v="2"/>
    <n v="89"/>
    <n v="2"/>
    <n v="178"/>
    <x v="1"/>
    <x v="0"/>
    <x v="2"/>
  </r>
  <r>
    <x v="55"/>
    <x v="1"/>
    <x v="5"/>
    <x v="0"/>
    <n v="159"/>
    <n v="4"/>
    <n v="636"/>
    <x v="0"/>
    <x v="0"/>
    <x v="0"/>
  </r>
  <r>
    <x v="55"/>
    <x v="0"/>
    <x v="1"/>
    <x v="0"/>
    <n v="159"/>
    <n v="3"/>
    <n v="477"/>
    <x v="0"/>
    <x v="0"/>
    <x v="3"/>
  </r>
  <r>
    <x v="55"/>
    <x v="1"/>
    <x v="5"/>
    <x v="2"/>
    <n v="89"/>
    <n v="10"/>
    <n v="890"/>
    <x v="1"/>
    <x v="0"/>
    <x v="3"/>
  </r>
  <r>
    <x v="55"/>
    <x v="1"/>
    <x v="2"/>
    <x v="3"/>
    <n v="359"/>
    <n v="5"/>
    <n v="1795"/>
    <x v="0"/>
    <x v="0"/>
    <x v="0"/>
  </r>
  <r>
    <x v="55"/>
    <x v="0"/>
    <x v="6"/>
    <x v="4"/>
    <n v="389"/>
    <n v="7"/>
    <n v="2723"/>
    <x v="0"/>
    <x v="0"/>
    <x v="3"/>
  </r>
  <r>
    <x v="56"/>
    <x v="2"/>
    <x v="6"/>
    <x v="3"/>
    <n v="359"/>
    <n v="2"/>
    <n v="718"/>
    <x v="0"/>
    <x v="0"/>
    <x v="4"/>
  </r>
  <r>
    <x v="56"/>
    <x v="1"/>
    <x v="2"/>
    <x v="2"/>
    <n v="89"/>
    <n v="7"/>
    <n v="623"/>
    <x v="0"/>
    <x v="0"/>
    <x v="2"/>
  </r>
  <r>
    <x v="56"/>
    <x v="1"/>
    <x v="0"/>
    <x v="4"/>
    <n v="389"/>
    <n v="8"/>
    <n v="3112"/>
    <x v="1"/>
    <x v="0"/>
    <x v="0"/>
  </r>
  <r>
    <x v="57"/>
    <x v="2"/>
    <x v="4"/>
    <x v="0"/>
    <n v="159"/>
    <n v="8"/>
    <n v="1272"/>
    <x v="0"/>
    <x v="0"/>
    <x v="3"/>
  </r>
  <r>
    <x v="57"/>
    <x v="0"/>
    <x v="5"/>
    <x v="0"/>
    <n v="159"/>
    <n v="1"/>
    <n v="159"/>
    <x v="1"/>
    <x v="0"/>
    <x v="0"/>
  </r>
  <r>
    <x v="57"/>
    <x v="2"/>
    <x v="5"/>
    <x v="4"/>
    <n v="389"/>
    <n v="8"/>
    <n v="3112"/>
    <x v="0"/>
    <x v="0"/>
    <x v="2"/>
  </r>
  <r>
    <x v="57"/>
    <x v="1"/>
    <x v="0"/>
    <x v="0"/>
    <n v="159"/>
    <n v="10"/>
    <n v="1590"/>
    <x v="0"/>
    <x v="0"/>
    <x v="0"/>
  </r>
  <r>
    <x v="57"/>
    <x v="2"/>
    <x v="3"/>
    <x v="0"/>
    <n v="159"/>
    <n v="8"/>
    <n v="1272"/>
    <x v="0"/>
    <x v="1"/>
    <x v="2"/>
  </r>
  <r>
    <x v="57"/>
    <x v="0"/>
    <x v="6"/>
    <x v="4"/>
    <n v="389"/>
    <n v="9"/>
    <n v="3501"/>
    <x v="0"/>
    <x v="0"/>
    <x v="3"/>
  </r>
  <r>
    <x v="58"/>
    <x v="1"/>
    <x v="0"/>
    <x v="1"/>
    <n v="289"/>
    <n v="1"/>
    <n v="289"/>
    <x v="0"/>
    <x v="0"/>
    <x v="2"/>
  </r>
  <r>
    <x v="58"/>
    <x v="2"/>
    <x v="0"/>
    <x v="4"/>
    <n v="389"/>
    <n v="1"/>
    <n v="389"/>
    <x v="1"/>
    <x v="0"/>
    <x v="2"/>
  </r>
  <r>
    <x v="58"/>
    <x v="0"/>
    <x v="1"/>
    <x v="0"/>
    <n v="159"/>
    <n v="5"/>
    <n v="795"/>
    <x v="0"/>
    <x v="0"/>
    <x v="2"/>
  </r>
  <r>
    <x v="58"/>
    <x v="1"/>
    <x v="4"/>
    <x v="3"/>
    <n v="359"/>
    <n v="5"/>
    <n v="1795"/>
    <x v="1"/>
    <x v="0"/>
    <x v="2"/>
  </r>
  <r>
    <x v="58"/>
    <x v="0"/>
    <x v="1"/>
    <x v="1"/>
    <n v="289"/>
    <n v="6"/>
    <n v="1734"/>
    <x v="0"/>
    <x v="0"/>
    <x v="0"/>
  </r>
  <r>
    <x v="58"/>
    <x v="0"/>
    <x v="1"/>
    <x v="0"/>
    <n v="159"/>
    <n v="10"/>
    <n v="1590"/>
    <x v="0"/>
    <x v="0"/>
    <x v="0"/>
  </r>
  <r>
    <x v="58"/>
    <x v="1"/>
    <x v="2"/>
    <x v="0"/>
    <n v="159"/>
    <n v="7"/>
    <n v="1113"/>
    <x v="0"/>
    <x v="0"/>
    <x v="1"/>
  </r>
  <r>
    <x v="58"/>
    <x v="2"/>
    <x v="0"/>
    <x v="2"/>
    <n v="89"/>
    <n v="8"/>
    <n v="712"/>
    <x v="0"/>
    <x v="0"/>
    <x v="2"/>
  </r>
  <r>
    <x v="58"/>
    <x v="0"/>
    <x v="5"/>
    <x v="2"/>
    <n v="89"/>
    <n v="2"/>
    <n v="178"/>
    <x v="0"/>
    <x v="0"/>
    <x v="3"/>
  </r>
  <r>
    <x v="59"/>
    <x v="2"/>
    <x v="2"/>
    <x v="4"/>
    <n v="389"/>
    <n v="5"/>
    <n v="1945"/>
    <x v="0"/>
    <x v="0"/>
    <x v="0"/>
  </r>
  <r>
    <x v="59"/>
    <x v="2"/>
    <x v="5"/>
    <x v="3"/>
    <n v="359"/>
    <n v="5"/>
    <n v="1795"/>
    <x v="0"/>
    <x v="0"/>
    <x v="3"/>
  </r>
  <r>
    <x v="59"/>
    <x v="0"/>
    <x v="0"/>
    <x v="4"/>
    <n v="389"/>
    <n v="7"/>
    <n v="2723"/>
    <x v="0"/>
    <x v="0"/>
    <x v="3"/>
  </r>
  <r>
    <x v="59"/>
    <x v="1"/>
    <x v="5"/>
    <x v="1"/>
    <n v="289"/>
    <n v="7"/>
    <n v="2023"/>
    <x v="0"/>
    <x v="0"/>
    <x v="3"/>
  </r>
  <r>
    <x v="60"/>
    <x v="0"/>
    <x v="5"/>
    <x v="0"/>
    <n v="159"/>
    <n v="5"/>
    <n v="795"/>
    <x v="1"/>
    <x v="0"/>
    <x v="4"/>
  </r>
  <r>
    <x v="60"/>
    <x v="1"/>
    <x v="0"/>
    <x v="2"/>
    <n v="89"/>
    <n v="7"/>
    <n v="623"/>
    <x v="0"/>
    <x v="0"/>
    <x v="2"/>
  </r>
  <r>
    <x v="60"/>
    <x v="0"/>
    <x v="2"/>
    <x v="2"/>
    <n v="89"/>
    <n v="2"/>
    <n v="178"/>
    <x v="0"/>
    <x v="0"/>
    <x v="0"/>
  </r>
  <r>
    <x v="60"/>
    <x v="2"/>
    <x v="6"/>
    <x v="2"/>
    <n v="89"/>
    <n v="10"/>
    <n v="890"/>
    <x v="0"/>
    <x v="0"/>
    <x v="2"/>
  </r>
  <r>
    <x v="60"/>
    <x v="2"/>
    <x v="6"/>
    <x v="0"/>
    <n v="159"/>
    <n v="1"/>
    <n v="159"/>
    <x v="0"/>
    <x v="0"/>
    <x v="3"/>
  </r>
  <r>
    <x v="60"/>
    <x v="2"/>
    <x v="6"/>
    <x v="1"/>
    <n v="289"/>
    <n v="3"/>
    <n v="867"/>
    <x v="1"/>
    <x v="0"/>
    <x v="4"/>
  </r>
  <r>
    <x v="60"/>
    <x v="1"/>
    <x v="1"/>
    <x v="4"/>
    <n v="389"/>
    <n v="1"/>
    <n v="389"/>
    <x v="0"/>
    <x v="0"/>
    <x v="2"/>
  </r>
  <r>
    <x v="60"/>
    <x v="2"/>
    <x v="2"/>
    <x v="1"/>
    <n v="289"/>
    <n v="2"/>
    <n v="578"/>
    <x v="1"/>
    <x v="0"/>
    <x v="3"/>
  </r>
  <r>
    <x v="60"/>
    <x v="0"/>
    <x v="4"/>
    <x v="2"/>
    <n v="89"/>
    <n v="10"/>
    <n v="890"/>
    <x v="1"/>
    <x v="0"/>
    <x v="0"/>
  </r>
  <r>
    <x v="60"/>
    <x v="0"/>
    <x v="0"/>
    <x v="3"/>
    <n v="359"/>
    <n v="10"/>
    <n v="3590"/>
    <x v="1"/>
    <x v="0"/>
    <x v="1"/>
  </r>
  <r>
    <x v="60"/>
    <x v="0"/>
    <x v="0"/>
    <x v="4"/>
    <n v="389"/>
    <n v="3"/>
    <n v="1167"/>
    <x v="1"/>
    <x v="1"/>
    <x v="0"/>
  </r>
  <r>
    <x v="61"/>
    <x v="1"/>
    <x v="0"/>
    <x v="2"/>
    <n v="89"/>
    <n v="1"/>
    <n v="89"/>
    <x v="0"/>
    <x v="1"/>
    <x v="3"/>
  </r>
  <r>
    <x v="61"/>
    <x v="1"/>
    <x v="5"/>
    <x v="4"/>
    <n v="389"/>
    <n v="3"/>
    <n v="1167"/>
    <x v="0"/>
    <x v="0"/>
    <x v="2"/>
  </r>
  <r>
    <x v="61"/>
    <x v="0"/>
    <x v="2"/>
    <x v="4"/>
    <n v="389"/>
    <n v="9"/>
    <n v="3501"/>
    <x v="1"/>
    <x v="0"/>
    <x v="2"/>
  </r>
  <r>
    <x v="61"/>
    <x v="2"/>
    <x v="5"/>
    <x v="2"/>
    <n v="89"/>
    <n v="8"/>
    <n v="712"/>
    <x v="1"/>
    <x v="0"/>
    <x v="2"/>
  </r>
  <r>
    <x v="61"/>
    <x v="0"/>
    <x v="0"/>
    <x v="0"/>
    <n v="159"/>
    <n v="5"/>
    <n v="795"/>
    <x v="1"/>
    <x v="0"/>
    <x v="1"/>
  </r>
  <r>
    <x v="61"/>
    <x v="2"/>
    <x v="4"/>
    <x v="4"/>
    <n v="389"/>
    <n v="7"/>
    <n v="2723"/>
    <x v="0"/>
    <x v="0"/>
    <x v="2"/>
  </r>
  <r>
    <x v="61"/>
    <x v="0"/>
    <x v="3"/>
    <x v="2"/>
    <n v="89"/>
    <n v="9"/>
    <n v="801"/>
    <x v="1"/>
    <x v="0"/>
    <x v="1"/>
  </r>
  <r>
    <x v="62"/>
    <x v="1"/>
    <x v="4"/>
    <x v="4"/>
    <n v="389"/>
    <n v="4"/>
    <n v="1556"/>
    <x v="0"/>
    <x v="0"/>
    <x v="0"/>
  </r>
  <r>
    <x v="62"/>
    <x v="1"/>
    <x v="5"/>
    <x v="2"/>
    <n v="89"/>
    <n v="5"/>
    <n v="445"/>
    <x v="0"/>
    <x v="0"/>
    <x v="0"/>
  </r>
  <r>
    <x v="62"/>
    <x v="2"/>
    <x v="4"/>
    <x v="1"/>
    <n v="289"/>
    <n v="2"/>
    <n v="578"/>
    <x v="0"/>
    <x v="0"/>
    <x v="2"/>
  </r>
  <r>
    <x v="62"/>
    <x v="2"/>
    <x v="3"/>
    <x v="2"/>
    <n v="89"/>
    <n v="8"/>
    <n v="712"/>
    <x v="0"/>
    <x v="0"/>
    <x v="3"/>
  </r>
  <r>
    <x v="62"/>
    <x v="1"/>
    <x v="3"/>
    <x v="3"/>
    <n v="359"/>
    <n v="10"/>
    <n v="3590"/>
    <x v="0"/>
    <x v="0"/>
    <x v="3"/>
  </r>
  <r>
    <x v="62"/>
    <x v="0"/>
    <x v="2"/>
    <x v="2"/>
    <n v="89"/>
    <n v="8"/>
    <n v="712"/>
    <x v="0"/>
    <x v="0"/>
    <x v="2"/>
  </r>
  <r>
    <x v="62"/>
    <x v="0"/>
    <x v="1"/>
    <x v="4"/>
    <n v="389"/>
    <n v="8"/>
    <n v="3112"/>
    <x v="0"/>
    <x v="0"/>
    <x v="0"/>
  </r>
  <r>
    <x v="62"/>
    <x v="1"/>
    <x v="6"/>
    <x v="2"/>
    <n v="89"/>
    <n v="6"/>
    <n v="534"/>
    <x v="0"/>
    <x v="0"/>
    <x v="4"/>
  </r>
  <r>
    <x v="62"/>
    <x v="2"/>
    <x v="6"/>
    <x v="4"/>
    <n v="389"/>
    <n v="7"/>
    <n v="2723"/>
    <x v="0"/>
    <x v="0"/>
    <x v="2"/>
  </r>
  <r>
    <x v="62"/>
    <x v="2"/>
    <x v="0"/>
    <x v="0"/>
    <n v="159"/>
    <n v="5"/>
    <n v="795"/>
    <x v="0"/>
    <x v="1"/>
    <x v="2"/>
  </r>
  <r>
    <x v="62"/>
    <x v="2"/>
    <x v="3"/>
    <x v="4"/>
    <n v="389"/>
    <n v="2"/>
    <n v="778"/>
    <x v="0"/>
    <x v="0"/>
    <x v="2"/>
  </r>
  <r>
    <x v="62"/>
    <x v="1"/>
    <x v="4"/>
    <x v="4"/>
    <n v="389"/>
    <n v="1"/>
    <n v="389"/>
    <x v="0"/>
    <x v="0"/>
    <x v="0"/>
  </r>
  <r>
    <x v="62"/>
    <x v="1"/>
    <x v="2"/>
    <x v="2"/>
    <n v="89"/>
    <n v="2"/>
    <n v="178"/>
    <x v="1"/>
    <x v="0"/>
    <x v="2"/>
  </r>
  <r>
    <x v="62"/>
    <x v="0"/>
    <x v="1"/>
    <x v="2"/>
    <n v="89"/>
    <n v="4"/>
    <n v="356"/>
    <x v="1"/>
    <x v="0"/>
    <x v="2"/>
  </r>
  <r>
    <x v="62"/>
    <x v="1"/>
    <x v="6"/>
    <x v="4"/>
    <n v="389"/>
    <n v="5"/>
    <n v="1945"/>
    <x v="0"/>
    <x v="0"/>
    <x v="2"/>
  </r>
  <r>
    <x v="62"/>
    <x v="0"/>
    <x v="5"/>
    <x v="0"/>
    <n v="159"/>
    <n v="3"/>
    <n v="477"/>
    <x v="0"/>
    <x v="0"/>
    <x v="2"/>
  </r>
  <r>
    <x v="62"/>
    <x v="0"/>
    <x v="0"/>
    <x v="3"/>
    <n v="359"/>
    <n v="4"/>
    <n v="1436"/>
    <x v="1"/>
    <x v="1"/>
    <x v="0"/>
  </r>
  <r>
    <x v="62"/>
    <x v="1"/>
    <x v="1"/>
    <x v="2"/>
    <n v="89"/>
    <n v="4"/>
    <n v="356"/>
    <x v="0"/>
    <x v="0"/>
    <x v="0"/>
  </r>
  <r>
    <x v="63"/>
    <x v="0"/>
    <x v="1"/>
    <x v="2"/>
    <n v="89"/>
    <n v="5"/>
    <n v="445"/>
    <x v="0"/>
    <x v="0"/>
    <x v="1"/>
  </r>
  <r>
    <x v="64"/>
    <x v="1"/>
    <x v="2"/>
    <x v="4"/>
    <n v="389"/>
    <n v="1"/>
    <n v="389"/>
    <x v="1"/>
    <x v="0"/>
    <x v="1"/>
  </r>
  <r>
    <x v="64"/>
    <x v="0"/>
    <x v="3"/>
    <x v="1"/>
    <n v="289"/>
    <n v="4"/>
    <n v="1156"/>
    <x v="0"/>
    <x v="0"/>
    <x v="0"/>
  </r>
  <r>
    <x v="64"/>
    <x v="2"/>
    <x v="4"/>
    <x v="0"/>
    <n v="159"/>
    <n v="4"/>
    <n v="636"/>
    <x v="0"/>
    <x v="0"/>
    <x v="0"/>
  </r>
  <r>
    <x v="64"/>
    <x v="0"/>
    <x v="6"/>
    <x v="0"/>
    <n v="159"/>
    <n v="1"/>
    <n v="159"/>
    <x v="0"/>
    <x v="0"/>
    <x v="1"/>
  </r>
  <r>
    <x v="64"/>
    <x v="1"/>
    <x v="5"/>
    <x v="2"/>
    <n v="89"/>
    <n v="4"/>
    <n v="356"/>
    <x v="0"/>
    <x v="0"/>
    <x v="3"/>
  </r>
  <r>
    <x v="64"/>
    <x v="0"/>
    <x v="2"/>
    <x v="2"/>
    <n v="89"/>
    <n v="9"/>
    <n v="801"/>
    <x v="1"/>
    <x v="0"/>
    <x v="0"/>
  </r>
  <r>
    <x v="64"/>
    <x v="2"/>
    <x v="4"/>
    <x v="4"/>
    <n v="389"/>
    <n v="4"/>
    <n v="1556"/>
    <x v="0"/>
    <x v="0"/>
    <x v="2"/>
  </r>
  <r>
    <x v="64"/>
    <x v="1"/>
    <x v="0"/>
    <x v="4"/>
    <n v="389"/>
    <n v="3"/>
    <n v="1167"/>
    <x v="0"/>
    <x v="0"/>
    <x v="4"/>
  </r>
  <r>
    <x v="64"/>
    <x v="1"/>
    <x v="0"/>
    <x v="4"/>
    <n v="389"/>
    <n v="1"/>
    <n v="389"/>
    <x v="0"/>
    <x v="0"/>
    <x v="0"/>
  </r>
  <r>
    <x v="64"/>
    <x v="2"/>
    <x v="2"/>
    <x v="2"/>
    <n v="89"/>
    <n v="10"/>
    <n v="890"/>
    <x v="0"/>
    <x v="0"/>
    <x v="4"/>
  </r>
  <r>
    <x v="64"/>
    <x v="1"/>
    <x v="0"/>
    <x v="3"/>
    <n v="359"/>
    <n v="2"/>
    <n v="718"/>
    <x v="0"/>
    <x v="0"/>
    <x v="1"/>
  </r>
  <r>
    <x v="64"/>
    <x v="0"/>
    <x v="4"/>
    <x v="0"/>
    <n v="159"/>
    <n v="9"/>
    <n v="1431"/>
    <x v="0"/>
    <x v="0"/>
    <x v="1"/>
  </r>
  <r>
    <x v="64"/>
    <x v="1"/>
    <x v="1"/>
    <x v="0"/>
    <n v="159"/>
    <n v="10"/>
    <n v="1590"/>
    <x v="1"/>
    <x v="0"/>
    <x v="1"/>
  </r>
  <r>
    <x v="64"/>
    <x v="0"/>
    <x v="1"/>
    <x v="4"/>
    <n v="389"/>
    <n v="4"/>
    <n v="1556"/>
    <x v="0"/>
    <x v="0"/>
    <x v="2"/>
  </r>
  <r>
    <x v="64"/>
    <x v="2"/>
    <x v="3"/>
    <x v="0"/>
    <n v="159"/>
    <n v="8"/>
    <n v="1272"/>
    <x v="0"/>
    <x v="0"/>
    <x v="1"/>
  </r>
  <r>
    <x v="64"/>
    <x v="2"/>
    <x v="4"/>
    <x v="4"/>
    <n v="389"/>
    <n v="9"/>
    <n v="3501"/>
    <x v="0"/>
    <x v="0"/>
    <x v="4"/>
  </r>
  <r>
    <x v="64"/>
    <x v="0"/>
    <x v="5"/>
    <x v="0"/>
    <n v="159"/>
    <n v="2"/>
    <n v="318"/>
    <x v="0"/>
    <x v="0"/>
    <x v="2"/>
  </r>
  <r>
    <x v="64"/>
    <x v="2"/>
    <x v="2"/>
    <x v="4"/>
    <n v="389"/>
    <n v="1"/>
    <n v="389"/>
    <x v="1"/>
    <x v="0"/>
    <x v="3"/>
  </r>
  <r>
    <x v="64"/>
    <x v="0"/>
    <x v="6"/>
    <x v="0"/>
    <n v="159"/>
    <n v="1"/>
    <n v="159"/>
    <x v="0"/>
    <x v="0"/>
    <x v="1"/>
  </r>
  <r>
    <x v="64"/>
    <x v="0"/>
    <x v="3"/>
    <x v="0"/>
    <n v="159"/>
    <n v="1"/>
    <n v="159"/>
    <x v="0"/>
    <x v="0"/>
    <x v="1"/>
  </r>
  <r>
    <x v="65"/>
    <x v="1"/>
    <x v="5"/>
    <x v="1"/>
    <n v="289"/>
    <n v="5"/>
    <n v="1445"/>
    <x v="0"/>
    <x v="1"/>
    <x v="2"/>
  </r>
  <r>
    <x v="65"/>
    <x v="1"/>
    <x v="4"/>
    <x v="3"/>
    <n v="359"/>
    <n v="1"/>
    <n v="359"/>
    <x v="0"/>
    <x v="0"/>
    <x v="4"/>
  </r>
  <r>
    <x v="65"/>
    <x v="0"/>
    <x v="4"/>
    <x v="2"/>
    <n v="89"/>
    <n v="5"/>
    <n v="445"/>
    <x v="0"/>
    <x v="0"/>
    <x v="3"/>
  </r>
  <r>
    <x v="65"/>
    <x v="2"/>
    <x v="2"/>
    <x v="3"/>
    <n v="359"/>
    <n v="8"/>
    <n v="2872"/>
    <x v="1"/>
    <x v="0"/>
    <x v="3"/>
  </r>
  <r>
    <x v="65"/>
    <x v="0"/>
    <x v="5"/>
    <x v="3"/>
    <n v="359"/>
    <n v="1"/>
    <n v="359"/>
    <x v="0"/>
    <x v="1"/>
    <x v="3"/>
  </r>
  <r>
    <x v="66"/>
    <x v="0"/>
    <x v="5"/>
    <x v="0"/>
    <n v="159"/>
    <n v="10"/>
    <n v="1590"/>
    <x v="1"/>
    <x v="1"/>
    <x v="3"/>
  </r>
  <r>
    <x v="66"/>
    <x v="2"/>
    <x v="1"/>
    <x v="3"/>
    <n v="359"/>
    <n v="10"/>
    <n v="3590"/>
    <x v="1"/>
    <x v="0"/>
    <x v="2"/>
  </r>
  <r>
    <x v="66"/>
    <x v="0"/>
    <x v="0"/>
    <x v="0"/>
    <n v="159"/>
    <n v="2"/>
    <n v="318"/>
    <x v="0"/>
    <x v="0"/>
    <x v="4"/>
  </r>
  <r>
    <x v="66"/>
    <x v="1"/>
    <x v="3"/>
    <x v="4"/>
    <n v="389"/>
    <n v="8"/>
    <n v="3112"/>
    <x v="0"/>
    <x v="1"/>
    <x v="2"/>
  </r>
  <r>
    <x v="66"/>
    <x v="0"/>
    <x v="6"/>
    <x v="4"/>
    <n v="389"/>
    <n v="4"/>
    <n v="1556"/>
    <x v="0"/>
    <x v="0"/>
    <x v="0"/>
  </r>
  <r>
    <x v="67"/>
    <x v="0"/>
    <x v="1"/>
    <x v="2"/>
    <n v="89"/>
    <n v="2"/>
    <n v="178"/>
    <x v="1"/>
    <x v="0"/>
    <x v="3"/>
  </r>
  <r>
    <x v="67"/>
    <x v="0"/>
    <x v="5"/>
    <x v="2"/>
    <n v="89"/>
    <n v="7"/>
    <n v="623"/>
    <x v="0"/>
    <x v="0"/>
    <x v="4"/>
  </r>
  <r>
    <x v="67"/>
    <x v="0"/>
    <x v="6"/>
    <x v="2"/>
    <n v="89"/>
    <n v="7"/>
    <n v="623"/>
    <x v="1"/>
    <x v="0"/>
    <x v="4"/>
  </r>
  <r>
    <x v="67"/>
    <x v="1"/>
    <x v="1"/>
    <x v="2"/>
    <n v="89"/>
    <n v="8"/>
    <n v="712"/>
    <x v="1"/>
    <x v="0"/>
    <x v="3"/>
  </r>
  <r>
    <x v="68"/>
    <x v="2"/>
    <x v="0"/>
    <x v="3"/>
    <n v="359"/>
    <n v="1"/>
    <n v="359"/>
    <x v="0"/>
    <x v="0"/>
    <x v="2"/>
  </r>
  <r>
    <x v="69"/>
    <x v="0"/>
    <x v="0"/>
    <x v="1"/>
    <n v="289"/>
    <n v="8"/>
    <n v="2312"/>
    <x v="0"/>
    <x v="0"/>
    <x v="3"/>
  </r>
  <r>
    <x v="69"/>
    <x v="2"/>
    <x v="4"/>
    <x v="1"/>
    <n v="289"/>
    <n v="8"/>
    <n v="2312"/>
    <x v="0"/>
    <x v="0"/>
    <x v="0"/>
  </r>
  <r>
    <x v="69"/>
    <x v="0"/>
    <x v="6"/>
    <x v="2"/>
    <n v="89"/>
    <n v="7"/>
    <n v="623"/>
    <x v="0"/>
    <x v="0"/>
    <x v="0"/>
  </r>
  <r>
    <x v="70"/>
    <x v="1"/>
    <x v="0"/>
    <x v="0"/>
    <n v="159"/>
    <n v="10"/>
    <n v="1590"/>
    <x v="1"/>
    <x v="0"/>
    <x v="2"/>
  </r>
  <r>
    <x v="71"/>
    <x v="2"/>
    <x v="3"/>
    <x v="1"/>
    <n v="289"/>
    <n v="9"/>
    <n v="2601"/>
    <x v="0"/>
    <x v="0"/>
    <x v="4"/>
  </r>
  <r>
    <x v="71"/>
    <x v="2"/>
    <x v="2"/>
    <x v="0"/>
    <n v="159"/>
    <n v="2"/>
    <n v="318"/>
    <x v="0"/>
    <x v="0"/>
    <x v="2"/>
  </r>
  <r>
    <x v="71"/>
    <x v="0"/>
    <x v="6"/>
    <x v="4"/>
    <n v="389"/>
    <n v="10"/>
    <n v="3890"/>
    <x v="0"/>
    <x v="0"/>
    <x v="0"/>
  </r>
  <r>
    <x v="72"/>
    <x v="0"/>
    <x v="5"/>
    <x v="3"/>
    <n v="359"/>
    <n v="6"/>
    <n v="2154"/>
    <x v="1"/>
    <x v="0"/>
    <x v="3"/>
  </r>
  <r>
    <x v="73"/>
    <x v="1"/>
    <x v="2"/>
    <x v="2"/>
    <n v="89"/>
    <n v="7"/>
    <n v="623"/>
    <x v="0"/>
    <x v="1"/>
    <x v="3"/>
  </r>
  <r>
    <x v="73"/>
    <x v="1"/>
    <x v="3"/>
    <x v="0"/>
    <n v="159"/>
    <n v="3"/>
    <n v="477"/>
    <x v="1"/>
    <x v="1"/>
    <x v="1"/>
  </r>
  <r>
    <x v="73"/>
    <x v="1"/>
    <x v="1"/>
    <x v="1"/>
    <n v="289"/>
    <n v="10"/>
    <n v="2890"/>
    <x v="1"/>
    <x v="0"/>
    <x v="3"/>
  </r>
  <r>
    <x v="73"/>
    <x v="2"/>
    <x v="4"/>
    <x v="1"/>
    <n v="289"/>
    <n v="4"/>
    <n v="1156"/>
    <x v="1"/>
    <x v="0"/>
    <x v="0"/>
  </r>
  <r>
    <x v="74"/>
    <x v="2"/>
    <x v="1"/>
    <x v="4"/>
    <n v="389"/>
    <n v="10"/>
    <n v="3890"/>
    <x v="1"/>
    <x v="1"/>
    <x v="2"/>
  </r>
  <r>
    <x v="74"/>
    <x v="0"/>
    <x v="5"/>
    <x v="1"/>
    <n v="289"/>
    <n v="2"/>
    <n v="578"/>
    <x v="0"/>
    <x v="0"/>
    <x v="4"/>
  </r>
  <r>
    <x v="75"/>
    <x v="1"/>
    <x v="5"/>
    <x v="0"/>
    <n v="159"/>
    <n v="3"/>
    <n v="477"/>
    <x v="0"/>
    <x v="1"/>
    <x v="4"/>
  </r>
  <r>
    <x v="76"/>
    <x v="0"/>
    <x v="3"/>
    <x v="1"/>
    <n v="289"/>
    <n v="4"/>
    <n v="1156"/>
    <x v="0"/>
    <x v="0"/>
    <x v="3"/>
  </r>
  <r>
    <x v="76"/>
    <x v="0"/>
    <x v="0"/>
    <x v="1"/>
    <n v="289"/>
    <n v="6"/>
    <n v="1734"/>
    <x v="0"/>
    <x v="0"/>
    <x v="0"/>
  </r>
  <r>
    <x v="76"/>
    <x v="2"/>
    <x v="0"/>
    <x v="1"/>
    <n v="289"/>
    <n v="9"/>
    <n v="2601"/>
    <x v="0"/>
    <x v="0"/>
    <x v="1"/>
  </r>
  <r>
    <x v="76"/>
    <x v="2"/>
    <x v="6"/>
    <x v="0"/>
    <n v="159"/>
    <n v="6"/>
    <n v="954"/>
    <x v="0"/>
    <x v="0"/>
    <x v="2"/>
  </r>
  <r>
    <x v="76"/>
    <x v="1"/>
    <x v="1"/>
    <x v="1"/>
    <n v="289"/>
    <n v="5"/>
    <n v="1445"/>
    <x v="1"/>
    <x v="0"/>
    <x v="2"/>
  </r>
  <r>
    <x v="77"/>
    <x v="1"/>
    <x v="3"/>
    <x v="1"/>
    <n v="289"/>
    <n v="1"/>
    <n v="289"/>
    <x v="0"/>
    <x v="1"/>
    <x v="1"/>
  </r>
  <r>
    <x v="77"/>
    <x v="2"/>
    <x v="2"/>
    <x v="4"/>
    <n v="389"/>
    <n v="8"/>
    <n v="3112"/>
    <x v="0"/>
    <x v="0"/>
    <x v="2"/>
  </r>
  <r>
    <x v="78"/>
    <x v="1"/>
    <x v="2"/>
    <x v="2"/>
    <n v="89"/>
    <n v="9"/>
    <n v="801"/>
    <x v="1"/>
    <x v="0"/>
    <x v="2"/>
  </r>
  <r>
    <x v="78"/>
    <x v="1"/>
    <x v="4"/>
    <x v="2"/>
    <n v="89"/>
    <n v="6"/>
    <n v="534"/>
    <x v="1"/>
    <x v="0"/>
    <x v="0"/>
  </r>
  <r>
    <x v="79"/>
    <x v="1"/>
    <x v="5"/>
    <x v="0"/>
    <n v="159"/>
    <n v="9"/>
    <n v="1431"/>
    <x v="0"/>
    <x v="1"/>
    <x v="0"/>
  </r>
  <r>
    <x v="79"/>
    <x v="2"/>
    <x v="4"/>
    <x v="4"/>
    <n v="389"/>
    <n v="8"/>
    <n v="3112"/>
    <x v="0"/>
    <x v="0"/>
    <x v="2"/>
  </r>
  <r>
    <x v="79"/>
    <x v="1"/>
    <x v="0"/>
    <x v="4"/>
    <n v="389"/>
    <n v="2"/>
    <n v="778"/>
    <x v="0"/>
    <x v="0"/>
    <x v="2"/>
  </r>
  <r>
    <x v="80"/>
    <x v="2"/>
    <x v="1"/>
    <x v="0"/>
    <n v="159"/>
    <n v="2"/>
    <n v="318"/>
    <x v="0"/>
    <x v="0"/>
    <x v="2"/>
  </r>
  <r>
    <x v="80"/>
    <x v="1"/>
    <x v="4"/>
    <x v="3"/>
    <n v="359"/>
    <n v="9"/>
    <n v="3231"/>
    <x v="0"/>
    <x v="0"/>
    <x v="0"/>
  </r>
  <r>
    <x v="80"/>
    <x v="2"/>
    <x v="5"/>
    <x v="4"/>
    <n v="389"/>
    <n v="4"/>
    <n v="1556"/>
    <x v="0"/>
    <x v="0"/>
    <x v="2"/>
  </r>
  <r>
    <x v="81"/>
    <x v="1"/>
    <x v="1"/>
    <x v="1"/>
    <n v="289"/>
    <n v="9"/>
    <n v="2601"/>
    <x v="1"/>
    <x v="0"/>
    <x v="2"/>
  </r>
  <r>
    <x v="81"/>
    <x v="1"/>
    <x v="5"/>
    <x v="2"/>
    <n v="89"/>
    <n v="7"/>
    <n v="623"/>
    <x v="0"/>
    <x v="0"/>
    <x v="2"/>
  </r>
  <r>
    <x v="81"/>
    <x v="2"/>
    <x v="3"/>
    <x v="4"/>
    <n v="389"/>
    <n v="9"/>
    <n v="3501"/>
    <x v="1"/>
    <x v="0"/>
    <x v="2"/>
  </r>
  <r>
    <x v="81"/>
    <x v="1"/>
    <x v="4"/>
    <x v="2"/>
    <n v="89"/>
    <n v="4"/>
    <n v="356"/>
    <x v="0"/>
    <x v="0"/>
    <x v="2"/>
  </r>
  <r>
    <x v="81"/>
    <x v="2"/>
    <x v="2"/>
    <x v="3"/>
    <n v="359"/>
    <n v="10"/>
    <n v="3590"/>
    <x v="0"/>
    <x v="0"/>
    <x v="0"/>
  </r>
  <r>
    <x v="81"/>
    <x v="2"/>
    <x v="5"/>
    <x v="1"/>
    <n v="289"/>
    <n v="6"/>
    <n v="1734"/>
    <x v="0"/>
    <x v="0"/>
    <x v="0"/>
  </r>
  <r>
    <x v="81"/>
    <x v="2"/>
    <x v="5"/>
    <x v="4"/>
    <n v="389"/>
    <n v="7"/>
    <n v="2723"/>
    <x v="0"/>
    <x v="1"/>
    <x v="0"/>
  </r>
  <r>
    <x v="81"/>
    <x v="2"/>
    <x v="3"/>
    <x v="0"/>
    <n v="159"/>
    <n v="10"/>
    <n v="1590"/>
    <x v="0"/>
    <x v="0"/>
    <x v="2"/>
  </r>
  <r>
    <x v="81"/>
    <x v="0"/>
    <x v="4"/>
    <x v="3"/>
    <n v="359"/>
    <n v="8"/>
    <n v="2872"/>
    <x v="1"/>
    <x v="0"/>
    <x v="3"/>
  </r>
  <r>
    <x v="81"/>
    <x v="1"/>
    <x v="2"/>
    <x v="2"/>
    <n v="89"/>
    <n v="6"/>
    <n v="534"/>
    <x v="1"/>
    <x v="0"/>
    <x v="2"/>
  </r>
  <r>
    <x v="81"/>
    <x v="2"/>
    <x v="4"/>
    <x v="2"/>
    <n v="89"/>
    <n v="3"/>
    <n v="267"/>
    <x v="1"/>
    <x v="0"/>
    <x v="2"/>
  </r>
  <r>
    <x v="81"/>
    <x v="0"/>
    <x v="0"/>
    <x v="4"/>
    <n v="389"/>
    <n v="3"/>
    <n v="1167"/>
    <x v="1"/>
    <x v="0"/>
    <x v="2"/>
  </r>
  <r>
    <x v="82"/>
    <x v="1"/>
    <x v="3"/>
    <x v="2"/>
    <n v="89"/>
    <n v="4"/>
    <n v="356"/>
    <x v="0"/>
    <x v="0"/>
    <x v="3"/>
  </r>
  <r>
    <x v="82"/>
    <x v="0"/>
    <x v="4"/>
    <x v="3"/>
    <n v="359"/>
    <n v="6"/>
    <n v="2154"/>
    <x v="0"/>
    <x v="0"/>
    <x v="3"/>
  </r>
  <r>
    <x v="82"/>
    <x v="0"/>
    <x v="4"/>
    <x v="4"/>
    <n v="389"/>
    <n v="6"/>
    <n v="2334"/>
    <x v="0"/>
    <x v="0"/>
    <x v="1"/>
  </r>
  <r>
    <x v="83"/>
    <x v="0"/>
    <x v="6"/>
    <x v="0"/>
    <n v="159"/>
    <n v="1"/>
    <n v="159"/>
    <x v="1"/>
    <x v="0"/>
    <x v="2"/>
  </r>
  <r>
    <x v="83"/>
    <x v="0"/>
    <x v="1"/>
    <x v="2"/>
    <n v="89"/>
    <n v="6"/>
    <n v="534"/>
    <x v="1"/>
    <x v="0"/>
    <x v="4"/>
  </r>
  <r>
    <x v="83"/>
    <x v="1"/>
    <x v="4"/>
    <x v="3"/>
    <n v="359"/>
    <n v="6"/>
    <n v="2154"/>
    <x v="1"/>
    <x v="0"/>
    <x v="2"/>
  </r>
  <r>
    <x v="84"/>
    <x v="2"/>
    <x v="1"/>
    <x v="1"/>
    <n v="289"/>
    <n v="4"/>
    <n v="1156"/>
    <x v="0"/>
    <x v="0"/>
    <x v="0"/>
  </r>
  <r>
    <x v="84"/>
    <x v="1"/>
    <x v="4"/>
    <x v="2"/>
    <n v="89"/>
    <n v="3"/>
    <n v="267"/>
    <x v="0"/>
    <x v="0"/>
    <x v="1"/>
  </r>
  <r>
    <x v="84"/>
    <x v="0"/>
    <x v="2"/>
    <x v="1"/>
    <n v="289"/>
    <n v="3"/>
    <n v="867"/>
    <x v="0"/>
    <x v="0"/>
    <x v="2"/>
  </r>
  <r>
    <x v="84"/>
    <x v="0"/>
    <x v="5"/>
    <x v="0"/>
    <n v="159"/>
    <n v="5"/>
    <n v="795"/>
    <x v="1"/>
    <x v="1"/>
    <x v="1"/>
  </r>
  <r>
    <x v="84"/>
    <x v="1"/>
    <x v="5"/>
    <x v="4"/>
    <n v="389"/>
    <n v="7"/>
    <n v="2723"/>
    <x v="1"/>
    <x v="0"/>
    <x v="2"/>
  </r>
  <r>
    <x v="84"/>
    <x v="2"/>
    <x v="6"/>
    <x v="3"/>
    <n v="359"/>
    <n v="9"/>
    <n v="3231"/>
    <x v="0"/>
    <x v="0"/>
    <x v="3"/>
  </r>
  <r>
    <x v="84"/>
    <x v="2"/>
    <x v="6"/>
    <x v="2"/>
    <n v="89"/>
    <n v="5"/>
    <n v="445"/>
    <x v="0"/>
    <x v="0"/>
    <x v="2"/>
  </r>
  <r>
    <x v="84"/>
    <x v="1"/>
    <x v="5"/>
    <x v="0"/>
    <n v="159"/>
    <n v="2"/>
    <n v="318"/>
    <x v="0"/>
    <x v="0"/>
    <x v="4"/>
  </r>
  <r>
    <x v="84"/>
    <x v="0"/>
    <x v="1"/>
    <x v="4"/>
    <n v="389"/>
    <n v="4"/>
    <n v="1556"/>
    <x v="1"/>
    <x v="0"/>
    <x v="2"/>
  </r>
  <r>
    <x v="84"/>
    <x v="2"/>
    <x v="1"/>
    <x v="1"/>
    <n v="289"/>
    <n v="6"/>
    <n v="1734"/>
    <x v="0"/>
    <x v="0"/>
    <x v="0"/>
  </r>
  <r>
    <x v="85"/>
    <x v="1"/>
    <x v="1"/>
    <x v="2"/>
    <n v="89"/>
    <n v="9"/>
    <n v="801"/>
    <x v="0"/>
    <x v="0"/>
    <x v="0"/>
  </r>
  <r>
    <x v="86"/>
    <x v="1"/>
    <x v="4"/>
    <x v="2"/>
    <n v="89"/>
    <n v="6"/>
    <n v="534"/>
    <x v="0"/>
    <x v="0"/>
    <x v="2"/>
  </r>
  <r>
    <x v="87"/>
    <x v="0"/>
    <x v="5"/>
    <x v="1"/>
    <n v="289"/>
    <n v="4"/>
    <n v="1156"/>
    <x v="0"/>
    <x v="0"/>
    <x v="2"/>
  </r>
  <r>
    <x v="87"/>
    <x v="2"/>
    <x v="2"/>
    <x v="4"/>
    <n v="389"/>
    <n v="6"/>
    <n v="2334"/>
    <x v="0"/>
    <x v="0"/>
    <x v="2"/>
  </r>
  <r>
    <x v="88"/>
    <x v="0"/>
    <x v="0"/>
    <x v="3"/>
    <n v="359"/>
    <n v="7"/>
    <n v="2513"/>
    <x v="0"/>
    <x v="0"/>
    <x v="2"/>
  </r>
  <r>
    <x v="88"/>
    <x v="2"/>
    <x v="4"/>
    <x v="1"/>
    <n v="289"/>
    <n v="5"/>
    <n v="1445"/>
    <x v="0"/>
    <x v="0"/>
    <x v="2"/>
  </r>
  <r>
    <x v="89"/>
    <x v="0"/>
    <x v="5"/>
    <x v="2"/>
    <n v="89"/>
    <n v="6"/>
    <n v="534"/>
    <x v="0"/>
    <x v="0"/>
    <x v="3"/>
  </r>
  <r>
    <x v="90"/>
    <x v="2"/>
    <x v="0"/>
    <x v="0"/>
    <n v="159"/>
    <n v="5"/>
    <n v="795"/>
    <x v="0"/>
    <x v="0"/>
    <x v="2"/>
  </r>
  <r>
    <x v="91"/>
    <x v="2"/>
    <x v="1"/>
    <x v="1"/>
    <n v="289"/>
    <n v="5"/>
    <n v="1445"/>
    <x v="1"/>
    <x v="0"/>
    <x v="0"/>
  </r>
  <r>
    <x v="91"/>
    <x v="0"/>
    <x v="1"/>
    <x v="3"/>
    <n v="359"/>
    <n v="10"/>
    <n v="3590"/>
    <x v="1"/>
    <x v="0"/>
    <x v="2"/>
  </r>
  <r>
    <x v="91"/>
    <x v="1"/>
    <x v="6"/>
    <x v="2"/>
    <n v="89"/>
    <n v="9"/>
    <n v="801"/>
    <x v="1"/>
    <x v="0"/>
    <x v="0"/>
  </r>
  <r>
    <x v="91"/>
    <x v="0"/>
    <x v="4"/>
    <x v="4"/>
    <n v="389"/>
    <n v="5"/>
    <n v="1945"/>
    <x v="0"/>
    <x v="0"/>
    <x v="2"/>
  </r>
  <r>
    <x v="91"/>
    <x v="0"/>
    <x v="2"/>
    <x v="1"/>
    <n v="289"/>
    <n v="5"/>
    <n v="1445"/>
    <x v="0"/>
    <x v="0"/>
    <x v="2"/>
  </r>
  <r>
    <x v="91"/>
    <x v="1"/>
    <x v="3"/>
    <x v="0"/>
    <n v="159"/>
    <n v="8"/>
    <n v="1272"/>
    <x v="0"/>
    <x v="1"/>
    <x v="2"/>
  </r>
  <r>
    <x v="91"/>
    <x v="1"/>
    <x v="6"/>
    <x v="1"/>
    <n v="289"/>
    <n v="2"/>
    <n v="578"/>
    <x v="0"/>
    <x v="0"/>
    <x v="0"/>
  </r>
  <r>
    <x v="91"/>
    <x v="2"/>
    <x v="1"/>
    <x v="2"/>
    <n v="89"/>
    <n v="2"/>
    <n v="178"/>
    <x v="0"/>
    <x v="0"/>
    <x v="4"/>
  </r>
  <r>
    <x v="91"/>
    <x v="1"/>
    <x v="2"/>
    <x v="0"/>
    <n v="159"/>
    <n v="3"/>
    <n v="477"/>
    <x v="1"/>
    <x v="0"/>
    <x v="0"/>
  </r>
  <r>
    <x v="92"/>
    <x v="1"/>
    <x v="2"/>
    <x v="3"/>
    <n v="359"/>
    <n v="10"/>
    <n v="3590"/>
    <x v="0"/>
    <x v="0"/>
    <x v="0"/>
  </r>
  <r>
    <x v="93"/>
    <x v="2"/>
    <x v="4"/>
    <x v="3"/>
    <n v="359"/>
    <n v="4"/>
    <n v="1436"/>
    <x v="0"/>
    <x v="0"/>
    <x v="1"/>
  </r>
  <r>
    <x v="93"/>
    <x v="1"/>
    <x v="2"/>
    <x v="1"/>
    <n v="289"/>
    <n v="8"/>
    <n v="2312"/>
    <x v="0"/>
    <x v="0"/>
    <x v="2"/>
  </r>
  <r>
    <x v="93"/>
    <x v="0"/>
    <x v="6"/>
    <x v="4"/>
    <n v="389"/>
    <n v="1"/>
    <n v="389"/>
    <x v="0"/>
    <x v="0"/>
    <x v="2"/>
  </r>
  <r>
    <x v="93"/>
    <x v="2"/>
    <x v="3"/>
    <x v="1"/>
    <n v="289"/>
    <n v="4"/>
    <n v="1156"/>
    <x v="1"/>
    <x v="0"/>
    <x v="4"/>
  </r>
  <r>
    <x v="93"/>
    <x v="0"/>
    <x v="2"/>
    <x v="1"/>
    <n v="289"/>
    <n v="4"/>
    <n v="1156"/>
    <x v="1"/>
    <x v="0"/>
    <x v="2"/>
  </r>
  <r>
    <x v="93"/>
    <x v="0"/>
    <x v="0"/>
    <x v="1"/>
    <n v="289"/>
    <n v="10"/>
    <n v="2890"/>
    <x v="0"/>
    <x v="0"/>
    <x v="1"/>
  </r>
  <r>
    <x v="94"/>
    <x v="2"/>
    <x v="4"/>
    <x v="0"/>
    <n v="159"/>
    <n v="6"/>
    <n v="954"/>
    <x v="0"/>
    <x v="0"/>
    <x v="4"/>
  </r>
  <r>
    <x v="94"/>
    <x v="1"/>
    <x v="3"/>
    <x v="2"/>
    <n v="89"/>
    <n v="9"/>
    <n v="801"/>
    <x v="0"/>
    <x v="0"/>
    <x v="2"/>
  </r>
  <r>
    <x v="95"/>
    <x v="0"/>
    <x v="3"/>
    <x v="2"/>
    <n v="89"/>
    <n v="2"/>
    <n v="178"/>
    <x v="0"/>
    <x v="0"/>
    <x v="2"/>
  </r>
  <r>
    <x v="96"/>
    <x v="1"/>
    <x v="5"/>
    <x v="4"/>
    <n v="389"/>
    <n v="8"/>
    <n v="3112"/>
    <x v="0"/>
    <x v="0"/>
    <x v="2"/>
  </r>
  <r>
    <x v="96"/>
    <x v="0"/>
    <x v="0"/>
    <x v="1"/>
    <n v="289"/>
    <n v="8"/>
    <n v="2312"/>
    <x v="0"/>
    <x v="0"/>
    <x v="4"/>
  </r>
  <r>
    <x v="96"/>
    <x v="0"/>
    <x v="5"/>
    <x v="1"/>
    <n v="289"/>
    <n v="5"/>
    <n v="1445"/>
    <x v="1"/>
    <x v="1"/>
    <x v="1"/>
  </r>
  <r>
    <x v="96"/>
    <x v="0"/>
    <x v="3"/>
    <x v="2"/>
    <n v="89"/>
    <n v="6"/>
    <n v="534"/>
    <x v="0"/>
    <x v="0"/>
    <x v="4"/>
  </r>
  <r>
    <x v="96"/>
    <x v="0"/>
    <x v="5"/>
    <x v="0"/>
    <n v="159"/>
    <n v="1"/>
    <n v="159"/>
    <x v="1"/>
    <x v="0"/>
    <x v="2"/>
  </r>
  <r>
    <x v="96"/>
    <x v="0"/>
    <x v="2"/>
    <x v="1"/>
    <n v="289"/>
    <n v="6"/>
    <n v="1734"/>
    <x v="0"/>
    <x v="0"/>
    <x v="1"/>
  </r>
  <r>
    <x v="96"/>
    <x v="2"/>
    <x v="3"/>
    <x v="0"/>
    <n v="159"/>
    <n v="10"/>
    <n v="1590"/>
    <x v="1"/>
    <x v="0"/>
    <x v="0"/>
  </r>
  <r>
    <x v="96"/>
    <x v="0"/>
    <x v="3"/>
    <x v="2"/>
    <n v="89"/>
    <n v="5"/>
    <n v="445"/>
    <x v="0"/>
    <x v="0"/>
    <x v="0"/>
  </r>
  <r>
    <x v="96"/>
    <x v="2"/>
    <x v="1"/>
    <x v="0"/>
    <n v="159"/>
    <n v="8"/>
    <n v="1272"/>
    <x v="0"/>
    <x v="0"/>
    <x v="2"/>
  </r>
  <r>
    <x v="96"/>
    <x v="0"/>
    <x v="0"/>
    <x v="2"/>
    <n v="89"/>
    <n v="9"/>
    <n v="801"/>
    <x v="1"/>
    <x v="0"/>
    <x v="2"/>
  </r>
  <r>
    <x v="96"/>
    <x v="2"/>
    <x v="6"/>
    <x v="2"/>
    <n v="89"/>
    <n v="3"/>
    <n v="267"/>
    <x v="0"/>
    <x v="0"/>
    <x v="2"/>
  </r>
  <r>
    <x v="96"/>
    <x v="1"/>
    <x v="1"/>
    <x v="1"/>
    <n v="289"/>
    <n v="9"/>
    <n v="2601"/>
    <x v="1"/>
    <x v="0"/>
    <x v="3"/>
  </r>
  <r>
    <x v="96"/>
    <x v="2"/>
    <x v="1"/>
    <x v="0"/>
    <n v="159"/>
    <n v="7"/>
    <n v="1113"/>
    <x v="0"/>
    <x v="0"/>
    <x v="2"/>
  </r>
  <r>
    <x v="96"/>
    <x v="0"/>
    <x v="3"/>
    <x v="2"/>
    <n v="89"/>
    <n v="6"/>
    <n v="534"/>
    <x v="0"/>
    <x v="0"/>
    <x v="2"/>
  </r>
  <r>
    <x v="97"/>
    <x v="1"/>
    <x v="3"/>
    <x v="3"/>
    <n v="359"/>
    <n v="4"/>
    <n v="1436"/>
    <x v="0"/>
    <x v="0"/>
    <x v="1"/>
  </r>
  <r>
    <x v="97"/>
    <x v="1"/>
    <x v="3"/>
    <x v="1"/>
    <n v="289"/>
    <n v="6"/>
    <n v="1734"/>
    <x v="1"/>
    <x v="0"/>
    <x v="0"/>
  </r>
  <r>
    <x v="98"/>
    <x v="0"/>
    <x v="2"/>
    <x v="4"/>
    <n v="389"/>
    <n v="9"/>
    <n v="3501"/>
    <x v="1"/>
    <x v="0"/>
    <x v="1"/>
  </r>
  <r>
    <x v="98"/>
    <x v="0"/>
    <x v="2"/>
    <x v="2"/>
    <n v="89"/>
    <n v="6"/>
    <n v="534"/>
    <x v="1"/>
    <x v="0"/>
    <x v="2"/>
  </r>
  <r>
    <x v="98"/>
    <x v="0"/>
    <x v="6"/>
    <x v="3"/>
    <n v="359"/>
    <n v="1"/>
    <n v="359"/>
    <x v="0"/>
    <x v="0"/>
    <x v="3"/>
  </r>
  <r>
    <x v="99"/>
    <x v="1"/>
    <x v="0"/>
    <x v="0"/>
    <n v="159"/>
    <n v="6"/>
    <n v="954"/>
    <x v="0"/>
    <x v="0"/>
    <x v="3"/>
  </r>
  <r>
    <x v="99"/>
    <x v="1"/>
    <x v="3"/>
    <x v="2"/>
    <n v="89"/>
    <n v="2"/>
    <n v="178"/>
    <x v="0"/>
    <x v="0"/>
    <x v="1"/>
  </r>
  <r>
    <x v="99"/>
    <x v="2"/>
    <x v="2"/>
    <x v="2"/>
    <n v="89"/>
    <n v="8"/>
    <n v="712"/>
    <x v="0"/>
    <x v="1"/>
    <x v="2"/>
  </r>
  <r>
    <x v="99"/>
    <x v="1"/>
    <x v="5"/>
    <x v="0"/>
    <n v="159"/>
    <n v="4"/>
    <n v="636"/>
    <x v="1"/>
    <x v="0"/>
    <x v="3"/>
  </r>
  <r>
    <x v="99"/>
    <x v="2"/>
    <x v="6"/>
    <x v="3"/>
    <n v="359"/>
    <n v="7"/>
    <n v="2513"/>
    <x v="0"/>
    <x v="0"/>
    <x v="4"/>
  </r>
  <r>
    <x v="100"/>
    <x v="2"/>
    <x v="4"/>
    <x v="4"/>
    <n v="389"/>
    <n v="5"/>
    <n v="1945"/>
    <x v="1"/>
    <x v="0"/>
    <x v="2"/>
  </r>
  <r>
    <x v="100"/>
    <x v="2"/>
    <x v="1"/>
    <x v="2"/>
    <n v="89"/>
    <n v="1"/>
    <n v="89"/>
    <x v="0"/>
    <x v="0"/>
    <x v="1"/>
  </r>
  <r>
    <x v="101"/>
    <x v="2"/>
    <x v="5"/>
    <x v="0"/>
    <n v="159"/>
    <n v="2"/>
    <n v="318"/>
    <x v="0"/>
    <x v="1"/>
    <x v="3"/>
  </r>
  <r>
    <x v="101"/>
    <x v="1"/>
    <x v="4"/>
    <x v="3"/>
    <n v="359"/>
    <n v="10"/>
    <n v="3590"/>
    <x v="0"/>
    <x v="0"/>
    <x v="2"/>
  </r>
  <r>
    <x v="101"/>
    <x v="1"/>
    <x v="2"/>
    <x v="2"/>
    <n v="89"/>
    <n v="7"/>
    <n v="623"/>
    <x v="0"/>
    <x v="0"/>
    <x v="2"/>
  </r>
  <r>
    <x v="101"/>
    <x v="2"/>
    <x v="6"/>
    <x v="4"/>
    <n v="389"/>
    <n v="5"/>
    <n v="1945"/>
    <x v="0"/>
    <x v="0"/>
    <x v="2"/>
  </r>
  <r>
    <x v="102"/>
    <x v="2"/>
    <x v="1"/>
    <x v="0"/>
    <n v="159"/>
    <n v="4"/>
    <n v="636"/>
    <x v="0"/>
    <x v="0"/>
    <x v="0"/>
  </r>
  <r>
    <x v="102"/>
    <x v="1"/>
    <x v="0"/>
    <x v="3"/>
    <n v="359"/>
    <n v="2"/>
    <n v="718"/>
    <x v="0"/>
    <x v="0"/>
    <x v="2"/>
  </r>
  <r>
    <x v="102"/>
    <x v="2"/>
    <x v="4"/>
    <x v="4"/>
    <n v="389"/>
    <n v="8"/>
    <n v="3112"/>
    <x v="1"/>
    <x v="0"/>
    <x v="3"/>
  </r>
  <r>
    <x v="102"/>
    <x v="2"/>
    <x v="2"/>
    <x v="3"/>
    <n v="359"/>
    <n v="7"/>
    <n v="2513"/>
    <x v="0"/>
    <x v="0"/>
    <x v="0"/>
  </r>
  <r>
    <x v="102"/>
    <x v="2"/>
    <x v="4"/>
    <x v="3"/>
    <n v="359"/>
    <n v="8"/>
    <n v="2872"/>
    <x v="0"/>
    <x v="0"/>
    <x v="2"/>
  </r>
  <r>
    <x v="102"/>
    <x v="2"/>
    <x v="2"/>
    <x v="0"/>
    <n v="159"/>
    <n v="2"/>
    <n v="318"/>
    <x v="0"/>
    <x v="1"/>
    <x v="2"/>
  </r>
  <r>
    <x v="102"/>
    <x v="0"/>
    <x v="6"/>
    <x v="2"/>
    <n v="89"/>
    <n v="5"/>
    <n v="445"/>
    <x v="1"/>
    <x v="1"/>
    <x v="2"/>
  </r>
  <r>
    <x v="102"/>
    <x v="2"/>
    <x v="1"/>
    <x v="0"/>
    <n v="159"/>
    <n v="9"/>
    <n v="1431"/>
    <x v="0"/>
    <x v="0"/>
    <x v="3"/>
  </r>
  <r>
    <x v="102"/>
    <x v="2"/>
    <x v="3"/>
    <x v="3"/>
    <n v="359"/>
    <n v="4"/>
    <n v="1436"/>
    <x v="0"/>
    <x v="0"/>
    <x v="0"/>
  </r>
  <r>
    <x v="102"/>
    <x v="0"/>
    <x v="5"/>
    <x v="2"/>
    <n v="89"/>
    <n v="1"/>
    <n v="89"/>
    <x v="0"/>
    <x v="0"/>
    <x v="0"/>
  </r>
  <r>
    <x v="103"/>
    <x v="1"/>
    <x v="4"/>
    <x v="4"/>
    <n v="389"/>
    <n v="10"/>
    <n v="3890"/>
    <x v="0"/>
    <x v="0"/>
    <x v="2"/>
  </r>
  <r>
    <x v="103"/>
    <x v="0"/>
    <x v="1"/>
    <x v="4"/>
    <n v="389"/>
    <n v="7"/>
    <n v="2723"/>
    <x v="0"/>
    <x v="0"/>
    <x v="2"/>
  </r>
  <r>
    <x v="103"/>
    <x v="2"/>
    <x v="3"/>
    <x v="3"/>
    <n v="359"/>
    <n v="1"/>
    <n v="359"/>
    <x v="0"/>
    <x v="0"/>
    <x v="2"/>
  </r>
  <r>
    <x v="104"/>
    <x v="2"/>
    <x v="1"/>
    <x v="3"/>
    <n v="359"/>
    <n v="7"/>
    <n v="2513"/>
    <x v="0"/>
    <x v="0"/>
    <x v="3"/>
  </r>
  <r>
    <x v="104"/>
    <x v="1"/>
    <x v="4"/>
    <x v="2"/>
    <n v="89"/>
    <n v="9"/>
    <n v="801"/>
    <x v="0"/>
    <x v="0"/>
    <x v="2"/>
  </r>
  <r>
    <x v="105"/>
    <x v="2"/>
    <x v="4"/>
    <x v="2"/>
    <n v="89"/>
    <n v="2"/>
    <n v="178"/>
    <x v="1"/>
    <x v="0"/>
    <x v="0"/>
  </r>
  <r>
    <x v="105"/>
    <x v="1"/>
    <x v="0"/>
    <x v="0"/>
    <n v="159"/>
    <n v="8"/>
    <n v="1272"/>
    <x v="0"/>
    <x v="0"/>
    <x v="0"/>
  </r>
  <r>
    <x v="106"/>
    <x v="2"/>
    <x v="3"/>
    <x v="4"/>
    <n v="389"/>
    <n v="8"/>
    <n v="3112"/>
    <x v="0"/>
    <x v="0"/>
    <x v="1"/>
  </r>
  <r>
    <x v="106"/>
    <x v="0"/>
    <x v="5"/>
    <x v="3"/>
    <n v="359"/>
    <n v="4"/>
    <n v="1436"/>
    <x v="1"/>
    <x v="0"/>
    <x v="1"/>
  </r>
  <r>
    <x v="106"/>
    <x v="1"/>
    <x v="5"/>
    <x v="2"/>
    <n v="89"/>
    <n v="3"/>
    <n v="267"/>
    <x v="1"/>
    <x v="1"/>
    <x v="0"/>
  </r>
  <r>
    <x v="106"/>
    <x v="0"/>
    <x v="2"/>
    <x v="1"/>
    <n v="289"/>
    <n v="4"/>
    <n v="1156"/>
    <x v="1"/>
    <x v="0"/>
    <x v="2"/>
  </r>
  <r>
    <x v="107"/>
    <x v="1"/>
    <x v="2"/>
    <x v="4"/>
    <n v="389"/>
    <n v="5"/>
    <n v="1945"/>
    <x v="0"/>
    <x v="0"/>
    <x v="0"/>
  </r>
  <r>
    <x v="107"/>
    <x v="2"/>
    <x v="5"/>
    <x v="3"/>
    <n v="359"/>
    <n v="2"/>
    <n v="718"/>
    <x v="1"/>
    <x v="0"/>
    <x v="2"/>
  </r>
  <r>
    <x v="107"/>
    <x v="0"/>
    <x v="3"/>
    <x v="4"/>
    <n v="389"/>
    <n v="8"/>
    <n v="3112"/>
    <x v="1"/>
    <x v="0"/>
    <x v="3"/>
  </r>
  <r>
    <x v="107"/>
    <x v="1"/>
    <x v="2"/>
    <x v="4"/>
    <n v="389"/>
    <n v="9"/>
    <n v="3501"/>
    <x v="1"/>
    <x v="0"/>
    <x v="1"/>
  </r>
  <r>
    <x v="107"/>
    <x v="0"/>
    <x v="5"/>
    <x v="3"/>
    <n v="359"/>
    <n v="6"/>
    <n v="2154"/>
    <x v="0"/>
    <x v="0"/>
    <x v="3"/>
  </r>
  <r>
    <x v="107"/>
    <x v="2"/>
    <x v="4"/>
    <x v="2"/>
    <n v="89"/>
    <n v="2"/>
    <n v="178"/>
    <x v="0"/>
    <x v="0"/>
    <x v="2"/>
  </r>
  <r>
    <x v="107"/>
    <x v="1"/>
    <x v="0"/>
    <x v="0"/>
    <n v="159"/>
    <n v="7"/>
    <n v="1113"/>
    <x v="1"/>
    <x v="0"/>
    <x v="2"/>
  </r>
  <r>
    <x v="107"/>
    <x v="1"/>
    <x v="3"/>
    <x v="0"/>
    <n v="159"/>
    <n v="10"/>
    <n v="1590"/>
    <x v="0"/>
    <x v="0"/>
    <x v="0"/>
  </r>
  <r>
    <x v="107"/>
    <x v="0"/>
    <x v="6"/>
    <x v="2"/>
    <n v="89"/>
    <n v="10"/>
    <n v="890"/>
    <x v="0"/>
    <x v="1"/>
    <x v="2"/>
  </r>
  <r>
    <x v="107"/>
    <x v="1"/>
    <x v="1"/>
    <x v="3"/>
    <n v="359"/>
    <n v="4"/>
    <n v="1436"/>
    <x v="0"/>
    <x v="0"/>
    <x v="2"/>
  </r>
  <r>
    <x v="107"/>
    <x v="0"/>
    <x v="6"/>
    <x v="0"/>
    <n v="159"/>
    <n v="8"/>
    <n v="1272"/>
    <x v="0"/>
    <x v="0"/>
    <x v="3"/>
  </r>
  <r>
    <x v="108"/>
    <x v="1"/>
    <x v="6"/>
    <x v="3"/>
    <n v="359"/>
    <n v="8"/>
    <n v="2872"/>
    <x v="1"/>
    <x v="0"/>
    <x v="2"/>
  </r>
  <r>
    <x v="108"/>
    <x v="1"/>
    <x v="3"/>
    <x v="1"/>
    <n v="289"/>
    <n v="6"/>
    <n v="1734"/>
    <x v="0"/>
    <x v="0"/>
    <x v="0"/>
  </r>
  <r>
    <x v="109"/>
    <x v="0"/>
    <x v="0"/>
    <x v="0"/>
    <n v="159"/>
    <n v="7"/>
    <n v="1113"/>
    <x v="0"/>
    <x v="0"/>
    <x v="2"/>
  </r>
  <r>
    <x v="109"/>
    <x v="2"/>
    <x v="0"/>
    <x v="1"/>
    <n v="289"/>
    <n v="2"/>
    <n v="578"/>
    <x v="0"/>
    <x v="0"/>
    <x v="2"/>
  </r>
  <r>
    <x v="109"/>
    <x v="2"/>
    <x v="2"/>
    <x v="3"/>
    <n v="359"/>
    <n v="1"/>
    <n v="359"/>
    <x v="0"/>
    <x v="0"/>
    <x v="2"/>
  </r>
  <r>
    <x v="109"/>
    <x v="0"/>
    <x v="2"/>
    <x v="4"/>
    <n v="389"/>
    <n v="4"/>
    <n v="1556"/>
    <x v="0"/>
    <x v="1"/>
    <x v="4"/>
  </r>
  <r>
    <x v="109"/>
    <x v="1"/>
    <x v="2"/>
    <x v="3"/>
    <n v="359"/>
    <n v="10"/>
    <n v="3590"/>
    <x v="0"/>
    <x v="0"/>
    <x v="2"/>
  </r>
  <r>
    <x v="109"/>
    <x v="2"/>
    <x v="6"/>
    <x v="3"/>
    <n v="359"/>
    <n v="6"/>
    <n v="2154"/>
    <x v="0"/>
    <x v="0"/>
    <x v="2"/>
  </r>
  <r>
    <x v="110"/>
    <x v="1"/>
    <x v="3"/>
    <x v="0"/>
    <n v="159"/>
    <n v="8"/>
    <n v="1272"/>
    <x v="0"/>
    <x v="0"/>
    <x v="2"/>
  </r>
  <r>
    <x v="110"/>
    <x v="1"/>
    <x v="1"/>
    <x v="1"/>
    <n v="289"/>
    <n v="2"/>
    <n v="578"/>
    <x v="0"/>
    <x v="0"/>
    <x v="4"/>
  </r>
  <r>
    <x v="110"/>
    <x v="2"/>
    <x v="4"/>
    <x v="4"/>
    <n v="389"/>
    <n v="2"/>
    <n v="778"/>
    <x v="0"/>
    <x v="0"/>
    <x v="3"/>
  </r>
  <r>
    <x v="110"/>
    <x v="1"/>
    <x v="6"/>
    <x v="3"/>
    <n v="359"/>
    <n v="10"/>
    <n v="3590"/>
    <x v="1"/>
    <x v="0"/>
    <x v="2"/>
  </r>
  <r>
    <x v="110"/>
    <x v="0"/>
    <x v="0"/>
    <x v="4"/>
    <n v="389"/>
    <n v="9"/>
    <n v="3501"/>
    <x v="1"/>
    <x v="0"/>
    <x v="1"/>
  </r>
  <r>
    <x v="110"/>
    <x v="1"/>
    <x v="3"/>
    <x v="2"/>
    <n v="89"/>
    <n v="10"/>
    <n v="890"/>
    <x v="1"/>
    <x v="0"/>
    <x v="3"/>
  </r>
  <r>
    <x v="110"/>
    <x v="1"/>
    <x v="3"/>
    <x v="0"/>
    <n v="159"/>
    <n v="2"/>
    <n v="318"/>
    <x v="0"/>
    <x v="0"/>
    <x v="1"/>
  </r>
  <r>
    <x v="110"/>
    <x v="1"/>
    <x v="5"/>
    <x v="1"/>
    <n v="289"/>
    <n v="3"/>
    <n v="867"/>
    <x v="1"/>
    <x v="0"/>
    <x v="0"/>
  </r>
  <r>
    <x v="110"/>
    <x v="2"/>
    <x v="6"/>
    <x v="4"/>
    <n v="389"/>
    <n v="3"/>
    <n v="1167"/>
    <x v="1"/>
    <x v="0"/>
    <x v="2"/>
  </r>
  <r>
    <x v="110"/>
    <x v="0"/>
    <x v="6"/>
    <x v="3"/>
    <n v="359"/>
    <n v="6"/>
    <n v="2154"/>
    <x v="1"/>
    <x v="0"/>
    <x v="3"/>
  </r>
  <r>
    <x v="110"/>
    <x v="1"/>
    <x v="2"/>
    <x v="2"/>
    <n v="89"/>
    <n v="9"/>
    <n v="801"/>
    <x v="0"/>
    <x v="0"/>
    <x v="2"/>
  </r>
  <r>
    <x v="110"/>
    <x v="0"/>
    <x v="3"/>
    <x v="1"/>
    <n v="289"/>
    <n v="4"/>
    <n v="1156"/>
    <x v="0"/>
    <x v="0"/>
    <x v="3"/>
  </r>
  <r>
    <x v="110"/>
    <x v="0"/>
    <x v="1"/>
    <x v="3"/>
    <n v="359"/>
    <n v="8"/>
    <n v="2872"/>
    <x v="0"/>
    <x v="0"/>
    <x v="2"/>
  </r>
  <r>
    <x v="110"/>
    <x v="2"/>
    <x v="0"/>
    <x v="0"/>
    <n v="159"/>
    <n v="9"/>
    <n v="1431"/>
    <x v="0"/>
    <x v="0"/>
    <x v="2"/>
  </r>
  <r>
    <x v="110"/>
    <x v="2"/>
    <x v="0"/>
    <x v="4"/>
    <n v="389"/>
    <n v="1"/>
    <n v="389"/>
    <x v="0"/>
    <x v="0"/>
    <x v="2"/>
  </r>
  <r>
    <x v="111"/>
    <x v="2"/>
    <x v="4"/>
    <x v="4"/>
    <n v="389"/>
    <n v="3"/>
    <n v="1167"/>
    <x v="0"/>
    <x v="0"/>
    <x v="3"/>
  </r>
  <r>
    <x v="111"/>
    <x v="0"/>
    <x v="3"/>
    <x v="2"/>
    <n v="89"/>
    <n v="3"/>
    <n v="267"/>
    <x v="0"/>
    <x v="0"/>
    <x v="2"/>
  </r>
  <r>
    <x v="111"/>
    <x v="1"/>
    <x v="6"/>
    <x v="4"/>
    <n v="389"/>
    <n v="10"/>
    <n v="3890"/>
    <x v="0"/>
    <x v="0"/>
    <x v="2"/>
  </r>
  <r>
    <x v="112"/>
    <x v="1"/>
    <x v="4"/>
    <x v="4"/>
    <n v="389"/>
    <n v="9"/>
    <n v="3501"/>
    <x v="1"/>
    <x v="0"/>
    <x v="2"/>
  </r>
  <r>
    <x v="113"/>
    <x v="0"/>
    <x v="5"/>
    <x v="4"/>
    <n v="389"/>
    <n v="7"/>
    <n v="2723"/>
    <x v="0"/>
    <x v="0"/>
    <x v="3"/>
  </r>
  <r>
    <x v="113"/>
    <x v="2"/>
    <x v="4"/>
    <x v="4"/>
    <n v="389"/>
    <n v="9"/>
    <n v="3501"/>
    <x v="0"/>
    <x v="0"/>
    <x v="4"/>
  </r>
  <r>
    <x v="113"/>
    <x v="0"/>
    <x v="6"/>
    <x v="3"/>
    <n v="359"/>
    <n v="6"/>
    <n v="2154"/>
    <x v="0"/>
    <x v="0"/>
    <x v="0"/>
  </r>
  <r>
    <x v="113"/>
    <x v="0"/>
    <x v="1"/>
    <x v="4"/>
    <n v="389"/>
    <n v="2"/>
    <n v="778"/>
    <x v="1"/>
    <x v="1"/>
    <x v="2"/>
  </r>
  <r>
    <x v="113"/>
    <x v="1"/>
    <x v="4"/>
    <x v="1"/>
    <n v="289"/>
    <n v="7"/>
    <n v="2023"/>
    <x v="0"/>
    <x v="1"/>
    <x v="0"/>
  </r>
  <r>
    <x v="113"/>
    <x v="2"/>
    <x v="3"/>
    <x v="0"/>
    <n v="159"/>
    <n v="3"/>
    <n v="477"/>
    <x v="0"/>
    <x v="0"/>
    <x v="0"/>
  </r>
  <r>
    <x v="113"/>
    <x v="0"/>
    <x v="5"/>
    <x v="2"/>
    <n v="89"/>
    <n v="6"/>
    <n v="534"/>
    <x v="0"/>
    <x v="0"/>
    <x v="4"/>
  </r>
  <r>
    <x v="113"/>
    <x v="2"/>
    <x v="1"/>
    <x v="3"/>
    <n v="359"/>
    <n v="7"/>
    <n v="2513"/>
    <x v="0"/>
    <x v="0"/>
    <x v="2"/>
  </r>
  <r>
    <x v="113"/>
    <x v="1"/>
    <x v="5"/>
    <x v="0"/>
    <n v="159"/>
    <n v="4"/>
    <n v="636"/>
    <x v="1"/>
    <x v="0"/>
    <x v="3"/>
  </r>
  <r>
    <x v="113"/>
    <x v="1"/>
    <x v="4"/>
    <x v="3"/>
    <n v="359"/>
    <n v="1"/>
    <n v="359"/>
    <x v="0"/>
    <x v="0"/>
    <x v="2"/>
  </r>
  <r>
    <x v="114"/>
    <x v="2"/>
    <x v="2"/>
    <x v="3"/>
    <n v="359"/>
    <n v="5"/>
    <n v="1795"/>
    <x v="0"/>
    <x v="0"/>
    <x v="0"/>
  </r>
  <r>
    <x v="114"/>
    <x v="2"/>
    <x v="6"/>
    <x v="1"/>
    <n v="289"/>
    <n v="8"/>
    <n v="2312"/>
    <x v="1"/>
    <x v="0"/>
    <x v="1"/>
  </r>
  <r>
    <x v="114"/>
    <x v="2"/>
    <x v="1"/>
    <x v="4"/>
    <n v="389"/>
    <n v="3"/>
    <n v="1167"/>
    <x v="0"/>
    <x v="0"/>
    <x v="0"/>
  </r>
  <r>
    <x v="115"/>
    <x v="0"/>
    <x v="2"/>
    <x v="3"/>
    <n v="359"/>
    <n v="8"/>
    <n v="2872"/>
    <x v="0"/>
    <x v="0"/>
    <x v="3"/>
  </r>
  <r>
    <x v="115"/>
    <x v="2"/>
    <x v="1"/>
    <x v="3"/>
    <n v="359"/>
    <n v="4"/>
    <n v="1436"/>
    <x v="1"/>
    <x v="0"/>
    <x v="3"/>
  </r>
  <r>
    <x v="115"/>
    <x v="2"/>
    <x v="2"/>
    <x v="4"/>
    <n v="389"/>
    <n v="8"/>
    <n v="3112"/>
    <x v="0"/>
    <x v="0"/>
    <x v="2"/>
  </r>
  <r>
    <x v="115"/>
    <x v="1"/>
    <x v="2"/>
    <x v="3"/>
    <n v="359"/>
    <n v="8"/>
    <n v="2872"/>
    <x v="1"/>
    <x v="0"/>
    <x v="1"/>
  </r>
  <r>
    <x v="115"/>
    <x v="1"/>
    <x v="1"/>
    <x v="4"/>
    <n v="389"/>
    <n v="8"/>
    <n v="3112"/>
    <x v="0"/>
    <x v="0"/>
    <x v="2"/>
  </r>
  <r>
    <x v="115"/>
    <x v="1"/>
    <x v="3"/>
    <x v="0"/>
    <n v="159"/>
    <n v="4"/>
    <n v="636"/>
    <x v="1"/>
    <x v="0"/>
    <x v="4"/>
  </r>
  <r>
    <x v="115"/>
    <x v="1"/>
    <x v="1"/>
    <x v="3"/>
    <n v="359"/>
    <n v="9"/>
    <n v="3231"/>
    <x v="1"/>
    <x v="1"/>
    <x v="4"/>
  </r>
  <r>
    <x v="116"/>
    <x v="2"/>
    <x v="5"/>
    <x v="0"/>
    <n v="159"/>
    <n v="8"/>
    <n v="1272"/>
    <x v="0"/>
    <x v="0"/>
    <x v="2"/>
  </r>
  <r>
    <x v="116"/>
    <x v="2"/>
    <x v="4"/>
    <x v="1"/>
    <n v="289"/>
    <n v="3"/>
    <n v="867"/>
    <x v="0"/>
    <x v="0"/>
    <x v="0"/>
  </r>
  <r>
    <x v="116"/>
    <x v="2"/>
    <x v="0"/>
    <x v="3"/>
    <n v="359"/>
    <n v="1"/>
    <n v="359"/>
    <x v="0"/>
    <x v="0"/>
    <x v="2"/>
  </r>
  <r>
    <x v="116"/>
    <x v="2"/>
    <x v="1"/>
    <x v="3"/>
    <n v="359"/>
    <n v="1"/>
    <n v="359"/>
    <x v="1"/>
    <x v="0"/>
    <x v="0"/>
  </r>
  <r>
    <x v="116"/>
    <x v="0"/>
    <x v="0"/>
    <x v="1"/>
    <n v="289"/>
    <n v="9"/>
    <n v="2601"/>
    <x v="0"/>
    <x v="0"/>
    <x v="4"/>
  </r>
  <r>
    <x v="116"/>
    <x v="1"/>
    <x v="0"/>
    <x v="4"/>
    <n v="389"/>
    <n v="1"/>
    <n v="389"/>
    <x v="0"/>
    <x v="0"/>
    <x v="3"/>
  </r>
  <r>
    <x v="116"/>
    <x v="1"/>
    <x v="3"/>
    <x v="2"/>
    <n v="89"/>
    <n v="3"/>
    <n v="267"/>
    <x v="0"/>
    <x v="0"/>
    <x v="3"/>
  </r>
  <r>
    <x v="116"/>
    <x v="2"/>
    <x v="2"/>
    <x v="0"/>
    <n v="159"/>
    <n v="7"/>
    <n v="1113"/>
    <x v="0"/>
    <x v="0"/>
    <x v="0"/>
  </r>
  <r>
    <x v="117"/>
    <x v="0"/>
    <x v="2"/>
    <x v="0"/>
    <n v="159"/>
    <n v="3"/>
    <n v="477"/>
    <x v="0"/>
    <x v="0"/>
    <x v="0"/>
  </r>
  <r>
    <x v="118"/>
    <x v="0"/>
    <x v="2"/>
    <x v="1"/>
    <n v="289"/>
    <n v="7"/>
    <n v="2023"/>
    <x v="0"/>
    <x v="0"/>
    <x v="0"/>
  </r>
  <r>
    <x v="118"/>
    <x v="0"/>
    <x v="4"/>
    <x v="0"/>
    <n v="159"/>
    <n v="6"/>
    <n v="954"/>
    <x v="0"/>
    <x v="0"/>
    <x v="1"/>
  </r>
  <r>
    <x v="118"/>
    <x v="1"/>
    <x v="1"/>
    <x v="3"/>
    <n v="359"/>
    <n v="9"/>
    <n v="3231"/>
    <x v="0"/>
    <x v="0"/>
    <x v="0"/>
  </r>
  <r>
    <x v="118"/>
    <x v="2"/>
    <x v="2"/>
    <x v="4"/>
    <n v="389"/>
    <n v="1"/>
    <n v="389"/>
    <x v="1"/>
    <x v="0"/>
    <x v="2"/>
  </r>
  <r>
    <x v="118"/>
    <x v="1"/>
    <x v="3"/>
    <x v="3"/>
    <n v="359"/>
    <n v="7"/>
    <n v="2513"/>
    <x v="1"/>
    <x v="0"/>
    <x v="1"/>
  </r>
  <r>
    <x v="118"/>
    <x v="1"/>
    <x v="4"/>
    <x v="2"/>
    <n v="89"/>
    <n v="5"/>
    <n v="445"/>
    <x v="0"/>
    <x v="0"/>
    <x v="2"/>
  </r>
  <r>
    <x v="119"/>
    <x v="2"/>
    <x v="6"/>
    <x v="0"/>
    <n v="159"/>
    <n v="10"/>
    <n v="1590"/>
    <x v="0"/>
    <x v="0"/>
    <x v="0"/>
  </r>
  <r>
    <x v="119"/>
    <x v="1"/>
    <x v="1"/>
    <x v="2"/>
    <n v="89"/>
    <n v="6"/>
    <n v="534"/>
    <x v="0"/>
    <x v="0"/>
    <x v="2"/>
  </r>
  <r>
    <x v="119"/>
    <x v="2"/>
    <x v="4"/>
    <x v="2"/>
    <n v="89"/>
    <n v="10"/>
    <n v="890"/>
    <x v="0"/>
    <x v="0"/>
    <x v="2"/>
  </r>
  <r>
    <x v="119"/>
    <x v="2"/>
    <x v="6"/>
    <x v="2"/>
    <n v="89"/>
    <n v="7"/>
    <n v="623"/>
    <x v="1"/>
    <x v="0"/>
    <x v="0"/>
  </r>
  <r>
    <x v="119"/>
    <x v="1"/>
    <x v="5"/>
    <x v="2"/>
    <n v="89"/>
    <n v="1"/>
    <n v="89"/>
    <x v="0"/>
    <x v="0"/>
    <x v="0"/>
  </r>
  <r>
    <x v="119"/>
    <x v="1"/>
    <x v="4"/>
    <x v="1"/>
    <n v="289"/>
    <n v="6"/>
    <n v="1734"/>
    <x v="1"/>
    <x v="0"/>
    <x v="2"/>
  </r>
  <r>
    <x v="120"/>
    <x v="2"/>
    <x v="4"/>
    <x v="3"/>
    <n v="359"/>
    <n v="1"/>
    <n v="359"/>
    <x v="0"/>
    <x v="0"/>
    <x v="2"/>
  </r>
  <r>
    <x v="120"/>
    <x v="1"/>
    <x v="4"/>
    <x v="1"/>
    <n v="289"/>
    <n v="7"/>
    <n v="2023"/>
    <x v="0"/>
    <x v="0"/>
    <x v="2"/>
  </r>
  <r>
    <x v="120"/>
    <x v="2"/>
    <x v="1"/>
    <x v="2"/>
    <n v="89"/>
    <n v="1"/>
    <n v="89"/>
    <x v="0"/>
    <x v="0"/>
    <x v="3"/>
  </r>
  <r>
    <x v="120"/>
    <x v="1"/>
    <x v="0"/>
    <x v="4"/>
    <n v="389"/>
    <n v="2"/>
    <n v="778"/>
    <x v="0"/>
    <x v="0"/>
    <x v="3"/>
  </r>
  <r>
    <x v="121"/>
    <x v="1"/>
    <x v="0"/>
    <x v="0"/>
    <n v="159"/>
    <n v="6"/>
    <n v="954"/>
    <x v="0"/>
    <x v="0"/>
    <x v="0"/>
  </r>
  <r>
    <x v="121"/>
    <x v="2"/>
    <x v="5"/>
    <x v="2"/>
    <n v="89"/>
    <n v="9"/>
    <n v="801"/>
    <x v="0"/>
    <x v="0"/>
    <x v="2"/>
  </r>
  <r>
    <x v="121"/>
    <x v="2"/>
    <x v="4"/>
    <x v="1"/>
    <n v="289"/>
    <n v="3"/>
    <n v="867"/>
    <x v="1"/>
    <x v="0"/>
    <x v="3"/>
  </r>
  <r>
    <x v="121"/>
    <x v="0"/>
    <x v="2"/>
    <x v="0"/>
    <n v="159"/>
    <n v="5"/>
    <n v="795"/>
    <x v="0"/>
    <x v="0"/>
    <x v="0"/>
  </r>
  <r>
    <x v="121"/>
    <x v="2"/>
    <x v="4"/>
    <x v="1"/>
    <n v="289"/>
    <n v="3"/>
    <n v="867"/>
    <x v="0"/>
    <x v="0"/>
    <x v="0"/>
  </r>
  <r>
    <x v="121"/>
    <x v="2"/>
    <x v="5"/>
    <x v="0"/>
    <n v="159"/>
    <n v="2"/>
    <n v="318"/>
    <x v="0"/>
    <x v="0"/>
    <x v="2"/>
  </r>
  <r>
    <x v="121"/>
    <x v="1"/>
    <x v="2"/>
    <x v="1"/>
    <n v="289"/>
    <n v="8"/>
    <n v="2312"/>
    <x v="1"/>
    <x v="0"/>
    <x v="3"/>
  </r>
  <r>
    <x v="121"/>
    <x v="0"/>
    <x v="6"/>
    <x v="1"/>
    <n v="289"/>
    <n v="3"/>
    <n v="867"/>
    <x v="0"/>
    <x v="0"/>
    <x v="1"/>
  </r>
  <r>
    <x v="121"/>
    <x v="0"/>
    <x v="3"/>
    <x v="4"/>
    <n v="389"/>
    <n v="2"/>
    <n v="778"/>
    <x v="1"/>
    <x v="0"/>
    <x v="4"/>
  </r>
  <r>
    <x v="122"/>
    <x v="0"/>
    <x v="0"/>
    <x v="3"/>
    <n v="359"/>
    <n v="5"/>
    <n v="1795"/>
    <x v="0"/>
    <x v="0"/>
    <x v="2"/>
  </r>
  <r>
    <x v="122"/>
    <x v="1"/>
    <x v="0"/>
    <x v="1"/>
    <n v="289"/>
    <n v="4"/>
    <n v="1156"/>
    <x v="1"/>
    <x v="0"/>
    <x v="2"/>
  </r>
  <r>
    <x v="122"/>
    <x v="2"/>
    <x v="0"/>
    <x v="2"/>
    <n v="89"/>
    <n v="6"/>
    <n v="534"/>
    <x v="0"/>
    <x v="0"/>
    <x v="3"/>
  </r>
  <r>
    <x v="122"/>
    <x v="0"/>
    <x v="1"/>
    <x v="0"/>
    <n v="159"/>
    <n v="2"/>
    <n v="318"/>
    <x v="1"/>
    <x v="0"/>
    <x v="3"/>
  </r>
  <r>
    <x v="122"/>
    <x v="1"/>
    <x v="6"/>
    <x v="1"/>
    <n v="289"/>
    <n v="7"/>
    <n v="2023"/>
    <x v="0"/>
    <x v="0"/>
    <x v="2"/>
  </r>
  <r>
    <x v="122"/>
    <x v="2"/>
    <x v="4"/>
    <x v="1"/>
    <n v="289"/>
    <n v="10"/>
    <n v="2890"/>
    <x v="1"/>
    <x v="0"/>
    <x v="2"/>
  </r>
  <r>
    <x v="122"/>
    <x v="0"/>
    <x v="4"/>
    <x v="2"/>
    <n v="89"/>
    <n v="2"/>
    <n v="178"/>
    <x v="0"/>
    <x v="0"/>
    <x v="3"/>
  </r>
  <r>
    <x v="122"/>
    <x v="2"/>
    <x v="6"/>
    <x v="2"/>
    <n v="89"/>
    <n v="2"/>
    <n v="178"/>
    <x v="1"/>
    <x v="0"/>
    <x v="0"/>
  </r>
  <r>
    <x v="122"/>
    <x v="2"/>
    <x v="0"/>
    <x v="1"/>
    <n v="289"/>
    <n v="7"/>
    <n v="2023"/>
    <x v="0"/>
    <x v="0"/>
    <x v="4"/>
  </r>
  <r>
    <x v="123"/>
    <x v="2"/>
    <x v="1"/>
    <x v="2"/>
    <n v="89"/>
    <n v="5"/>
    <n v="445"/>
    <x v="0"/>
    <x v="0"/>
    <x v="2"/>
  </r>
  <r>
    <x v="123"/>
    <x v="1"/>
    <x v="4"/>
    <x v="4"/>
    <n v="389"/>
    <n v="1"/>
    <n v="389"/>
    <x v="1"/>
    <x v="0"/>
    <x v="3"/>
  </r>
  <r>
    <x v="123"/>
    <x v="2"/>
    <x v="4"/>
    <x v="0"/>
    <n v="159"/>
    <n v="10"/>
    <n v="1590"/>
    <x v="0"/>
    <x v="1"/>
    <x v="3"/>
  </r>
  <r>
    <x v="123"/>
    <x v="2"/>
    <x v="0"/>
    <x v="2"/>
    <n v="89"/>
    <n v="5"/>
    <n v="445"/>
    <x v="0"/>
    <x v="1"/>
    <x v="2"/>
  </r>
  <r>
    <x v="123"/>
    <x v="2"/>
    <x v="2"/>
    <x v="4"/>
    <n v="389"/>
    <n v="9"/>
    <n v="3501"/>
    <x v="1"/>
    <x v="0"/>
    <x v="4"/>
  </r>
  <r>
    <x v="123"/>
    <x v="2"/>
    <x v="3"/>
    <x v="3"/>
    <n v="359"/>
    <n v="3"/>
    <n v="1077"/>
    <x v="1"/>
    <x v="0"/>
    <x v="0"/>
  </r>
  <r>
    <x v="123"/>
    <x v="2"/>
    <x v="2"/>
    <x v="3"/>
    <n v="359"/>
    <n v="6"/>
    <n v="2154"/>
    <x v="0"/>
    <x v="0"/>
    <x v="4"/>
  </r>
  <r>
    <x v="123"/>
    <x v="0"/>
    <x v="5"/>
    <x v="2"/>
    <n v="89"/>
    <n v="10"/>
    <n v="890"/>
    <x v="0"/>
    <x v="0"/>
    <x v="3"/>
  </r>
  <r>
    <x v="123"/>
    <x v="1"/>
    <x v="5"/>
    <x v="0"/>
    <n v="159"/>
    <n v="10"/>
    <n v="1590"/>
    <x v="0"/>
    <x v="0"/>
    <x v="3"/>
  </r>
  <r>
    <x v="123"/>
    <x v="0"/>
    <x v="4"/>
    <x v="0"/>
    <n v="159"/>
    <n v="5"/>
    <n v="795"/>
    <x v="1"/>
    <x v="0"/>
    <x v="0"/>
  </r>
  <r>
    <x v="124"/>
    <x v="0"/>
    <x v="6"/>
    <x v="4"/>
    <n v="389"/>
    <n v="9"/>
    <n v="3501"/>
    <x v="0"/>
    <x v="0"/>
    <x v="0"/>
  </r>
  <r>
    <x v="125"/>
    <x v="2"/>
    <x v="2"/>
    <x v="3"/>
    <n v="359"/>
    <n v="10"/>
    <n v="3590"/>
    <x v="0"/>
    <x v="0"/>
    <x v="0"/>
  </r>
  <r>
    <x v="125"/>
    <x v="0"/>
    <x v="3"/>
    <x v="3"/>
    <n v="359"/>
    <n v="7"/>
    <n v="2513"/>
    <x v="0"/>
    <x v="0"/>
    <x v="2"/>
  </r>
  <r>
    <x v="125"/>
    <x v="0"/>
    <x v="5"/>
    <x v="1"/>
    <n v="289"/>
    <n v="7"/>
    <n v="2023"/>
    <x v="0"/>
    <x v="0"/>
    <x v="2"/>
  </r>
  <r>
    <x v="125"/>
    <x v="1"/>
    <x v="4"/>
    <x v="3"/>
    <n v="359"/>
    <n v="9"/>
    <n v="3231"/>
    <x v="0"/>
    <x v="0"/>
    <x v="3"/>
  </r>
  <r>
    <x v="125"/>
    <x v="1"/>
    <x v="0"/>
    <x v="0"/>
    <n v="159"/>
    <n v="4"/>
    <n v="636"/>
    <x v="0"/>
    <x v="0"/>
    <x v="4"/>
  </r>
  <r>
    <x v="126"/>
    <x v="2"/>
    <x v="3"/>
    <x v="4"/>
    <n v="389"/>
    <n v="1"/>
    <n v="389"/>
    <x v="1"/>
    <x v="0"/>
    <x v="0"/>
  </r>
  <r>
    <x v="126"/>
    <x v="1"/>
    <x v="6"/>
    <x v="4"/>
    <n v="389"/>
    <n v="8"/>
    <n v="3112"/>
    <x v="1"/>
    <x v="0"/>
    <x v="2"/>
  </r>
  <r>
    <x v="126"/>
    <x v="2"/>
    <x v="1"/>
    <x v="1"/>
    <n v="289"/>
    <n v="3"/>
    <n v="867"/>
    <x v="0"/>
    <x v="0"/>
    <x v="2"/>
  </r>
  <r>
    <x v="126"/>
    <x v="2"/>
    <x v="4"/>
    <x v="4"/>
    <n v="389"/>
    <n v="2"/>
    <n v="778"/>
    <x v="0"/>
    <x v="1"/>
    <x v="2"/>
  </r>
  <r>
    <x v="126"/>
    <x v="2"/>
    <x v="2"/>
    <x v="3"/>
    <n v="359"/>
    <n v="8"/>
    <n v="2872"/>
    <x v="1"/>
    <x v="1"/>
    <x v="3"/>
  </r>
  <r>
    <x v="126"/>
    <x v="2"/>
    <x v="6"/>
    <x v="0"/>
    <n v="159"/>
    <n v="8"/>
    <n v="1272"/>
    <x v="0"/>
    <x v="0"/>
    <x v="3"/>
  </r>
  <r>
    <x v="127"/>
    <x v="0"/>
    <x v="6"/>
    <x v="3"/>
    <n v="359"/>
    <n v="1"/>
    <n v="359"/>
    <x v="0"/>
    <x v="0"/>
    <x v="2"/>
  </r>
  <r>
    <x v="128"/>
    <x v="2"/>
    <x v="3"/>
    <x v="0"/>
    <n v="159"/>
    <n v="2"/>
    <n v="318"/>
    <x v="0"/>
    <x v="0"/>
    <x v="3"/>
  </r>
  <r>
    <x v="128"/>
    <x v="0"/>
    <x v="6"/>
    <x v="1"/>
    <n v="289"/>
    <n v="10"/>
    <n v="2890"/>
    <x v="0"/>
    <x v="0"/>
    <x v="2"/>
  </r>
  <r>
    <x v="128"/>
    <x v="1"/>
    <x v="1"/>
    <x v="3"/>
    <n v="359"/>
    <n v="4"/>
    <n v="1436"/>
    <x v="0"/>
    <x v="0"/>
    <x v="3"/>
  </r>
  <r>
    <x v="128"/>
    <x v="2"/>
    <x v="4"/>
    <x v="3"/>
    <n v="359"/>
    <n v="3"/>
    <n v="1077"/>
    <x v="0"/>
    <x v="1"/>
    <x v="2"/>
  </r>
  <r>
    <x v="129"/>
    <x v="0"/>
    <x v="0"/>
    <x v="0"/>
    <n v="159"/>
    <n v="5"/>
    <n v="795"/>
    <x v="0"/>
    <x v="0"/>
    <x v="3"/>
  </r>
  <r>
    <x v="129"/>
    <x v="2"/>
    <x v="6"/>
    <x v="0"/>
    <n v="159"/>
    <n v="4"/>
    <n v="636"/>
    <x v="1"/>
    <x v="0"/>
    <x v="3"/>
  </r>
  <r>
    <x v="129"/>
    <x v="1"/>
    <x v="5"/>
    <x v="4"/>
    <n v="389"/>
    <n v="7"/>
    <n v="2723"/>
    <x v="0"/>
    <x v="0"/>
    <x v="3"/>
  </r>
  <r>
    <x v="130"/>
    <x v="2"/>
    <x v="1"/>
    <x v="0"/>
    <n v="159"/>
    <n v="7"/>
    <n v="1113"/>
    <x v="0"/>
    <x v="0"/>
    <x v="3"/>
  </r>
  <r>
    <x v="130"/>
    <x v="2"/>
    <x v="0"/>
    <x v="3"/>
    <n v="359"/>
    <n v="8"/>
    <n v="2872"/>
    <x v="1"/>
    <x v="0"/>
    <x v="0"/>
  </r>
  <r>
    <x v="130"/>
    <x v="2"/>
    <x v="4"/>
    <x v="0"/>
    <n v="159"/>
    <n v="10"/>
    <n v="1590"/>
    <x v="0"/>
    <x v="0"/>
    <x v="0"/>
  </r>
  <r>
    <x v="130"/>
    <x v="0"/>
    <x v="5"/>
    <x v="3"/>
    <n v="359"/>
    <n v="5"/>
    <n v="1795"/>
    <x v="0"/>
    <x v="0"/>
    <x v="2"/>
  </r>
  <r>
    <x v="130"/>
    <x v="2"/>
    <x v="6"/>
    <x v="3"/>
    <n v="359"/>
    <n v="2"/>
    <n v="718"/>
    <x v="0"/>
    <x v="0"/>
    <x v="4"/>
  </r>
  <r>
    <x v="131"/>
    <x v="0"/>
    <x v="3"/>
    <x v="2"/>
    <n v="89"/>
    <n v="1"/>
    <n v="89"/>
    <x v="0"/>
    <x v="0"/>
    <x v="2"/>
  </r>
  <r>
    <x v="132"/>
    <x v="2"/>
    <x v="1"/>
    <x v="4"/>
    <n v="389"/>
    <n v="7"/>
    <n v="2723"/>
    <x v="0"/>
    <x v="0"/>
    <x v="0"/>
  </r>
  <r>
    <x v="132"/>
    <x v="1"/>
    <x v="6"/>
    <x v="1"/>
    <n v="289"/>
    <n v="8"/>
    <n v="2312"/>
    <x v="1"/>
    <x v="0"/>
    <x v="0"/>
  </r>
  <r>
    <x v="132"/>
    <x v="2"/>
    <x v="1"/>
    <x v="3"/>
    <n v="359"/>
    <n v="8"/>
    <n v="2872"/>
    <x v="1"/>
    <x v="0"/>
    <x v="2"/>
  </r>
  <r>
    <x v="132"/>
    <x v="0"/>
    <x v="1"/>
    <x v="4"/>
    <n v="389"/>
    <n v="3"/>
    <n v="1167"/>
    <x v="0"/>
    <x v="0"/>
    <x v="1"/>
  </r>
  <r>
    <x v="132"/>
    <x v="1"/>
    <x v="6"/>
    <x v="2"/>
    <n v="89"/>
    <n v="3"/>
    <n v="267"/>
    <x v="0"/>
    <x v="0"/>
    <x v="2"/>
  </r>
  <r>
    <x v="132"/>
    <x v="1"/>
    <x v="4"/>
    <x v="0"/>
    <n v="159"/>
    <n v="4"/>
    <n v="636"/>
    <x v="1"/>
    <x v="0"/>
    <x v="2"/>
  </r>
  <r>
    <x v="132"/>
    <x v="1"/>
    <x v="0"/>
    <x v="2"/>
    <n v="89"/>
    <n v="3"/>
    <n v="267"/>
    <x v="0"/>
    <x v="0"/>
    <x v="3"/>
  </r>
  <r>
    <x v="132"/>
    <x v="2"/>
    <x v="0"/>
    <x v="3"/>
    <n v="359"/>
    <n v="2"/>
    <n v="718"/>
    <x v="0"/>
    <x v="0"/>
    <x v="2"/>
  </r>
  <r>
    <x v="133"/>
    <x v="2"/>
    <x v="4"/>
    <x v="3"/>
    <n v="359"/>
    <n v="9"/>
    <n v="3231"/>
    <x v="0"/>
    <x v="0"/>
    <x v="4"/>
  </r>
  <r>
    <x v="133"/>
    <x v="1"/>
    <x v="4"/>
    <x v="0"/>
    <n v="159"/>
    <n v="2"/>
    <n v="318"/>
    <x v="0"/>
    <x v="0"/>
    <x v="3"/>
  </r>
  <r>
    <x v="133"/>
    <x v="1"/>
    <x v="4"/>
    <x v="2"/>
    <n v="89"/>
    <n v="7"/>
    <n v="623"/>
    <x v="1"/>
    <x v="0"/>
    <x v="0"/>
  </r>
  <r>
    <x v="133"/>
    <x v="2"/>
    <x v="0"/>
    <x v="3"/>
    <n v="359"/>
    <n v="9"/>
    <n v="3231"/>
    <x v="0"/>
    <x v="0"/>
    <x v="4"/>
  </r>
  <r>
    <x v="133"/>
    <x v="0"/>
    <x v="6"/>
    <x v="3"/>
    <n v="359"/>
    <n v="3"/>
    <n v="1077"/>
    <x v="0"/>
    <x v="1"/>
    <x v="2"/>
  </r>
  <r>
    <x v="133"/>
    <x v="0"/>
    <x v="5"/>
    <x v="2"/>
    <n v="89"/>
    <n v="2"/>
    <n v="178"/>
    <x v="0"/>
    <x v="0"/>
    <x v="2"/>
  </r>
  <r>
    <x v="133"/>
    <x v="2"/>
    <x v="4"/>
    <x v="3"/>
    <n v="359"/>
    <n v="8"/>
    <n v="2872"/>
    <x v="1"/>
    <x v="0"/>
    <x v="2"/>
  </r>
  <r>
    <x v="133"/>
    <x v="1"/>
    <x v="2"/>
    <x v="4"/>
    <n v="389"/>
    <n v="2"/>
    <n v="778"/>
    <x v="0"/>
    <x v="1"/>
    <x v="0"/>
  </r>
  <r>
    <x v="134"/>
    <x v="0"/>
    <x v="3"/>
    <x v="0"/>
    <n v="159"/>
    <n v="4"/>
    <n v="636"/>
    <x v="0"/>
    <x v="0"/>
    <x v="2"/>
  </r>
  <r>
    <x v="134"/>
    <x v="0"/>
    <x v="0"/>
    <x v="1"/>
    <n v="289"/>
    <n v="3"/>
    <n v="867"/>
    <x v="0"/>
    <x v="1"/>
    <x v="0"/>
  </r>
  <r>
    <x v="134"/>
    <x v="0"/>
    <x v="0"/>
    <x v="3"/>
    <n v="359"/>
    <n v="6"/>
    <n v="2154"/>
    <x v="0"/>
    <x v="0"/>
    <x v="4"/>
  </r>
  <r>
    <x v="134"/>
    <x v="1"/>
    <x v="6"/>
    <x v="2"/>
    <n v="89"/>
    <n v="10"/>
    <n v="890"/>
    <x v="1"/>
    <x v="0"/>
    <x v="2"/>
  </r>
  <r>
    <x v="134"/>
    <x v="2"/>
    <x v="3"/>
    <x v="0"/>
    <n v="159"/>
    <n v="1"/>
    <n v="159"/>
    <x v="1"/>
    <x v="1"/>
    <x v="2"/>
  </r>
  <r>
    <x v="134"/>
    <x v="1"/>
    <x v="5"/>
    <x v="4"/>
    <n v="389"/>
    <n v="3"/>
    <n v="1167"/>
    <x v="0"/>
    <x v="0"/>
    <x v="0"/>
  </r>
  <r>
    <x v="135"/>
    <x v="1"/>
    <x v="2"/>
    <x v="2"/>
    <n v="89"/>
    <n v="9"/>
    <n v="801"/>
    <x v="1"/>
    <x v="0"/>
    <x v="1"/>
  </r>
  <r>
    <x v="135"/>
    <x v="2"/>
    <x v="4"/>
    <x v="1"/>
    <n v="289"/>
    <n v="3"/>
    <n v="867"/>
    <x v="1"/>
    <x v="1"/>
    <x v="3"/>
  </r>
  <r>
    <x v="135"/>
    <x v="2"/>
    <x v="0"/>
    <x v="2"/>
    <n v="89"/>
    <n v="3"/>
    <n v="267"/>
    <x v="0"/>
    <x v="0"/>
    <x v="3"/>
  </r>
  <r>
    <x v="135"/>
    <x v="2"/>
    <x v="0"/>
    <x v="1"/>
    <n v="289"/>
    <n v="2"/>
    <n v="578"/>
    <x v="0"/>
    <x v="0"/>
    <x v="0"/>
  </r>
  <r>
    <x v="136"/>
    <x v="0"/>
    <x v="0"/>
    <x v="4"/>
    <n v="389"/>
    <n v="8"/>
    <n v="3112"/>
    <x v="0"/>
    <x v="0"/>
    <x v="0"/>
  </r>
  <r>
    <x v="137"/>
    <x v="1"/>
    <x v="0"/>
    <x v="3"/>
    <n v="359"/>
    <n v="8"/>
    <n v="2872"/>
    <x v="0"/>
    <x v="0"/>
    <x v="1"/>
  </r>
  <r>
    <x v="137"/>
    <x v="2"/>
    <x v="2"/>
    <x v="4"/>
    <n v="389"/>
    <n v="10"/>
    <n v="3890"/>
    <x v="0"/>
    <x v="0"/>
    <x v="1"/>
  </r>
  <r>
    <x v="138"/>
    <x v="2"/>
    <x v="0"/>
    <x v="2"/>
    <n v="89"/>
    <n v="9"/>
    <n v="801"/>
    <x v="0"/>
    <x v="0"/>
    <x v="2"/>
  </r>
  <r>
    <x v="139"/>
    <x v="0"/>
    <x v="0"/>
    <x v="2"/>
    <n v="89"/>
    <n v="10"/>
    <n v="890"/>
    <x v="1"/>
    <x v="0"/>
    <x v="1"/>
  </r>
  <r>
    <x v="139"/>
    <x v="0"/>
    <x v="2"/>
    <x v="4"/>
    <n v="389"/>
    <n v="6"/>
    <n v="2334"/>
    <x v="0"/>
    <x v="0"/>
    <x v="3"/>
  </r>
  <r>
    <x v="140"/>
    <x v="2"/>
    <x v="0"/>
    <x v="2"/>
    <n v="89"/>
    <n v="10"/>
    <n v="890"/>
    <x v="0"/>
    <x v="0"/>
    <x v="2"/>
  </r>
  <r>
    <x v="140"/>
    <x v="1"/>
    <x v="4"/>
    <x v="1"/>
    <n v="289"/>
    <n v="3"/>
    <n v="867"/>
    <x v="1"/>
    <x v="0"/>
    <x v="2"/>
  </r>
  <r>
    <x v="140"/>
    <x v="0"/>
    <x v="5"/>
    <x v="3"/>
    <n v="359"/>
    <n v="5"/>
    <n v="1795"/>
    <x v="1"/>
    <x v="0"/>
    <x v="3"/>
  </r>
  <r>
    <x v="141"/>
    <x v="0"/>
    <x v="5"/>
    <x v="1"/>
    <n v="289"/>
    <n v="6"/>
    <n v="1734"/>
    <x v="1"/>
    <x v="0"/>
    <x v="2"/>
  </r>
  <r>
    <x v="141"/>
    <x v="2"/>
    <x v="5"/>
    <x v="3"/>
    <n v="359"/>
    <n v="2"/>
    <n v="718"/>
    <x v="0"/>
    <x v="0"/>
    <x v="3"/>
  </r>
  <r>
    <x v="142"/>
    <x v="1"/>
    <x v="1"/>
    <x v="2"/>
    <n v="89"/>
    <n v="3"/>
    <n v="267"/>
    <x v="0"/>
    <x v="1"/>
    <x v="0"/>
  </r>
  <r>
    <x v="143"/>
    <x v="0"/>
    <x v="2"/>
    <x v="0"/>
    <n v="159"/>
    <n v="2"/>
    <n v="318"/>
    <x v="0"/>
    <x v="0"/>
    <x v="0"/>
  </r>
  <r>
    <x v="143"/>
    <x v="2"/>
    <x v="4"/>
    <x v="0"/>
    <n v="159"/>
    <n v="5"/>
    <n v="795"/>
    <x v="1"/>
    <x v="0"/>
    <x v="1"/>
  </r>
  <r>
    <x v="143"/>
    <x v="1"/>
    <x v="3"/>
    <x v="3"/>
    <n v="359"/>
    <n v="6"/>
    <n v="2154"/>
    <x v="0"/>
    <x v="0"/>
    <x v="2"/>
  </r>
  <r>
    <x v="143"/>
    <x v="2"/>
    <x v="6"/>
    <x v="1"/>
    <n v="289"/>
    <n v="7"/>
    <n v="2023"/>
    <x v="0"/>
    <x v="0"/>
    <x v="0"/>
  </r>
  <r>
    <x v="143"/>
    <x v="0"/>
    <x v="5"/>
    <x v="3"/>
    <n v="359"/>
    <n v="10"/>
    <n v="3590"/>
    <x v="0"/>
    <x v="0"/>
    <x v="2"/>
  </r>
  <r>
    <x v="143"/>
    <x v="2"/>
    <x v="0"/>
    <x v="0"/>
    <n v="159"/>
    <n v="5"/>
    <n v="795"/>
    <x v="0"/>
    <x v="0"/>
    <x v="2"/>
  </r>
  <r>
    <x v="143"/>
    <x v="2"/>
    <x v="0"/>
    <x v="4"/>
    <n v="389"/>
    <n v="1"/>
    <n v="389"/>
    <x v="0"/>
    <x v="0"/>
    <x v="3"/>
  </r>
  <r>
    <x v="144"/>
    <x v="2"/>
    <x v="1"/>
    <x v="3"/>
    <n v="359"/>
    <n v="6"/>
    <n v="2154"/>
    <x v="1"/>
    <x v="0"/>
    <x v="3"/>
  </r>
  <r>
    <x v="144"/>
    <x v="0"/>
    <x v="2"/>
    <x v="2"/>
    <n v="89"/>
    <n v="8"/>
    <n v="712"/>
    <x v="1"/>
    <x v="1"/>
    <x v="2"/>
  </r>
  <r>
    <x v="144"/>
    <x v="0"/>
    <x v="3"/>
    <x v="0"/>
    <n v="159"/>
    <n v="3"/>
    <n v="477"/>
    <x v="1"/>
    <x v="1"/>
    <x v="0"/>
  </r>
  <r>
    <x v="145"/>
    <x v="1"/>
    <x v="1"/>
    <x v="1"/>
    <n v="289"/>
    <n v="5"/>
    <n v="1445"/>
    <x v="0"/>
    <x v="0"/>
    <x v="0"/>
  </r>
  <r>
    <x v="145"/>
    <x v="1"/>
    <x v="5"/>
    <x v="3"/>
    <n v="359"/>
    <n v="8"/>
    <n v="2872"/>
    <x v="0"/>
    <x v="0"/>
    <x v="3"/>
  </r>
  <r>
    <x v="145"/>
    <x v="2"/>
    <x v="6"/>
    <x v="3"/>
    <n v="359"/>
    <n v="5"/>
    <n v="1795"/>
    <x v="0"/>
    <x v="0"/>
    <x v="2"/>
  </r>
  <r>
    <x v="145"/>
    <x v="1"/>
    <x v="4"/>
    <x v="1"/>
    <n v="289"/>
    <n v="8"/>
    <n v="2312"/>
    <x v="1"/>
    <x v="0"/>
    <x v="1"/>
  </r>
  <r>
    <x v="145"/>
    <x v="1"/>
    <x v="3"/>
    <x v="4"/>
    <n v="389"/>
    <n v="7"/>
    <n v="2723"/>
    <x v="0"/>
    <x v="0"/>
    <x v="2"/>
  </r>
  <r>
    <x v="145"/>
    <x v="1"/>
    <x v="6"/>
    <x v="4"/>
    <n v="389"/>
    <n v="2"/>
    <n v="778"/>
    <x v="0"/>
    <x v="0"/>
    <x v="1"/>
  </r>
  <r>
    <x v="145"/>
    <x v="0"/>
    <x v="6"/>
    <x v="0"/>
    <n v="159"/>
    <n v="1"/>
    <n v="159"/>
    <x v="0"/>
    <x v="0"/>
    <x v="2"/>
  </r>
  <r>
    <x v="145"/>
    <x v="2"/>
    <x v="0"/>
    <x v="4"/>
    <n v="389"/>
    <n v="1"/>
    <n v="389"/>
    <x v="1"/>
    <x v="0"/>
    <x v="0"/>
  </r>
  <r>
    <x v="145"/>
    <x v="1"/>
    <x v="1"/>
    <x v="3"/>
    <n v="359"/>
    <n v="8"/>
    <n v="2872"/>
    <x v="1"/>
    <x v="0"/>
    <x v="3"/>
  </r>
  <r>
    <x v="145"/>
    <x v="2"/>
    <x v="0"/>
    <x v="1"/>
    <n v="289"/>
    <n v="8"/>
    <n v="2312"/>
    <x v="0"/>
    <x v="1"/>
    <x v="4"/>
  </r>
  <r>
    <x v="145"/>
    <x v="1"/>
    <x v="0"/>
    <x v="0"/>
    <n v="159"/>
    <n v="3"/>
    <n v="477"/>
    <x v="0"/>
    <x v="0"/>
    <x v="2"/>
  </r>
  <r>
    <x v="145"/>
    <x v="2"/>
    <x v="5"/>
    <x v="1"/>
    <n v="289"/>
    <n v="9"/>
    <n v="2601"/>
    <x v="0"/>
    <x v="0"/>
    <x v="0"/>
  </r>
  <r>
    <x v="145"/>
    <x v="2"/>
    <x v="2"/>
    <x v="0"/>
    <n v="159"/>
    <n v="5"/>
    <n v="795"/>
    <x v="1"/>
    <x v="0"/>
    <x v="3"/>
  </r>
  <r>
    <x v="146"/>
    <x v="0"/>
    <x v="0"/>
    <x v="2"/>
    <n v="89"/>
    <n v="3"/>
    <n v="267"/>
    <x v="1"/>
    <x v="0"/>
    <x v="1"/>
  </r>
  <r>
    <x v="147"/>
    <x v="1"/>
    <x v="1"/>
    <x v="3"/>
    <n v="359"/>
    <n v="2"/>
    <n v="718"/>
    <x v="0"/>
    <x v="0"/>
    <x v="4"/>
  </r>
  <r>
    <x v="147"/>
    <x v="0"/>
    <x v="3"/>
    <x v="0"/>
    <n v="159"/>
    <n v="2"/>
    <n v="318"/>
    <x v="0"/>
    <x v="0"/>
    <x v="2"/>
  </r>
  <r>
    <x v="147"/>
    <x v="2"/>
    <x v="5"/>
    <x v="0"/>
    <n v="159"/>
    <n v="8"/>
    <n v="1272"/>
    <x v="0"/>
    <x v="0"/>
    <x v="3"/>
  </r>
  <r>
    <x v="147"/>
    <x v="1"/>
    <x v="5"/>
    <x v="2"/>
    <n v="89"/>
    <n v="8"/>
    <n v="712"/>
    <x v="1"/>
    <x v="0"/>
    <x v="2"/>
  </r>
  <r>
    <x v="147"/>
    <x v="2"/>
    <x v="3"/>
    <x v="4"/>
    <n v="389"/>
    <n v="7"/>
    <n v="2723"/>
    <x v="0"/>
    <x v="0"/>
    <x v="0"/>
  </r>
  <r>
    <x v="147"/>
    <x v="2"/>
    <x v="6"/>
    <x v="1"/>
    <n v="289"/>
    <n v="9"/>
    <n v="2601"/>
    <x v="0"/>
    <x v="0"/>
    <x v="2"/>
  </r>
  <r>
    <x v="147"/>
    <x v="0"/>
    <x v="0"/>
    <x v="3"/>
    <n v="359"/>
    <n v="6"/>
    <n v="2154"/>
    <x v="0"/>
    <x v="1"/>
    <x v="2"/>
  </r>
  <r>
    <x v="147"/>
    <x v="1"/>
    <x v="6"/>
    <x v="1"/>
    <n v="289"/>
    <n v="2"/>
    <n v="578"/>
    <x v="0"/>
    <x v="0"/>
    <x v="0"/>
  </r>
  <r>
    <x v="147"/>
    <x v="0"/>
    <x v="0"/>
    <x v="2"/>
    <n v="89"/>
    <n v="6"/>
    <n v="534"/>
    <x v="0"/>
    <x v="0"/>
    <x v="3"/>
  </r>
  <r>
    <x v="147"/>
    <x v="0"/>
    <x v="0"/>
    <x v="3"/>
    <n v="359"/>
    <n v="9"/>
    <n v="3231"/>
    <x v="0"/>
    <x v="0"/>
    <x v="0"/>
  </r>
  <r>
    <x v="147"/>
    <x v="1"/>
    <x v="2"/>
    <x v="4"/>
    <n v="389"/>
    <n v="8"/>
    <n v="3112"/>
    <x v="1"/>
    <x v="0"/>
    <x v="3"/>
  </r>
  <r>
    <x v="147"/>
    <x v="1"/>
    <x v="4"/>
    <x v="3"/>
    <n v="359"/>
    <n v="3"/>
    <n v="1077"/>
    <x v="0"/>
    <x v="0"/>
    <x v="2"/>
  </r>
  <r>
    <x v="148"/>
    <x v="1"/>
    <x v="4"/>
    <x v="0"/>
    <n v="159"/>
    <n v="8"/>
    <n v="1272"/>
    <x v="1"/>
    <x v="0"/>
    <x v="4"/>
  </r>
  <r>
    <x v="148"/>
    <x v="1"/>
    <x v="3"/>
    <x v="4"/>
    <n v="389"/>
    <n v="1"/>
    <n v="389"/>
    <x v="1"/>
    <x v="0"/>
    <x v="0"/>
  </r>
  <r>
    <x v="148"/>
    <x v="1"/>
    <x v="6"/>
    <x v="2"/>
    <n v="89"/>
    <n v="3"/>
    <n v="267"/>
    <x v="0"/>
    <x v="0"/>
    <x v="4"/>
  </r>
  <r>
    <x v="149"/>
    <x v="2"/>
    <x v="5"/>
    <x v="1"/>
    <n v="289"/>
    <n v="10"/>
    <n v="2890"/>
    <x v="0"/>
    <x v="0"/>
    <x v="2"/>
  </r>
  <r>
    <x v="149"/>
    <x v="2"/>
    <x v="2"/>
    <x v="3"/>
    <n v="359"/>
    <n v="3"/>
    <n v="1077"/>
    <x v="0"/>
    <x v="0"/>
    <x v="2"/>
  </r>
  <r>
    <x v="149"/>
    <x v="1"/>
    <x v="6"/>
    <x v="3"/>
    <n v="359"/>
    <n v="4"/>
    <n v="1436"/>
    <x v="0"/>
    <x v="0"/>
    <x v="2"/>
  </r>
  <r>
    <x v="149"/>
    <x v="1"/>
    <x v="4"/>
    <x v="2"/>
    <n v="89"/>
    <n v="10"/>
    <n v="890"/>
    <x v="0"/>
    <x v="0"/>
    <x v="4"/>
  </r>
  <r>
    <x v="149"/>
    <x v="0"/>
    <x v="4"/>
    <x v="4"/>
    <n v="389"/>
    <n v="4"/>
    <n v="1556"/>
    <x v="0"/>
    <x v="0"/>
    <x v="4"/>
  </r>
  <r>
    <x v="149"/>
    <x v="1"/>
    <x v="3"/>
    <x v="4"/>
    <n v="389"/>
    <n v="10"/>
    <n v="3890"/>
    <x v="1"/>
    <x v="0"/>
    <x v="2"/>
  </r>
  <r>
    <x v="149"/>
    <x v="1"/>
    <x v="5"/>
    <x v="2"/>
    <n v="89"/>
    <n v="7"/>
    <n v="623"/>
    <x v="1"/>
    <x v="0"/>
    <x v="3"/>
  </r>
  <r>
    <x v="149"/>
    <x v="1"/>
    <x v="0"/>
    <x v="1"/>
    <n v="289"/>
    <n v="9"/>
    <n v="2601"/>
    <x v="0"/>
    <x v="0"/>
    <x v="2"/>
  </r>
  <r>
    <x v="149"/>
    <x v="0"/>
    <x v="2"/>
    <x v="0"/>
    <n v="159"/>
    <n v="2"/>
    <n v="318"/>
    <x v="1"/>
    <x v="0"/>
    <x v="2"/>
  </r>
  <r>
    <x v="149"/>
    <x v="0"/>
    <x v="4"/>
    <x v="1"/>
    <n v="289"/>
    <n v="7"/>
    <n v="2023"/>
    <x v="0"/>
    <x v="0"/>
    <x v="4"/>
  </r>
  <r>
    <x v="149"/>
    <x v="2"/>
    <x v="1"/>
    <x v="2"/>
    <n v="89"/>
    <n v="9"/>
    <n v="801"/>
    <x v="0"/>
    <x v="0"/>
    <x v="4"/>
  </r>
  <r>
    <x v="149"/>
    <x v="2"/>
    <x v="6"/>
    <x v="1"/>
    <n v="289"/>
    <n v="7"/>
    <n v="2023"/>
    <x v="1"/>
    <x v="0"/>
    <x v="2"/>
  </r>
  <r>
    <x v="149"/>
    <x v="1"/>
    <x v="5"/>
    <x v="2"/>
    <n v="89"/>
    <n v="3"/>
    <n v="267"/>
    <x v="0"/>
    <x v="0"/>
    <x v="0"/>
  </r>
  <r>
    <x v="149"/>
    <x v="0"/>
    <x v="1"/>
    <x v="1"/>
    <n v="289"/>
    <n v="4"/>
    <n v="1156"/>
    <x v="0"/>
    <x v="0"/>
    <x v="3"/>
  </r>
  <r>
    <x v="149"/>
    <x v="2"/>
    <x v="3"/>
    <x v="0"/>
    <n v="159"/>
    <n v="10"/>
    <n v="1590"/>
    <x v="1"/>
    <x v="1"/>
    <x v="3"/>
  </r>
  <r>
    <x v="149"/>
    <x v="0"/>
    <x v="3"/>
    <x v="1"/>
    <n v="289"/>
    <n v="5"/>
    <n v="1445"/>
    <x v="1"/>
    <x v="0"/>
    <x v="2"/>
  </r>
  <r>
    <x v="149"/>
    <x v="0"/>
    <x v="5"/>
    <x v="4"/>
    <n v="389"/>
    <n v="8"/>
    <n v="3112"/>
    <x v="0"/>
    <x v="0"/>
    <x v="3"/>
  </r>
  <r>
    <x v="149"/>
    <x v="0"/>
    <x v="6"/>
    <x v="1"/>
    <n v="289"/>
    <n v="10"/>
    <n v="2890"/>
    <x v="1"/>
    <x v="0"/>
    <x v="3"/>
  </r>
  <r>
    <x v="149"/>
    <x v="2"/>
    <x v="6"/>
    <x v="0"/>
    <n v="159"/>
    <n v="8"/>
    <n v="1272"/>
    <x v="1"/>
    <x v="0"/>
    <x v="2"/>
  </r>
  <r>
    <x v="149"/>
    <x v="0"/>
    <x v="2"/>
    <x v="2"/>
    <n v="89"/>
    <n v="1"/>
    <n v="89"/>
    <x v="0"/>
    <x v="0"/>
    <x v="3"/>
  </r>
  <r>
    <x v="149"/>
    <x v="0"/>
    <x v="0"/>
    <x v="3"/>
    <n v="359"/>
    <n v="4"/>
    <n v="1436"/>
    <x v="1"/>
    <x v="0"/>
    <x v="3"/>
  </r>
  <r>
    <x v="149"/>
    <x v="1"/>
    <x v="0"/>
    <x v="2"/>
    <n v="89"/>
    <n v="4"/>
    <n v="356"/>
    <x v="0"/>
    <x v="0"/>
    <x v="2"/>
  </r>
  <r>
    <x v="149"/>
    <x v="2"/>
    <x v="1"/>
    <x v="4"/>
    <n v="389"/>
    <n v="2"/>
    <n v="778"/>
    <x v="0"/>
    <x v="0"/>
    <x v="0"/>
  </r>
  <r>
    <x v="149"/>
    <x v="2"/>
    <x v="4"/>
    <x v="3"/>
    <n v="359"/>
    <n v="5"/>
    <n v="1795"/>
    <x v="1"/>
    <x v="0"/>
    <x v="2"/>
  </r>
  <r>
    <x v="150"/>
    <x v="2"/>
    <x v="3"/>
    <x v="1"/>
    <n v="289"/>
    <n v="1"/>
    <n v="289"/>
    <x v="0"/>
    <x v="0"/>
    <x v="2"/>
  </r>
  <r>
    <x v="150"/>
    <x v="1"/>
    <x v="0"/>
    <x v="4"/>
    <n v="389"/>
    <n v="5"/>
    <n v="1945"/>
    <x v="1"/>
    <x v="0"/>
    <x v="0"/>
  </r>
  <r>
    <x v="151"/>
    <x v="1"/>
    <x v="2"/>
    <x v="4"/>
    <n v="389"/>
    <n v="2"/>
    <n v="778"/>
    <x v="1"/>
    <x v="0"/>
    <x v="2"/>
  </r>
  <r>
    <x v="151"/>
    <x v="2"/>
    <x v="6"/>
    <x v="1"/>
    <n v="289"/>
    <n v="5"/>
    <n v="1445"/>
    <x v="0"/>
    <x v="0"/>
    <x v="0"/>
  </r>
  <r>
    <x v="151"/>
    <x v="0"/>
    <x v="0"/>
    <x v="4"/>
    <n v="389"/>
    <n v="8"/>
    <n v="3112"/>
    <x v="0"/>
    <x v="0"/>
    <x v="3"/>
  </r>
  <r>
    <x v="152"/>
    <x v="1"/>
    <x v="3"/>
    <x v="1"/>
    <n v="289"/>
    <n v="2"/>
    <n v="578"/>
    <x v="1"/>
    <x v="0"/>
    <x v="0"/>
  </r>
  <r>
    <x v="152"/>
    <x v="2"/>
    <x v="1"/>
    <x v="2"/>
    <n v="89"/>
    <n v="6"/>
    <n v="534"/>
    <x v="1"/>
    <x v="0"/>
    <x v="2"/>
  </r>
  <r>
    <x v="153"/>
    <x v="1"/>
    <x v="5"/>
    <x v="0"/>
    <n v="159"/>
    <n v="1"/>
    <n v="159"/>
    <x v="0"/>
    <x v="0"/>
    <x v="1"/>
  </r>
  <r>
    <x v="153"/>
    <x v="2"/>
    <x v="6"/>
    <x v="1"/>
    <n v="289"/>
    <n v="5"/>
    <n v="1445"/>
    <x v="0"/>
    <x v="1"/>
    <x v="2"/>
  </r>
  <r>
    <x v="153"/>
    <x v="1"/>
    <x v="3"/>
    <x v="0"/>
    <n v="159"/>
    <n v="4"/>
    <n v="636"/>
    <x v="0"/>
    <x v="0"/>
    <x v="2"/>
  </r>
  <r>
    <x v="153"/>
    <x v="0"/>
    <x v="1"/>
    <x v="3"/>
    <n v="359"/>
    <n v="4"/>
    <n v="1436"/>
    <x v="0"/>
    <x v="0"/>
    <x v="2"/>
  </r>
  <r>
    <x v="153"/>
    <x v="1"/>
    <x v="6"/>
    <x v="1"/>
    <n v="289"/>
    <n v="1"/>
    <n v="289"/>
    <x v="0"/>
    <x v="0"/>
    <x v="2"/>
  </r>
  <r>
    <x v="153"/>
    <x v="1"/>
    <x v="6"/>
    <x v="3"/>
    <n v="359"/>
    <n v="9"/>
    <n v="3231"/>
    <x v="0"/>
    <x v="0"/>
    <x v="2"/>
  </r>
  <r>
    <x v="153"/>
    <x v="0"/>
    <x v="3"/>
    <x v="0"/>
    <n v="159"/>
    <n v="10"/>
    <n v="1590"/>
    <x v="0"/>
    <x v="0"/>
    <x v="3"/>
  </r>
  <r>
    <x v="153"/>
    <x v="0"/>
    <x v="0"/>
    <x v="3"/>
    <n v="359"/>
    <n v="5"/>
    <n v="1795"/>
    <x v="1"/>
    <x v="0"/>
    <x v="3"/>
  </r>
  <r>
    <x v="154"/>
    <x v="2"/>
    <x v="3"/>
    <x v="2"/>
    <n v="89"/>
    <n v="5"/>
    <n v="445"/>
    <x v="1"/>
    <x v="0"/>
    <x v="0"/>
  </r>
  <r>
    <x v="155"/>
    <x v="1"/>
    <x v="1"/>
    <x v="3"/>
    <n v="359"/>
    <n v="1"/>
    <n v="359"/>
    <x v="0"/>
    <x v="0"/>
    <x v="1"/>
  </r>
  <r>
    <x v="155"/>
    <x v="1"/>
    <x v="2"/>
    <x v="2"/>
    <n v="89"/>
    <n v="9"/>
    <n v="801"/>
    <x v="0"/>
    <x v="0"/>
    <x v="0"/>
  </r>
  <r>
    <x v="155"/>
    <x v="1"/>
    <x v="3"/>
    <x v="2"/>
    <n v="89"/>
    <n v="8"/>
    <n v="712"/>
    <x v="0"/>
    <x v="1"/>
    <x v="0"/>
  </r>
  <r>
    <x v="155"/>
    <x v="2"/>
    <x v="2"/>
    <x v="1"/>
    <n v="289"/>
    <n v="2"/>
    <n v="578"/>
    <x v="0"/>
    <x v="0"/>
    <x v="2"/>
  </r>
  <r>
    <x v="155"/>
    <x v="2"/>
    <x v="3"/>
    <x v="3"/>
    <n v="359"/>
    <n v="9"/>
    <n v="3231"/>
    <x v="0"/>
    <x v="0"/>
    <x v="3"/>
  </r>
  <r>
    <x v="155"/>
    <x v="0"/>
    <x v="2"/>
    <x v="1"/>
    <n v="289"/>
    <n v="10"/>
    <n v="2890"/>
    <x v="1"/>
    <x v="0"/>
    <x v="1"/>
  </r>
  <r>
    <x v="155"/>
    <x v="2"/>
    <x v="2"/>
    <x v="0"/>
    <n v="159"/>
    <n v="1"/>
    <n v="159"/>
    <x v="0"/>
    <x v="0"/>
    <x v="3"/>
  </r>
  <r>
    <x v="156"/>
    <x v="2"/>
    <x v="1"/>
    <x v="1"/>
    <n v="289"/>
    <n v="1"/>
    <n v="289"/>
    <x v="0"/>
    <x v="0"/>
    <x v="4"/>
  </r>
  <r>
    <x v="156"/>
    <x v="0"/>
    <x v="3"/>
    <x v="1"/>
    <n v="289"/>
    <n v="2"/>
    <n v="578"/>
    <x v="0"/>
    <x v="0"/>
    <x v="0"/>
  </r>
  <r>
    <x v="156"/>
    <x v="2"/>
    <x v="6"/>
    <x v="1"/>
    <n v="289"/>
    <n v="3"/>
    <n v="867"/>
    <x v="0"/>
    <x v="0"/>
    <x v="3"/>
  </r>
  <r>
    <x v="156"/>
    <x v="2"/>
    <x v="2"/>
    <x v="1"/>
    <n v="289"/>
    <n v="4"/>
    <n v="1156"/>
    <x v="0"/>
    <x v="0"/>
    <x v="0"/>
  </r>
  <r>
    <x v="156"/>
    <x v="2"/>
    <x v="0"/>
    <x v="4"/>
    <n v="389"/>
    <n v="10"/>
    <n v="3890"/>
    <x v="1"/>
    <x v="0"/>
    <x v="4"/>
  </r>
  <r>
    <x v="156"/>
    <x v="1"/>
    <x v="0"/>
    <x v="3"/>
    <n v="359"/>
    <n v="10"/>
    <n v="3590"/>
    <x v="0"/>
    <x v="0"/>
    <x v="2"/>
  </r>
  <r>
    <x v="156"/>
    <x v="1"/>
    <x v="3"/>
    <x v="3"/>
    <n v="359"/>
    <n v="6"/>
    <n v="2154"/>
    <x v="0"/>
    <x v="0"/>
    <x v="2"/>
  </r>
  <r>
    <x v="157"/>
    <x v="2"/>
    <x v="4"/>
    <x v="1"/>
    <n v="289"/>
    <n v="6"/>
    <n v="1734"/>
    <x v="0"/>
    <x v="0"/>
    <x v="4"/>
  </r>
  <r>
    <x v="158"/>
    <x v="2"/>
    <x v="1"/>
    <x v="2"/>
    <n v="89"/>
    <n v="9"/>
    <n v="801"/>
    <x v="0"/>
    <x v="1"/>
    <x v="4"/>
  </r>
  <r>
    <x v="159"/>
    <x v="2"/>
    <x v="2"/>
    <x v="4"/>
    <n v="389"/>
    <n v="1"/>
    <n v="389"/>
    <x v="0"/>
    <x v="0"/>
    <x v="2"/>
  </r>
  <r>
    <x v="159"/>
    <x v="2"/>
    <x v="4"/>
    <x v="3"/>
    <n v="359"/>
    <n v="9"/>
    <n v="3231"/>
    <x v="0"/>
    <x v="0"/>
    <x v="2"/>
  </r>
  <r>
    <x v="159"/>
    <x v="1"/>
    <x v="4"/>
    <x v="0"/>
    <n v="159"/>
    <n v="6"/>
    <n v="954"/>
    <x v="0"/>
    <x v="0"/>
    <x v="2"/>
  </r>
  <r>
    <x v="159"/>
    <x v="0"/>
    <x v="1"/>
    <x v="3"/>
    <n v="359"/>
    <n v="8"/>
    <n v="2872"/>
    <x v="1"/>
    <x v="0"/>
    <x v="2"/>
  </r>
  <r>
    <x v="159"/>
    <x v="0"/>
    <x v="6"/>
    <x v="3"/>
    <n v="359"/>
    <n v="4"/>
    <n v="1436"/>
    <x v="1"/>
    <x v="0"/>
    <x v="2"/>
  </r>
  <r>
    <x v="159"/>
    <x v="1"/>
    <x v="2"/>
    <x v="1"/>
    <n v="289"/>
    <n v="10"/>
    <n v="2890"/>
    <x v="0"/>
    <x v="0"/>
    <x v="2"/>
  </r>
  <r>
    <x v="159"/>
    <x v="0"/>
    <x v="6"/>
    <x v="4"/>
    <n v="389"/>
    <n v="3"/>
    <n v="1167"/>
    <x v="0"/>
    <x v="0"/>
    <x v="2"/>
  </r>
  <r>
    <x v="159"/>
    <x v="2"/>
    <x v="5"/>
    <x v="4"/>
    <n v="389"/>
    <n v="4"/>
    <n v="1556"/>
    <x v="0"/>
    <x v="0"/>
    <x v="1"/>
  </r>
  <r>
    <x v="159"/>
    <x v="0"/>
    <x v="1"/>
    <x v="2"/>
    <n v="89"/>
    <n v="9"/>
    <n v="801"/>
    <x v="0"/>
    <x v="0"/>
    <x v="1"/>
  </r>
  <r>
    <x v="159"/>
    <x v="1"/>
    <x v="4"/>
    <x v="0"/>
    <n v="159"/>
    <n v="9"/>
    <n v="1431"/>
    <x v="1"/>
    <x v="0"/>
    <x v="1"/>
  </r>
  <r>
    <x v="159"/>
    <x v="2"/>
    <x v="3"/>
    <x v="0"/>
    <n v="159"/>
    <n v="6"/>
    <n v="954"/>
    <x v="1"/>
    <x v="0"/>
    <x v="3"/>
  </r>
  <r>
    <x v="159"/>
    <x v="1"/>
    <x v="0"/>
    <x v="3"/>
    <n v="359"/>
    <n v="8"/>
    <n v="2872"/>
    <x v="0"/>
    <x v="0"/>
    <x v="1"/>
  </r>
  <r>
    <x v="159"/>
    <x v="2"/>
    <x v="4"/>
    <x v="2"/>
    <n v="89"/>
    <n v="5"/>
    <n v="445"/>
    <x v="0"/>
    <x v="0"/>
    <x v="2"/>
  </r>
  <r>
    <x v="159"/>
    <x v="0"/>
    <x v="0"/>
    <x v="2"/>
    <n v="89"/>
    <n v="4"/>
    <n v="356"/>
    <x v="1"/>
    <x v="0"/>
    <x v="4"/>
  </r>
  <r>
    <x v="159"/>
    <x v="1"/>
    <x v="6"/>
    <x v="4"/>
    <n v="389"/>
    <n v="4"/>
    <n v="1556"/>
    <x v="0"/>
    <x v="1"/>
    <x v="2"/>
  </r>
  <r>
    <x v="159"/>
    <x v="1"/>
    <x v="5"/>
    <x v="4"/>
    <n v="389"/>
    <n v="7"/>
    <n v="2723"/>
    <x v="0"/>
    <x v="0"/>
    <x v="4"/>
  </r>
  <r>
    <x v="159"/>
    <x v="1"/>
    <x v="1"/>
    <x v="3"/>
    <n v="359"/>
    <n v="10"/>
    <n v="3590"/>
    <x v="0"/>
    <x v="0"/>
    <x v="0"/>
  </r>
  <r>
    <x v="159"/>
    <x v="2"/>
    <x v="4"/>
    <x v="2"/>
    <n v="89"/>
    <n v="6"/>
    <n v="534"/>
    <x v="0"/>
    <x v="0"/>
    <x v="2"/>
  </r>
  <r>
    <x v="159"/>
    <x v="1"/>
    <x v="5"/>
    <x v="0"/>
    <n v="159"/>
    <n v="6"/>
    <n v="954"/>
    <x v="0"/>
    <x v="0"/>
    <x v="3"/>
  </r>
  <r>
    <x v="159"/>
    <x v="2"/>
    <x v="5"/>
    <x v="0"/>
    <n v="159"/>
    <n v="2"/>
    <n v="318"/>
    <x v="1"/>
    <x v="0"/>
    <x v="0"/>
  </r>
  <r>
    <x v="160"/>
    <x v="0"/>
    <x v="1"/>
    <x v="4"/>
    <n v="389"/>
    <n v="5"/>
    <n v="1945"/>
    <x v="0"/>
    <x v="0"/>
    <x v="4"/>
  </r>
  <r>
    <x v="160"/>
    <x v="0"/>
    <x v="1"/>
    <x v="0"/>
    <n v="159"/>
    <n v="1"/>
    <n v="159"/>
    <x v="0"/>
    <x v="0"/>
    <x v="0"/>
  </r>
  <r>
    <x v="160"/>
    <x v="0"/>
    <x v="5"/>
    <x v="1"/>
    <n v="289"/>
    <n v="2"/>
    <n v="578"/>
    <x v="0"/>
    <x v="0"/>
    <x v="0"/>
  </r>
  <r>
    <x v="160"/>
    <x v="1"/>
    <x v="3"/>
    <x v="0"/>
    <n v="159"/>
    <n v="1"/>
    <n v="159"/>
    <x v="0"/>
    <x v="0"/>
    <x v="2"/>
  </r>
  <r>
    <x v="160"/>
    <x v="1"/>
    <x v="1"/>
    <x v="0"/>
    <n v="159"/>
    <n v="7"/>
    <n v="1113"/>
    <x v="1"/>
    <x v="0"/>
    <x v="4"/>
  </r>
  <r>
    <x v="160"/>
    <x v="2"/>
    <x v="3"/>
    <x v="1"/>
    <n v="289"/>
    <n v="1"/>
    <n v="289"/>
    <x v="1"/>
    <x v="0"/>
    <x v="2"/>
  </r>
  <r>
    <x v="160"/>
    <x v="2"/>
    <x v="1"/>
    <x v="4"/>
    <n v="389"/>
    <n v="10"/>
    <n v="3890"/>
    <x v="0"/>
    <x v="0"/>
    <x v="0"/>
  </r>
  <r>
    <x v="161"/>
    <x v="2"/>
    <x v="6"/>
    <x v="3"/>
    <n v="359"/>
    <n v="4"/>
    <n v="1436"/>
    <x v="1"/>
    <x v="0"/>
    <x v="3"/>
  </r>
  <r>
    <x v="161"/>
    <x v="1"/>
    <x v="5"/>
    <x v="0"/>
    <n v="159"/>
    <n v="5"/>
    <n v="795"/>
    <x v="0"/>
    <x v="0"/>
    <x v="3"/>
  </r>
  <r>
    <x v="161"/>
    <x v="1"/>
    <x v="3"/>
    <x v="0"/>
    <n v="159"/>
    <n v="4"/>
    <n v="636"/>
    <x v="0"/>
    <x v="0"/>
    <x v="3"/>
  </r>
  <r>
    <x v="162"/>
    <x v="1"/>
    <x v="4"/>
    <x v="0"/>
    <n v="159"/>
    <n v="9"/>
    <n v="1431"/>
    <x v="0"/>
    <x v="0"/>
    <x v="0"/>
  </r>
  <r>
    <x v="162"/>
    <x v="2"/>
    <x v="3"/>
    <x v="0"/>
    <n v="159"/>
    <n v="9"/>
    <n v="1431"/>
    <x v="1"/>
    <x v="0"/>
    <x v="0"/>
  </r>
  <r>
    <x v="162"/>
    <x v="2"/>
    <x v="3"/>
    <x v="2"/>
    <n v="89"/>
    <n v="10"/>
    <n v="890"/>
    <x v="1"/>
    <x v="0"/>
    <x v="4"/>
  </r>
  <r>
    <x v="162"/>
    <x v="0"/>
    <x v="2"/>
    <x v="4"/>
    <n v="389"/>
    <n v="8"/>
    <n v="3112"/>
    <x v="1"/>
    <x v="0"/>
    <x v="2"/>
  </r>
  <r>
    <x v="162"/>
    <x v="0"/>
    <x v="3"/>
    <x v="2"/>
    <n v="89"/>
    <n v="9"/>
    <n v="801"/>
    <x v="1"/>
    <x v="0"/>
    <x v="3"/>
  </r>
  <r>
    <x v="162"/>
    <x v="2"/>
    <x v="6"/>
    <x v="0"/>
    <n v="159"/>
    <n v="5"/>
    <n v="795"/>
    <x v="1"/>
    <x v="0"/>
    <x v="2"/>
  </r>
  <r>
    <x v="162"/>
    <x v="0"/>
    <x v="2"/>
    <x v="2"/>
    <n v="89"/>
    <n v="10"/>
    <n v="890"/>
    <x v="1"/>
    <x v="1"/>
    <x v="3"/>
  </r>
  <r>
    <x v="163"/>
    <x v="1"/>
    <x v="6"/>
    <x v="3"/>
    <n v="359"/>
    <n v="4"/>
    <n v="1436"/>
    <x v="0"/>
    <x v="0"/>
    <x v="2"/>
  </r>
  <r>
    <x v="163"/>
    <x v="2"/>
    <x v="4"/>
    <x v="0"/>
    <n v="159"/>
    <n v="9"/>
    <n v="1431"/>
    <x v="0"/>
    <x v="0"/>
    <x v="2"/>
  </r>
  <r>
    <x v="163"/>
    <x v="0"/>
    <x v="6"/>
    <x v="3"/>
    <n v="359"/>
    <n v="2"/>
    <n v="718"/>
    <x v="1"/>
    <x v="0"/>
    <x v="4"/>
  </r>
  <r>
    <x v="163"/>
    <x v="1"/>
    <x v="4"/>
    <x v="0"/>
    <n v="159"/>
    <n v="4"/>
    <n v="636"/>
    <x v="1"/>
    <x v="0"/>
    <x v="4"/>
  </r>
  <r>
    <x v="163"/>
    <x v="1"/>
    <x v="3"/>
    <x v="3"/>
    <n v="359"/>
    <n v="10"/>
    <n v="3590"/>
    <x v="1"/>
    <x v="0"/>
    <x v="3"/>
  </r>
  <r>
    <x v="163"/>
    <x v="0"/>
    <x v="3"/>
    <x v="3"/>
    <n v="359"/>
    <n v="7"/>
    <n v="2513"/>
    <x v="0"/>
    <x v="0"/>
    <x v="2"/>
  </r>
  <r>
    <x v="163"/>
    <x v="0"/>
    <x v="2"/>
    <x v="2"/>
    <n v="89"/>
    <n v="9"/>
    <n v="801"/>
    <x v="0"/>
    <x v="0"/>
    <x v="2"/>
  </r>
  <r>
    <x v="163"/>
    <x v="1"/>
    <x v="0"/>
    <x v="1"/>
    <n v="289"/>
    <n v="1"/>
    <n v="289"/>
    <x v="0"/>
    <x v="0"/>
    <x v="3"/>
  </r>
  <r>
    <x v="163"/>
    <x v="1"/>
    <x v="5"/>
    <x v="4"/>
    <n v="389"/>
    <n v="5"/>
    <n v="1945"/>
    <x v="1"/>
    <x v="1"/>
    <x v="1"/>
  </r>
  <r>
    <x v="163"/>
    <x v="1"/>
    <x v="0"/>
    <x v="4"/>
    <n v="389"/>
    <n v="2"/>
    <n v="778"/>
    <x v="1"/>
    <x v="0"/>
    <x v="2"/>
  </r>
  <r>
    <x v="163"/>
    <x v="0"/>
    <x v="2"/>
    <x v="4"/>
    <n v="389"/>
    <n v="4"/>
    <n v="1556"/>
    <x v="0"/>
    <x v="0"/>
    <x v="2"/>
  </r>
  <r>
    <x v="163"/>
    <x v="0"/>
    <x v="2"/>
    <x v="1"/>
    <n v="289"/>
    <n v="10"/>
    <n v="2890"/>
    <x v="0"/>
    <x v="1"/>
    <x v="3"/>
  </r>
  <r>
    <x v="163"/>
    <x v="1"/>
    <x v="0"/>
    <x v="1"/>
    <n v="289"/>
    <n v="8"/>
    <n v="2312"/>
    <x v="0"/>
    <x v="0"/>
    <x v="3"/>
  </r>
  <r>
    <x v="163"/>
    <x v="1"/>
    <x v="0"/>
    <x v="4"/>
    <n v="389"/>
    <n v="5"/>
    <n v="1945"/>
    <x v="0"/>
    <x v="0"/>
    <x v="3"/>
  </r>
  <r>
    <x v="164"/>
    <x v="2"/>
    <x v="3"/>
    <x v="3"/>
    <n v="359"/>
    <n v="7"/>
    <n v="2513"/>
    <x v="0"/>
    <x v="1"/>
    <x v="3"/>
  </r>
  <r>
    <x v="164"/>
    <x v="2"/>
    <x v="0"/>
    <x v="3"/>
    <n v="359"/>
    <n v="1"/>
    <n v="359"/>
    <x v="1"/>
    <x v="0"/>
    <x v="2"/>
  </r>
  <r>
    <x v="164"/>
    <x v="1"/>
    <x v="6"/>
    <x v="4"/>
    <n v="389"/>
    <n v="8"/>
    <n v="3112"/>
    <x v="0"/>
    <x v="0"/>
    <x v="0"/>
  </r>
  <r>
    <x v="164"/>
    <x v="1"/>
    <x v="2"/>
    <x v="0"/>
    <n v="159"/>
    <n v="3"/>
    <n v="477"/>
    <x v="0"/>
    <x v="0"/>
    <x v="1"/>
  </r>
  <r>
    <x v="164"/>
    <x v="1"/>
    <x v="2"/>
    <x v="3"/>
    <n v="359"/>
    <n v="7"/>
    <n v="2513"/>
    <x v="0"/>
    <x v="1"/>
    <x v="3"/>
  </r>
  <r>
    <x v="164"/>
    <x v="1"/>
    <x v="0"/>
    <x v="1"/>
    <n v="289"/>
    <n v="1"/>
    <n v="289"/>
    <x v="1"/>
    <x v="0"/>
    <x v="0"/>
  </r>
  <r>
    <x v="164"/>
    <x v="0"/>
    <x v="4"/>
    <x v="0"/>
    <n v="159"/>
    <n v="4"/>
    <n v="636"/>
    <x v="1"/>
    <x v="0"/>
    <x v="0"/>
  </r>
  <r>
    <x v="164"/>
    <x v="1"/>
    <x v="4"/>
    <x v="2"/>
    <n v="89"/>
    <n v="6"/>
    <n v="534"/>
    <x v="0"/>
    <x v="0"/>
    <x v="2"/>
  </r>
  <r>
    <x v="164"/>
    <x v="2"/>
    <x v="4"/>
    <x v="4"/>
    <n v="389"/>
    <n v="3"/>
    <n v="1167"/>
    <x v="0"/>
    <x v="0"/>
    <x v="3"/>
  </r>
  <r>
    <x v="164"/>
    <x v="2"/>
    <x v="6"/>
    <x v="1"/>
    <n v="289"/>
    <n v="6"/>
    <n v="1734"/>
    <x v="1"/>
    <x v="0"/>
    <x v="3"/>
  </r>
  <r>
    <x v="164"/>
    <x v="2"/>
    <x v="1"/>
    <x v="1"/>
    <n v="289"/>
    <n v="3"/>
    <n v="867"/>
    <x v="0"/>
    <x v="0"/>
    <x v="4"/>
  </r>
  <r>
    <x v="164"/>
    <x v="0"/>
    <x v="1"/>
    <x v="2"/>
    <n v="89"/>
    <n v="3"/>
    <n v="267"/>
    <x v="0"/>
    <x v="0"/>
    <x v="0"/>
  </r>
  <r>
    <x v="164"/>
    <x v="1"/>
    <x v="0"/>
    <x v="2"/>
    <n v="89"/>
    <n v="10"/>
    <n v="890"/>
    <x v="0"/>
    <x v="0"/>
    <x v="3"/>
  </r>
  <r>
    <x v="164"/>
    <x v="0"/>
    <x v="4"/>
    <x v="2"/>
    <n v="89"/>
    <n v="3"/>
    <n v="267"/>
    <x v="0"/>
    <x v="0"/>
    <x v="3"/>
  </r>
  <r>
    <x v="164"/>
    <x v="1"/>
    <x v="3"/>
    <x v="2"/>
    <n v="89"/>
    <n v="3"/>
    <n v="267"/>
    <x v="0"/>
    <x v="0"/>
    <x v="2"/>
  </r>
  <r>
    <x v="164"/>
    <x v="1"/>
    <x v="2"/>
    <x v="1"/>
    <n v="289"/>
    <n v="8"/>
    <n v="2312"/>
    <x v="0"/>
    <x v="0"/>
    <x v="3"/>
  </r>
  <r>
    <x v="164"/>
    <x v="2"/>
    <x v="1"/>
    <x v="1"/>
    <n v="289"/>
    <n v="6"/>
    <n v="1734"/>
    <x v="0"/>
    <x v="1"/>
    <x v="2"/>
  </r>
  <r>
    <x v="164"/>
    <x v="1"/>
    <x v="5"/>
    <x v="3"/>
    <n v="359"/>
    <n v="5"/>
    <n v="1795"/>
    <x v="1"/>
    <x v="0"/>
    <x v="1"/>
  </r>
  <r>
    <x v="164"/>
    <x v="2"/>
    <x v="0"/>
    <x v="0"/>
    <n v="159"/>
    <n v="6"/>
    <n v="954"/>
    <x v="1"/>
    <x v="0"/>
    <x v="3"/>
  </r>
  <r>
    <x v="164"/>
    <x v="1"/>
    <x v="4"/>
    <x v="3"/>
    <n v="359"/>
    <n v="9"/>
    <n v="3231"/>
    <x v="1"/>
    <x v="0"/>
    <x v="2"/>
  </r>
  <r>
    <x v="164"/>
    <x v="2"/>
    <x v="2"/>
    <x v="4"/>
    <n v="389"/>
    <n v="6"/>
    <n v="2334"/>
    <x v="0"/>
    <x v="0"/>
    <x v="2"/>
  </r>
  <r>
    <x v="164"/>
    <x v="1"/>
    <x v="0"/>
    <x v="4"/>
    <n v="389"/>
    <n v="5"/>
    <n v="1945"/>
    <x v="0"/>
    <x v="0"/>
    <x v="3"/>
  </r>
  <r>
    <x v="164"/>
    <x v="0"/>
    <x v="0"/>
    <x v="4"/>
    <n v="389"/>
    <n v="10"/>
    <n v="3890"/>
    <x v="0"/>
    <x v="0"/>
    <x v="1"/>
  </r>
  <r>
    <x v="165"/>
    <x v="0"/>
    <x v="5"/>
    <x v="0"/>
    <n v="159"/>
    <n v="1"/>
    <n v="159"/>
    <x v="1"/>
    <x v="1"/>
    <x v="3"/>
  </r>
  <r>
    <x v="165"/>
    <x v="2"/>
    <x v="6"/>
    <x v="2"/>
    <n v="89"/>
    <n v="6"/>
    <n v="534"/>
    <x v="1"/>
    <x v="1"/>
    <x v="0"/>
  </r>
  <r>
    <x v="165"/>
    <x v="1"/>
    <x v="0"/>
    <x v="0"/>
    <n v="159"/>
    <n v="10"/>
    <n v="1590"/>
    <x v="1"/>
    <x v="0"/>
    <x v="3"/>
  </r>
  <r>
    <x v="165"/>
    <x v="1"/>
    <x v="0"/>
    <x v="3"/>
    <n v="359"/>
    <n v="5"/>
    <n v="1795"/>
    <x v="0"/>
    <x v="0"/>
    <x v="3"/>
  </r>
  <r>
    <x v="165"/>
    <x v="1"/>
    <x v="0"/>
    <x v="2"/>
    <n v="89"/>
    <n v="7"/>
    <n v="623"/>
    <x v="0"/>
    <x v="0"/>
    <x v="2"/>
  </r>
  <r>
    <x v="165"/>
    <x v="1"/>
    <x v="1"/>
    <x v="2"/>
    <n v="89"/>
    <n v="7"/>
    <n v="623"/>
    <x v="0"/>
    <x v="0"/>
    <x v="2"/>
  </r>
  <r>
    <x v="165"/>
    <x v="0"/>
    <x v="6"/>
    <x v="1"/>
    <n v="289"/>
    <n v="9"/>
    <n v="2601"/>
    <x v="0"/>
    <x v="0"/>
    <x v="0"/>
  </r>
  <r>
    <x v="166"/>
    <x v="2"/>
    <x v="2"/>
    <x v="1"/>
    <n v="289"/>
    <n v="8"/>
    <n v="2312"/>
    <x v="0"/>
    <x v="0"/>
    <x v="1"/>
  </r>
  <r>
    <x v="166"/>
    <x v="1"/>
    <x v="1"/>
    <x v="3"/>
    <n v="359"/>
    <n v="6"/>
    <n v="2154"/>
    <x v="1"/>
    <x v="0"/>
    <x v="2"/>
  </r>
  <r>
    <x v="166"/>
    <x v="1"/>
    <x v="5"/>
    <x v="4"/>
    <n v="389"/>
    <n v="3"/>
    <n v="1167"/>
    <x v="0"/>
    <x v="0"/>
    <x v="3"/>
  </r>
  <r>
    <x v="166"/>
    <x v="2"/>
    <x v="1"/>
    <x v="4"/>
    <n v="389"/>
    <n v="3"/>
    <n v="1167"/>
    <x v="1"/>
    <x v="0"/>
    <x v="2"/>
  </r>
  <r>
    <x v="166"/>
    <x v="2"/>
    <x v="4"/>
    <x v="2"/>
    <n v="89"/>
    <n v="7"/>
    <n v="623"/>
    <x v="1"/>
    <x v="1"/>
    <x v="2"/>
  </r>
  <r>
    <x v="167"/>
    <x v="2"/>
    <x v="1"/>
    <x v="1"/>
    <n v="289"/>
    <n v="8"/>
    <n v="2312"/>
    <x v="1"/>
    <x v="0"/>
    <x v="2"/>
  </r>
  <r>
    <x v="167"/>
    <x v="1"/>
    <x v="0"/>
    <x v="1"/>
    <n v="289"/>
    <n v="4"/>
    <n v="1156"/>
    <x v="0"/>
    <x v="0"/>
    <x v="3"/>
  </r>
  <r>
    <x v="167"/>
    <x v="0"/>
    <x v="2"/>
    <x v="3"/>
    <n v="359"/>
    <n v="7"/>
    <n v="2513"/>
    <x v="1"/>
    <x v="0"/>
    <x v="0"/>
  </r>
  <r>
    <x v="168"/>
    <x v="1"/>
    <x v="1"/>
    <x v="4"/>
    <n v="389"/>
    <n v="3"/>
    <n v="1167"/>
    <x v="1"/>
    <x v="0"/>
    <x v="2"/>
  </r>
  <r>
    <x v="168"/>
    <x v="2"/>
    <x v="6"/>
    <x v="3"/>
    <n v="359"/>
    <n v="10"/>
    <n v="3590"/>
    <x v="1"/>
    <x v="0"/>
    <x v="4"/>
  </r>
  <r>
    <x v="168"/>
    <x v="0"/>
    <x v="2"/>
    <x v="0"/>
    <n v="159"/>
    <n v="3"/>
    <n v="477"/>
    <x v="1"/>
    <x v="0"/>
    <x v="3"/>
  </r>
  <r>
    <x v="168"/>
    <x v="1"/>
    <x v="4"/>
    <x v="4"/>
    <n v="389"/>
    <n v="7"/>
    <n v="2723"/>
    <x v="1"/>
    <x v="0"/>
    <x v="3"/>
  </r>
  <r>
    <x v="168"/>
    <x v="1"/>
    <x v="5"/>
    <x v="1"/>
    <n v="289"/>
    <n v="6"/>
    <n v="1734"/>
    <x v="1"/>
    <x v="1"/>
    <x v="3"/>
  </r>
  <r>
    <x v="168"/>
    <x v="1"/>
    <x v="6"/>
    <x v="3"/>
    <n v="359"/>
    <n v="7"/>
    <n v="2513"/>
    <x v="0"/>
    <x v="0"/>
    <x v="2"/>
  </r>
  <r>
    <x v="169"/>
    <x v="2"/>
    <x v="6"/>
    <x v="0"/>
    <n v="159"/>
    <n v="2"/>
    <n v="318"/>
    <x v="0"/>
    <x v="0"/>
    <x v="1"/>
  </r>
  <r>
    <x v="169"/>
    <x v="1"/>
    <x v="6"/>
    <x v="3"/>
    <n v="359"/>
    <n v="4"/>
    <n v="1436"/>
    <x v="0"/>
    <x v="0"/>
    <x v="2"/>
  </r>
  <r>
    <x v="169"/>
    <x v="0"/>
    <x v="1"/>
    <x v="0"/>
    <n v="159"/>
    <n v="4"/>
    <n v="636"/>
    <x v="1"/>
    <x v="0"/>
    <x v="0"/>
  </r>
  <r>
    <x v="170"/>
    <x v="0"/>
    <x v="2"/>
    <x v="0"/>
    <n v="159"/>
    <n v="7"/>
    <n v="1113"/>
    <x v="1"/>
    <x v="0"/>
    <x v="4"/>
  </r>
  <r>
    <x v="171"/>
    <x v="2"/>
    <x v="4"/>
    <x v="0"/>
    <n v="159"/>
    <n v="10"/>
    <n v="1590"/>
    <x v="0"/>
    <x v="0"/>
    <x v="0"/>
  </r>
  <r>
    <x v="171"/>
    <x v="1"/>
    <x v="6"/>
    <x v="3"/>
    <n v="359"/>
    <n v="7"/>
    <n v="2513"/>
    <x v="1"/>
    <x v="0"/>
    <x v="1"/>
  </r>
  <r>
    <x v="171"/>
    <x v="1"/>
    <x v="1"/>
    <x v="0"/>
    <n v="159"/>
    <n v="3"/>
    <n v="477"/>
    <x v="0"/>
    <x v="0"/>
    <x v="3"/>
  </r>
  <r>
    <x v="172"/>
    <x v="1"/>
    <x v="1"/>
    <x v="4"/>
    <n v="389"/>
    <n v="10"/>
    <n v="3890"/>
    <x v="0"/>
    <x v="0"/>
    <x v="4"/>
  </r>
  <r>
    <x v="173"/>
    <x v="1"/>
    <x v="4"/>
    <x v="3"/>
    <n v="359"/>
    <n v="10"/>
    <n v="3590"/>
    <x v="1"/>
    <x v="0"/>
    <x v="3"/>
  </r>
  <r>
    <x v="174"/>
    <x v="2"/>
    <x v="1"/>
    <x v="0"/>
    <n v="159"/>
    <n v="4"/>
    <n v="636"/>
    <x v="0"/>
    <x v="1"/>
    <x v="2"/>
  </r>
  <r>
    <x v="174"/>
    <x v="2"/>
    <x v="4"/>
    <x v="0"/>
    <n v="159"/>
    <n v="10"/>
    <n v="1590"/>
    <x v="0"/>
    <x v="0"/>
    <x v="0"/>
  </r>
  <r>
    <x v="174"/>
    <x v="1"/>
    <x v="2"/>
    <x v="2"/>
    <n v="89"/>
    <n v="7"/>
    <n v="623"/>
    <x v="1"/>
    <x v="0"/>
    <x v="3"/>
  </r>
  <r>
    <x v="174"/>
    <x v="2"/>
    <x v="3"/>
    <x v="1"/>
    <n v="289"/>
    <n v="3"/>
    <n v="867"/>
    <x v="1"/>
    <x v="0"/>
    <x v="0"/>
  </r>
  <r>
    <x v="174"/>
    <x v="2"/>
    <x v="3"/>
    <x v="4"/>
    <n v="389"/>
    <n v="3"/>
    <n v="1167"/>
    <x v="1"/>
    <x v="0"/>
    <x v="4"/>
  </r>
  <r>
    <x v="174"/>
    <x v="1"/>
    <x v="5"/>
    <x v="1"/>
    <n v="289"/>
    <n v="3"/>
    <n v="867"/>
    <x v="0"/>
    <x v="0"/>
    <x v="2"/>
  </r>
  <r>
    <x v="174"/>
    <x v="2"/>
    <x v="1"/>
    <x v="4"/>
    <n v="389"/>
    <n v="6"/>
    <n v="2334"/>
    <x v="0"/>
    <x v="0"/>
    <x v="0"/>
  </r>
  <r>
    <x v="175"/>
    <x v="2"/>
    <x v="3"/>
    <x v="1"/>
    <n v="289"/>
    <n v="6"/>
    <n v="1734"/>
    <x v="1"/>
    <x v="0"/>
    <x v="1"/>
  </r>
  <r>
    <x v="175"/>
    <x v="0"/>
    <x v="3"/>
    <x v="4"/>
    <n v="389"/>
    <n v="1"/>
    <n v="389"/>
    <x v="0"/>
    <x v="0"/>
    <x v="3"/>
  </r>
  <r>
    <x v="176"/>
    <x v="0"/>
    <x v="4"/>
    <x v="0"/>
    <n v="159"/>
    <n v="6"/>
    <n v="954"/>
    <x v="0"/>
    <x v="0"/>
    <x v="0"/>
  </r>
  <r>
    <x v="176"/>
    <x v="0"/>
    <x v="2"/>
    <x v="1"/>
    <n v="289"/>
    <n v="9"/>
    <n v="2601"/>
    <x v="0"/>
    <x v="0"/>
    <x v="3"/>
  </r>
  <r>
    <x v="177"/>
    <x v="0"/>
    <x v="5"/>
    <x v="0"/>
    <n v="159"/>
    <n v="6"/>
    <n v="954"/>
    <x v="0"/>
    <x v="0"/>
    <x v="0"/>
  </r>
  <r>
    <x v="177"/>
    <x v="2"/>
    <x v="0"/>
    <x v="2"/>
    <n v="89"/>
    <n v="4"/>
    <n v="356"/>
    <x v="0"/>
    <x v="0"/>
    <x v="3"/>
  </r>
  <r>
    <x v="177"/>
    <x v="2"/>
    <x v="0"/>
    <x v="3"/>
    <n v="359"/>
    <n v="1"/>
    <n v="359"/>
    <x v="0"/>
    <x v="0"/>
    <x v="2"/>
  </r>
  <r>
    <x v="177"/>
    <x v="0"/>
    <x v="0"/>
    <x v="3"/>
    <n v="359"/>
    <n v="8"/>
    <n v="2872"/>
    <x v="0"/>
    <x v="0"/>
    <x v="0"/>
  </r>
  <r>
    <x v="177"/>
    <x v="1"/>
    <x v="2"/>
    <x v="2"/>
    <n v="89"/>
    <n v="10"/>
    <n v="890"/>
    <x v="0"/>
    <x v="0"/>
    <x v="2"/>
  </r>
  <r>
    <x v="177"/>
    <x v="0"/>
    <x v="2"/>
    <x v="1"/>
    <n v="289"/>
    <n v="8"/>
    <n v="2312"/>
    <x v="0"/>
    <x v="1"/>
    <x v="3"/>
  </r>
  <r>
    <x v="177"/>
    <x v="0"/>
    <x v="1"/>
    <x v="1"/>
    <n v="289"/>
    <n v="1"/>
    <n v="289"/>
    <x v="0"/>
    <x v="0"/>
    <x v="2"/>
  </r>
  <r>
    <x v="177"/>
    <x v="2"/>
    <x v="3"/>
    <x v="0"/>
    <n v="159"/>
    <n v="9"/>
    <n v="1431"/>
    <x v="1"/>
    <x v="0"/>
    <x v="3"/>
  </r>
  <r>
    <x v="177"/>
    <x v="1"/>
    <x v="6"/>
    <x v="3"/>
    <n v="359"/>
    <n v="9"/>
    <n v="3231"/>
    <x v="1"/>
    <x v="0"/>
    <x v="0"/>
  </r>
  <r>
    <x v="178"/>
    <x v="1"/>
    <x v="6"/>
    <x v="1"/>
    <n v="289"/>
    <n v="6"/>
    <n v="1734"/>
    <x v="1"/>
    <x v="0"/>
    <x v="0"/>
  </r>
  <r>
    <x v="179"/>
    <x v="2"/>
    <x v="2"/>
    <x v="4"/>
    <n v="389"/>
    <n v="8"/>
    <n v="3112"/>
    <x v="0"/>
    <x v="0"/>
    <x v="2"/>
  </r>
  <r>
    <x v="179"/>
    <x v="1"/>
    <x v="3"/>
    <x v="4"/>
    <n v="389"/>
    <n v="8"/>
    <n v="3112"/>
    <x v="0"/>
    <x v="0"/>
    <x v="0"/>
  </r>
  <r>
    <x v="179"/>
    <x v="2"/>
    <x v="2"/>
    <x v="4"/>
    <n v="389"/>
    <n v="9"/>
    <n v="3501"/>
    <x v="0"/>
    <x v="0"/>
    <x v="2"/>
  </r>
  <r>
    <x v="180"/>
    <x v="0"/>
    <x v="3"/>
    <x v="2"/>
    <n v="89"/>
    <n v="3"/>
    <n v="267"/>
    <x v="0"/>
    <x v="1"/>
    <x v="2"/>
  </r>
  <r>
    <x v="181"/>
    <x v="0"/>
    <x v="1"/>
    <x v="3"/>
    <n v="359"/>
    <n v="1"/>
    <n v="359"/>
    <x v="0"/>
    <x v="0"/>
    <x v="0"/>
  </r>
  <r>
    <x v="182"/>
    <x v="1"/>
    <x v="4"/>
    <x v="3"/>
    <n v="359"/>
    <n v="4"/>
    <n v="1436"/>
    <x v="0"/>
    <x v="0"/>
    <x v="0"/>
  </r>
  <r>
    <x v="182"/>
    <x v="1"/>
    <x v="1"/>
    <x v="3"/>
    <n v="359"/>
    <n v="10"/>
    <n v="3590"/>
    <x v="0"/>
    <x v="0"/>
    <x v="2"/>
  </r>
  <r>
    <x v="182"/>
    <x v="1"/>
    <x v="1"/>
    <x v="1"/>
    <n v="289"/>
    <n v="6"/>
    <n v="1734"/>
    <x v="1"/>
    <x v="0"/>
    <x v="3"/>
  </r>
  <r>
    <x v="182"/>
    <x v="2"/>
    <x v="2"/>
    <x v="3"/>
    <n v="359"/>
    <n v="10"/>
    <n v="3590"/>
    <x v="0"/>
    <x v="0"/>
    <x v="4"/>
  </r>
  <r>
    <x v="182"/>
    <x v="0"/>
    <x v="6"/>
    <x v="4"/>
    <n v="389"/>
    <n v="6"/>
    <n v="2334"/>
    <x v="1"/>
    <x v="0"/>
    <x v="1"/>
  </r>
  <r>
    <x v="182"/>
    <x v="1"/>
    <x v="6"/>
    <x v="2"/>
    <n v="89"/>
    <n v="10"/>
    <n v="890"/>
    <x v="1"/>
    <x v="0"/>
    <x v="4"/>
  </r>
  <r>
    <x v="182"/>
    <x v="2"/>
    <x v="0"/>
    <x v="4"/>
    <n v="389"/>
    <n v="4"/>
    <n v="1556"/>
    <x v="1"/>
    <x v="0"/>
    <x v="3"/>
  </r>
  <r>
    <x v="183"/>
    <x v="2"/>
    <x v="4"/>
    <x v="3"/>
    <n v="359"/>
    <n v="2"/>
    <n v="718"/>
    <x v="0"/>
    <x v="0"/>
    <x v="2"/>
  </r>
  <r>
    <x v="183"/>
    <x v="2"/>
    <x v="5"/>
    <x v="3"/>
    <n v="359"/>
    <n v="3"/>
    <n v="1077"/>
    <x v="0"/>
    <x v="0"/>
    <x v="2"/>
  </r>
  <r>
    <x v="183"/>
    <x v="1"/>
    <x v="6"/>
    <x v="2"/>
    <n v="89"/>
    <n v="9"/>
    <n v="801"/>
    <x v="1"/>
    <x v="0"/>
    <x v="2"/>
  </r>
  <r>
    <x v="183"/>
    <x v="2"/>
    <x v="2"/>
    <x v="4"/>
    <n v="389"/>
    <n v="8"/>
    <n v="3112"/>
    <x v="1"/>
    <x v="1"/>
    <x v="4"/>
  </r>
  <r>
    <x v="183"/>
    <x v="0"/>
    <x v="5"/>
    <x v="0"/>
    <n v="159"/>
    <n v="8"/>
    <n v="1272"/>
    <x v="1"/>
    <x v="0"/>
    <x v="0"/>
  </r>
  <r>
    <x v="184"/>
    <x v="2"/>
    <x v="1"/>
    <x v="3"/>
    <n v="359"/>
    <n v="5"/>
    <n v="1795"/>
    <x v="0"/>
    <x v="0"/>
    <x v="2"/>
  </r>
  <r>
    <x v="184"/>
    <x v="0"/>
    <x v="0"/>
    <x v="3"/>
    <n v="359"/>
    <n v="6"/>
    <n v="2154"/>
    <x v="0"/>
    <x v="0"/>
    <x v="0"/>
  </r>
  <r>
    <x v="184"/>
    <x v="2"/>
    <x v="4"/>
    <x v="1"/>
    <n v="289"/>
    <n v="5"/>
    <n v="1445"/>
    <x v="1"/>
    <x v="1"/>
    <x v="2"/>
  </r>
  <r>
    <x v="184"/>
    <x v="2"/>
    <x v="0"/>
    <x v="0"/>
    <n v="159"/>
    <n v="6"/>
    <n v="954"/>
    <x v="1"/>
    <x v="0"/>
    <x v="2"/>
  </r>
  <r>
    <x v="184"/>
    <x v="2"/>
    <x v="4"/>
    <x v="2"/>
    <n v="89"/>
    <n v="10"/>
    <n v="890"/>
    <x v="0"/>
    <x v="0"/>
    <x v="4"/>
  </r>
  <r>
    <x v="184"/>
    <x v="1"/>
    <x v="4"/>
    <x v="0"/>
    <n v="159"/>
    <n v="10"/>
    <n v="1590"/>
    <x v="0"/>
    <x v="0"/>
    <x v="2"/>
  </r>
  <r>
    <x v="184"/>
    <x v="0"/>
    <x v="5"/>
    <x v="4"/>
    <n v="389"/>
    <n v="5"/>
    <n v="1945"/>
    <x v="0"/>
    <x v="0"/>
    <x v="2"/>
  </r>
  <r>
    <x v="184"/>
    <x v="0"/>
    <x v="4"/>
    <x v="0"/>
    <n v="159"/>
    <n v="6"/>
    <n v="954"/>
    <x v="0"/>
    <x v="0"/>
    <x v="2"/>
  </r>
  <r>
    <x v="184"/>
    <x v="0"/>
    <x v="5"/>
    <x v="4"/>
    <n v="389"/>
    <n v="8"/>
    <n v="3112"/>
    <x v="0"/>
    <x v="0"/>
    <x v="0"/>
  </r>
  <r>
    <x v="185"/>
    <x v="1"/>
    <x v="2"/>
    <x v="4"/>
    <n v="389"/>
    <n v="10"/>
    <n v="3890"/>
    <x v="0"/>
    <x v="1"/>
    <x v="2"/>
  </r>
  <r>
    <x v="186"/>
    <x v="1"/>
    <x v="3"/>
    <x v="4"/>
    <n v="389"/>
    <n v="8"/>
    <n v="3112"/>
    <x v="0"/>
    <x v="0"/>
    <x v="3"/>
  </r>
  <r>
    <x v="187"/>
    <x v="1"/>
    <x v="6"/>
    <x v="1"/>
    <n v="289"/>
    <n v="6"/>
    <n v="1734"/>
    <x v="0"/>
    <x v="0"/>
    <x v="2"/>
  </r>
  <r>
    <x v="187"/>
    <x v="0"/>
    <x v="0"/>
    <x v="4"/>
    <n v="389"/>
    <n v="7"/>
    <n v="2723"/>
    <x v="0"/>
    <x v="1"/>
    <x v="2"/>
  </r>
  <r>
    <x v="187"/>
    <x v="0"/>
    <x v="5"/>
    <x v="3"/>
    <n v="359"/>
    <n v="5"/>
    <n v="1795"/>
    <x v="0"/>
    <x v="0"/>
    <x v="0"/>
  </r>
  <r>
    <x v="187"/>
    <x v="1"/>
    <x v="4"/>
    <x v="1"/>
    <n v="289"/>
    <n v="1"/>
    <n v="289"/>
    <x v="0"/>
    <x v="0"/>
    <x v="1"/>
  </r>
  <r>
    <x v="187"/>
    <x v="1"/>
    <x v="1"/>
    <x v="2"/>
    <n v="89"/>
    <n v="5"/>
    <n v="445"/>
    <x v="0"/>
    <x v="0"/>
    <x v="0"/>
  </r>
  <r>
    <x v="187"/>
    <x v="2"/>
    <x v="3"/>
    <x v="1"/>
    <n v="289"/>
    <n v="6"/>
    <n v="1734"/>
    <x v="1"/>
    <x v="0"/>
    <x v="3"/>
  </r>
  <r>
    <x v="187"/>
    <x v="2"/>
    <x v="0"/>
    <x v="2"/>
    <n v="89"/>
    <n v="4"/>
    <n v="356"/>
    <x v="0"/>
    <x v="0"/>
    <x v="1"/>
  </r>
  <r>
    <x v="187"/>
    <x v="2"/>
    <x v="1"/>
    <x v="4"/>
    <n v="389"/>
    <n v="4"/>
    <n v="1556"/>
    <x v="1"/>
    <x v="0"/>
    <x v="3"/>
  </r>
  <r>
    <x v="187"/>
    <x v="1"/>
    <x v="0"/>
    <x v="3"/>
    <n v="359"/>
    <n v="3"/>
    <n v="1077"/>
    <x v="0"/>
    <x v="0"/>
    <x v="2"/>
  </r>
  <r>
    <x v="187"/>
    <x v="1"/>
    <x v="1"/>
    <x v="4"/>
    <n v="389"/>
    <n v="6"/>
    <n v="2334"/>
    <x v="0"/>
    <x v="0"/>
    <x v="2"/>
  </r>
  <r>
    <x v="187"/>
    <x v="0"/>
    <x v="2"/>
    <x v="0"/>
    <n v="159"/>
    <n v="6"/>
    <n v="954"/>
    <x v="1"/>
    <x v="0"/>
    <x v="2"/>
  </r>
  <r>
    <x v="187"/>
    <x v="1"/>
    <x v="3"/>
    <x v="3"/>
    <n v="359"/>
    <n v="6"/>
    <n v="2154"/>
    <x v="0"/>
    <x v="0"/>
    <x v="2"/>
  </r>
  <r>
    <x v="187"/>
    <x v="1"/>
    <x v="3"/>
    <x v="1"/>
    <n v="289"/>
    <n v="9"/>
    <n v="2601"/>
    <x v="0"/>
    <x v="0"/>
    <x v="2"/>
  </r>
  <r>
    <x v="187"/>
    <x v="2"/>
    <x v="6"/>
    <x v="3"/>
    <n v="359"/>
    <n v="4"/>
    <n v="1436"/>
    <x v="1"/>
    <x v="0"/>
    <x v="2"/>
  </r>
  <r>
    <x v="187"/>
    <x v="0"/>
    <x v="4"/>
    <x v="0"/>
    <n v="159"/>
    <n v="10"/>
    <n v="1590"/>
    <x v="0"/>
    <x v="0"/>
    <x v="0"/>
  </r>
  <r>
    <x v="187"/>
    <x v="0"/>
    <x v="6"/>
    <x v="3"/>
    <n v="359"/>
    <n v="7"/>
    <n v="2513"/>
    <x v="0"/>
    <x v="0"/>
    <x v="2"/>
  </r>
  <r>
    <x v="187"/>
    <x v="1"/>
    <x v="6"/>
    <x v="0"/>
    <n v="159"/>
    <n v="2"/>
    <n v="318"/>
    <x v="0"/>
    <x v="0"/>
    <x v="0"/>
  </r>
  <r>
    <x v="187"/>
    <x v="2"/>
    <x v="2"/>
    <x v="3"/>
    <n v="359"/>
    <n v="9"/>
    <n v="3231"/>
    <x v="1"/>
    <x v="0"/>
    <x v="2"/>
  </r>
  <r>
    <x v="187"/>
    <x v="0"/>
    <x v="2"/>
    <x v="3"/>
    <n v="359"/>
    <n v="6"/>
    <n v="2154"/>
    <x v="0"/>
    <x v="0"/>
    <x v="2"/>
  </r>
  <r>
    <x v="187"/>
    <x v="2"/>
    <x v="1"/>
    <x v="4"/>
    <n v="389"/>
    <n v="5"/>
    <n v="1945"/>
    <x v="1"/>
    <x v="0"/>
    <x v="2"/>
  </r>
  <r>
    <x v="187"/>
    <x v="0"/>
    <x v="5"/>
    <x v="3"/>
    <n v="359"/>
    <n v="10"/>
    <n v="3590"/>
    <x v="1"/>
    <x v="0"/>
    <x v="2"/>
  </r>
  <r>
    <x v="188"/>
    <x v="1"/>
    <x v="4"/>
    <x v="3"/>
    <n v="359"/>
    <n v="2"/>
    <n v="718"/>
    <x v="0"/>
    <x v="0"/>
    <x v="2"/>
  </r>
  <r>
    <x v="188"/>
    <x v="0"/>
    <x v="6"/>
    <x v="2"/>
    <n v="89"/>
    <n v="2"/>
    <n v="178"/>
    <x v="0"/>
    <x v="0"/>
    <x v="4"/>
  </r>
  <r>
    <x v="188"/>
    <x v="2"/>
    <x v="6"/>
    <x v="2"/>
    <n v="89"/>
    <n v="9"/>
    <n v="801"/>
    <x v="1"/>
    <x v="1"/>
    <x v="1"/>
  </r>
  <r>
    <x v="188"/>
    <x v="0"/>
    <x v="4"/>
    <x v="0"/>
    <n v="159"/>
    <n v="3"/>
    <n v="477"/>
    <x v="0"/>
    <x v="0"/>
    <x v="2"/>
  </r>
  <r>
    <x v="189"/>
    <x v="2"/>
    <x v="4"/>
    <x v="4"/>
    <n v="389"/>
    <n v="10"/>
    <n v="3890"/>
    <x v="0"/>
    <x v="0"/>
    <x v="2"/>
  </r>
  <r>
    <x v="189"/>
    <x v="0"/>
    <x v="5"/>
    <x v="3"/>
    <n v="359"/>
    <n v="7"/>
    <n v="2513"/>
    <x v="1"/>
    <x v="0"/>
    <x v="4"/>
  </r>
  <r>
    <x v="190"/>
    <x v="1"/>
    <x v="5"/>
    <x v="0"/>
    <n v="159"/>
    <n v="9"/>
    <n v="1431"/>
    <x v="0"/>
    <x v="0"/>
    <x v="0"/>
  </r>
  <r>
    <x v="190"/>
    <x v="1"/>
    <x v="0"/>
    <x v="4"/>
    <n v="389"/>
    <n v="10"/>
    <n v="3890"/>
    <x v="1"/>
    <x v="0"/>
    <x v="1"/>
  </r>
  <r>
    <x v="190"/>
    <x v="0"/>
    <x v="0"/>
    <x v="2"/>
    <n v="89"/>
    <n v="3"/>
    <n v="267"/>
    <x v="1"/>
    <x v="0"/>
    <x v="4"/>
  </r>
  <r>
    <x v="190"/>
    <x v="2"/>
    <x v="6"/>
    <x v="3"/>
    <n v="359"/>
    <n v="1"/>
    <n v="359"/>
    <x v="0"/>
    <x v="0"/>
    <x v="1"/>
  </r>
  <r>
    <x v="190"/>
    <x v="0"/>
    <x v="1"/>
    <x v="4"/>
    <n v="389"/>
    <n v="3"/>
    <n v="1167"/>
    <x v="1"/>
    <x v="0"/>
    <x v="2"/>
  </r>
  <r>
    <x v="190"/>
    <x v="2"/>
    <x v="3"/>
    <x v="2"/>
    <n v="89"/>
    <n v="10"/>
    <n v="890"/>
    <x v="0"/>
    <x v="0"/>
    <x v="4"/>
  </r>
  <r>
    <x v="190"/>
    <x v="2"/>
    <x v="3"/>
    <x v="0"/>
    <n v="159"/>
    <n v="10"/>
    <n v="1590"/>
    <x v="1"/>
    <x v="0"/>
    <x v="2"/>
  </r>
  <r>
    <x v="191"/>
    <x v="1"/>
    <x v="1"/>
    <x v="3"/>
    <n v="359"/>
    <n v="2"/>
    <n v="718"/>
    <x v="0"/>
    <x v="0"/>
    <x v="2"/>
  </r>
  <r>
    <x v="191"/>
    <x v="2"/>
    <x v="1"/>
    <x v="0"/>
    <n v="159"/>
    <n v="10"/>
    <n v="1590"/>
    <x v="1"/>
    <x v="0"/>
    <x v="3"/>
  </r>
  <r>
    <x v="191"/>
    <x v="2"/>
    <x v="2"/>
    <x v="4"/>
    <n v="389"/>
    <n v="2"/>
    <n v="778"/>
    <x v="0"/>
    <x v="0"/>
    <x v="2"/>
  </r>
  <r>
    <x v="191"/>
    <x v="0"/>
    <x v="0"/>
    <x v="4"/>
    <n v="389"/>
    <n v="10"/>
    <n v="3890"/>
    <x v="1"/>
    <x v="0"/>
    <x v="2"/>
  </r>
  <r>
    <x v="191"/>
    <x v="1"/>
    <x v="4"/>
    <x v="4"/>
    <n v="389"/>
    <n v="10"/>
    <n v="3890"/>
    <x v="1"/>
    <x v="1"/>
    <x v="1"/>
  </r>
  <r>
    <x v="191"/>
    <x v="0"/>
    <x v="4"/>
    <x v="4"/>
    <n v="389"/>
    <n v="10"/>
    <n v="3890"/>
    <x v="1"/>
    <x v="1"/>
    <x v="0"/>
  </r>
  <r>
    <x v="192"/>
    <x v="0"/>
    <x v="4"/>
    <x v="0"/>
    <n v="159"/>
    <n v="5"/>
    <n v="795"/>
    <x v="0"/>
    <x v="1"/>
    <x v="0"/>
  </r>
  <r>
    <x v="193"/>
    <x v="0"/>
    <x v="3"/>
    <x v="1"/>
    <n v="289"/>
    <n v="3"/>
    <n v="867"/>
    <x v="0"/>
    <x v="0"/>
    <x v="2"/>
  </r>
  <r>
    <x v="193"/>
    <x v="1"/>
    <x v="6"/>
    <x v="2"/>
    <n v="89"/>
    <n v="3"/>
    <n v="267"/>
    <x v="0"/>
    <x v="0"/>
    <x v="1"/>
  </r>
  <r>
    <x v="193"/>
    <x v="2"/>
    <x v="1"/>
    <x v="1"/>
    <n v="289"/>
    <n v="2"/>
    <n v="578"/>
    <x v="1"/>
    <x v="0"/>
    <x v="0"/>
  </r>
  <r>
    <x v="193"/>
    <x v="0"/>
    <x v="6"/>
    <x v="0"/>
    <n v="159"/>
    <n v="9"/>
    <n v="1431"/>
    <x v="0"/>
    <x v="0"/>
    <x v="3"/>
  </r>
  <r>
    <x v="193"/>
    <x v="1"/>
    <x v="4"/>
    <x v="0"/>
    <n v="159"/>
    <n v="6"/>
    <n v="954"/>
    <x v="0"/>
    <x v="0"/>
    <x v="3"/>
  </r>
  <r>
    <x v="193"/>
    <x v="0"/>
    <x v="5"/>
    <x v="0"/>
    <n v="159"/>
    <n v="1"/>
    <n v="159"/>
    <x v="1"/>
    <x v="0"/>
    <x v="3"/>
  </r>
  <r>
    <x v="193"/>
    <x v="2"/>
    <x v="4"/>
    <x v="3"/>
    <n v="359"/>
    <n v="5"/>
    <n v="1795"/>
    <x v="1"/>
    <x v="0"/>
    <x v="2"/>
  </r>
  <r>
    <x v="193"/>
    <x v="0"/>
    <x v="3"/>
    <x v="2"/>
    <n v="89"/>
    <n v="1"/>
    <n v="89"/>
    <x v="0"/>
    <x v="0"/>
    <x v="2"/>
  </r>
  <r>
    <x v="193"/>
    <x v="2"/>
    <x v="6"/>
    <x v="3"/>
    <n v="359"/>
    <n v="10"/>
    <n v="3590"/>
    <x v="1"/>
    <x v="0"/>
    <x v="4"/>
  </r>
  <r>
    <x v="193"/>
    <x v="1"/>
    <x v="2"/>
    <x v="4"/>
    <n v="389"/>
    <n v="3"/>
    <n v="1167"/>
    <x v="0"/>
    <x v="0"/>
    <x v="0"/>
  </r>
  <r>
    <x v="193"/>
    <x v="0"/>
    <x v="5"/>
    <x v="2"/>
    <n v="89"/>
    <n v="7"/>
    <n v="623"/>
    <x v="0"/>
    <x v="0"/>
    <x v="2"/>
  </r>
  <r>
    <x v="193"/>
    <x v="2"/>
    <x v="3"/>
    <x v="1"/>
    <n v="289"/>
    <n v="2"/>
    <n v="578"/>
    <x v="1"/>
    <x v="0"/>
    <x v="2"/>
  </r>
  <r>
    <x v="194"/>
    <x v="1"/>
    <x v="6"/>
    <x v="4"/>
    <n v="389"/>
    <n v="3"/>
    <n v="1167"/>
    <x v="0"/>
    <x v="0"/>
    <x v="2"/>
  </r>
  <r>
    <x v="195"/>
    <x v="2"/>
    <x v="6"/>
    <x v="1"/>
    <n v="289"/>
    <n v="7"/>
    <n v="2023"/>
    <x v="1"/>
    <x v="0"/>
    <x v="0"/>
  </r>
  <r>
    <x v="195"/>
    <x v="0"/>
    <x v="5"/>
    <x v="1"/>
    <n v="289"/>
    <n v="8"/>
    <n v="2312"/>
    <x v="0"/>
    <x v="0"/>
    <x v="0"/>
  </r>
  <r>
    <x v="195"/>
    <x v="1"/>
    <x v="6"/>
    <x v="4"/>
    <n v="389"/>
    <n v="10"/>
    <n v="3890"/>
    <x v="1"/>
    <x v="0"/>
    <x v="4"/>
  </r>
  <r>
    <x v="195"/>
    <x v="2"/>
    <x v="0"/>
    <x v="4"/>
    <n v="389"/>
    <n v="4"/>
    <n v="1556"/>
    <x v="1"/>
    <x v="0"/>
    <x v="4"/>
  </r>
  <r>
    <x v="195"/>
    <x v="1"/>
    <x v="6"/>
    <x v="0"/>
    <n v="159"/>
    <n v="4"/>
    <n v="636"/>
    <x v="0"/>
    <x v="0"/>
    <x v="2"/>
  </r>
  <r>
    <x v="195"/>
    <x v="2"/>
    <x v="2"/>
    <x v="1"/>
    <n v="289"/>
    <n v="7"/>
    <n v="2023"/>
    <x v="1"/>
    <x v="0"/>
    <x v="3"/>
  </r>
  <r>
    <x v="195"/>
    <x v="1"/>
    <x v="2"/>
    <x v="2"/>
    <n v="89"/>
    <n v="5"/>
    <n v="445"/>
    <x v="1"/>
    <x v="0"/>
    <x v="3"/>
  </r>
  <r>
    <x v="195"/>
    <x v="1"/>
    <x v="3"/>
    <x v="3"/>
    <n v="359"/>
    <n v="3"/>
    <n v="1077"/>
    <x v="1"/>
    <x v="0"/>
    <x v="2"/>
  </r>
  <r>
    <x v="195"/>
    <x v="2"/>
    <x v="5"/>
    <x v="4"/>
    <n v="389"/>
    <n v="1"/>
    <n v="389"/>
    <x v="1"/>
    <x v="0"/>
    <x v="3"/>
  </r>
  <r>
    <x v="195"/>
    <x v="2"/>
    <x v="3"/>
    <x v="2"/>
    <n v="89"/>
    <n v="3"/>
    <n v="267"/>
    <x v="1"/>
    <x v="0"/>
    <x v="2"/>
  </r>
  <r>
    <x v="195"/>
    <x v="1"/>
    <x v="6"/>
    <x v="0"/>
    <n v="159"/>
    <n v="5"/>
    <n v="795"/>
    <x v="1"/>
    <x v="0"/>
    <x v="3"/>
  </r>
  <r>
    <x v="195"/>
    <x v="1"/>
    <x v="3"/>
    <x v="1"/>
    <n v="289"/>
    <n v="9"/>
    <n v="2601"/>
    <x v="0"/>
    <x v="0"/>
    <x v="0"/>
  </r>
  <r>
    <x v="196"/>
    <x v="2"/>
    <x v="5"/>
    <x v="2"/>
    <n v="89"/>
    <n v="9"/>
    <n v="801"/>
    <x v="0"/>
    <x v="0"/>
    <x v="2"/>
  </r>
  <r>
    <x v="197"/>
    <x v="0"/>
    <x v="3"/>
    <x v="3"/>
    <n v="359"/>
    <n v="5"/>
    <n v="1795"/>
    <x v="0"/>
    <x v="0"/>
    <x v="2"/>
  </r>
  <r>
    <x v="197"/>
    <x v="2"/>
    <x v="6"/>
    <x v="0"/>
    <n v="159"/>
    <n v="9"/>
    <n v="1431"/>
    <x v="0"/>
    <x v="1"/>
    <x v="0"/>
  </r>
  <r>
    <x v="197"/>
    <x v="2"/>
    <x v="3"/>
    <x v="3"/>
    <n v="359"/>
    <n v="9"/>
    <n v="3231"/>
    <x v="0"/>
    <x v="0"/>
    <x v="3"/>
  </r>
  <r>
    <x v="197"/>
    <x v="0"/>
    <x v="0"/>
    <x v="1"/>
    <n v="289"/>
    <n v="5"/>
    <n v="1445"/>
    <x v="1"/>
    <x v="0"/>
    <x v="2"/>
  </r>
  <r>
    <x v="197"/>
    <x v="1"/>
    <x v="6"/>
    <x v="2"/>
    <n v="89"/>
    <n v="2"/>
    <n v="178"/>
    <x v="0"/>
    <x v="1"/>
    <x v="2"/>
  </r>
  <r>
    <x v="197"/>
    <x v="2"/>
    <x v="0"/>
    <x v="4"/>
    <n v="389"/>
    <n v="7"/>
    <n v="2723"/>
    <x v="0"/>
    <x v="0"/>
    <x v="2"/>
  </r>
  <r>
    <x v="197"/>
    <x v="2"/>
    <x v="1"/>
    <x v="3"/>
    <n v="359"/>
    <n v="5"/>
    <n v="1795"/>
    <x v="1"/>
    <x v="0"/>
    <x v="2"/>
  </r>
  <r>
    <x v="197"/>
    <x v="2"/>
    <x v="5"/>
    <x v="1"/>
    <n v="289"/>
    <n v="10"/>
    <n v="2890"/>
    <x v="1"/>
    <x v="1"/>
    <x v="4"/>
  </r>
  <r>
    <x v="197"/>
    <x v="1"/>
    <x v="1"/>
    <x v="2"/>
    <n v="89"/>
    <n v="3"/>
    <n v="267"/>
    <x v="1"/>
    <x v="1"/>
    <x v="3"/>
  </r>
  <r>
    <x v="197"/>
    <x v="1"/>
    <x v="1"/>
    <x v="0"/>
    <n v="159"/>
    <n v="8"/>
    <n v="1272"/>
    <x v="1"/>
    <x v="0"/>
    <x v="2"/>
  </r>
  <r>
    <x v="197"/>
    <x v="0"/>
    <x v="1"/>
    <x v="0"/>
    <n v="159"/>
    <n v="4"/>
    <n v="636"/>
    <x v="1"/>
    <x v="0"/>
    <x v="4"/>
  </r>
  <r>
    <x v="197"/>
    <x v="0"/>
    <x v="0"/>
    <x v="2"/>
    <n v="89"/>
    <n v="2"/>
    <n v="178"/>
    <x v="0"/>
    <x v="0"/>
    <x v="4"/>
  </r>
  <r>
    <x v="198"/>
    <x v="2"/>
    <x v="4"/>
    <x v="4"/>
    <n v="389"/>
    <n v="8"/>
    <n v="3112"/>
    <x v="0"/>
    <x v="0"/>
    <x v="0"/>
  </r>
  <r>
    <x v="198"/>
    <x v="0"/>
    <x v="6"/>
    <x v="0"/>
    <n v="159"/>
    <n v="1"/>
    <n v="159"/>
    <x v="1"/>
    <x v="0"/>
    <x v="4"/>
  </r>
  <r>
    <x v="198"/>
    <x v="1"/>
    <x v="1"/>
    <x v="2"/>
    <n v="89"/>
    <n v="6"/>
    <n v="534"/>
    <x v="0"/>
    <x v="0"/>
    <x v="0"/>
  </r>
  <r>
    <x v="198"/>
    <x v="1"/>
    <x v="2"/>
    <x v="3"/>
    <n v="359"/>
    <n v="10"/>
    <n v="3590"/>
    <x v="0"/>
    <x v="1"/>
    <x v="0"/>
  </r>
  <r>
    <x v="198"/>
    <x v="2"/>
    <x v="5"/>
    <x v="0"/>
    <n v="159"/>
    <n v="4"/>
    <n v="636"/>
    <x v="0"/>
    <x v="0"/>
    <x v="4"/>
  </r>
  <r>
    <x v="198"/>
    <x v="0"/>
    <x v="4"/>
    <x v="3"/>
    <n v="359"/>
    <n v="4"/>
    <n v="1436"/>
    <x v="1"/>
    <x v="0"/>
    <x v="1"/>
  </r>
  <r>
    <x v="198"/>
    <x v="2"/>
    <x v="0"/>
    <x v="1"/>
    <n v="289"/>
    <n v="10"/>
    <n v="2890"/>
    <x v="0"/>
    <x v="0"/>
    <x v="2"/>
  </r>
  <r>
    <x v="198"/>
    <x v="0"/>
    <x v="6"/>
    <x v="2"/>
    <n v="89"/>
    <n v="3"/>
    <n v="267"/>
    <x v="1"/>
    <x v="0"/>
    <x v="4"/>
  </r>
  <r>
    <x v="198"/>
    <x v="1"/>
    <x v="6"/>
    <x v="0"/>
    <n v="159"/>
    <n v="2"/>
    <n v="318"/>
    <x v="1"/>
    <x v="1"/>
    <x v="2"/>
  </r>
  <r>
    <x v="198"/>
    <x v="0"/>
    <x v="1"/>
    <x v="2"/>
    <n v="89"/>
    <n v="7"/>
    <n v="623"/>
    <x v="0"/>
    <x v="0"/>
    <x v="4"/>
  </r>
  <r>
    <x v="198"/>
    <x v="2"/>
    <x v="5"/>
    <x v="4"/>
    <n v="389"/>
    <n v="4"/>
    <n v="1556"/>
    <x v="0"/>
    <x v="0"/>
    <x v="2"/>
  </r>
  <r>
    <x v="198"/>
    <x v="1"/>
    <x v="2"/>
    <x v="2"/>
    <n v="89"/>
    <n v="1"/>
    <n v="89"/>
    <x v="1"/>
    <x v="0"/>
    <x v="3"/>
  </r>
  <r>
    <x v="198"/>
    <x v="1"/>
    <x v="0"/>
    <x v="2"/>
    <n v="89"/>
    <n v="1"/>
    <n v="89"/>
    <x v="1"/>
    <x v="0"/>
    <x v="2"/>
  </r>
  <r>
    <x v="198"/>
    <x v="2"/>
    <x v="4"/>
    <x v="4"/>
    <n v="389"/>
    <n v="9"/>
    <n v="3501"/>
    <x v="0"/>
    <x v="0"/>
    <x v="0"/>
  </r>
  <r>
    <x v="198"/>
    <x v="2"/>
    <x v="3"/>
    <x v="1"/>
    <n v="289"/>
    <n v="9"/>
    <n v="2601"/>
    <x v="0"/>
    <x v="0"/>
    <x v="2"/>
  </r>
  <r>
    <x v="198"/>
    <x v="1"/>
    <x v="1"/>
    <x v="4"/>
    <n v="389"/>
    <n v="2"/>
    <n v="778"/>
    <x v="0"/>
    <x v="0"/>
    <x v="0"/>
  </r>
  <r>
    <x v="198"/>
    <x v="2"/>
    <x v="2"/>
    <x v="1"/>
    <n v="289"/>
    <n v="8"/>
    <n v="2312"/>
    <x v="0"/>
    <x v="0"/>
    <x v="1"/>
  </r>
  <r>
    <x v="199"/>
    <x v="0"/>
    <x v="1"/>
    <x v="3"/>
    <n v="359"/>
    <n v="9"/>
    <n v="3231"/>
    <x v="1"/>
    <x v="0"/>
    <x v="1"/>
  </r>
  <r>
    <x v="199"/>
    <x v="1"/>
    <x v="6"/>
    <x v="2"/>
    <n v="89"/>
    <n v="2"/>
    <n v="178"/>
    <x v="0"/>
    <x v="0"/>
    <x v="3"/>
  </r>
  <r>
    <x v="199"/>
    <x v="1"/>
    <x v="2"/>
    <x v="1"/>
    <n v="289"/>
    <n v="6"/>
    <n v="1734"/>
    <x v="0"/>
    <x v="0"/>
    <x v="2"/>
  </r>
  <r>
    <x v="199"/>
    <x v="2"/>
    <x v="2"/>
    <x v="2"/>
    <n v="89"/>
    <n v="5"/>
    <n v="445"/>
    <x v="0"/>
    <x v="0"/>
    <x v="4"/>
  </r>
  <r>
    <x v="199"/>
    <x v="1"/>
    <x v="5"/>
    <x v="3"/>
    <n v="359"/>
    <n v="7"/>
    <n v="2513"/>
    <x v="1"/>
    <x v="0"/>
    <x v="0"/>
  </r>
  <r>
    <x v="200"/>
    <x v="1"/>
    <x v="5"/>
    <x v="0"/>
    <n v="159"/>
    <n v="4"/>
    <n v="636"/>
    <x v="1"/>
    <x v="1"/>
    <x v="0"/>
  </r>
  <r>
    <x v="200"/>
    <x v="1"/>
    <x v="1"/>
    <x v="0"/>
    <n v="159"/>
    <n v="1"/>
    <n v="159"/>
    <x v="1"/>
    <x v="0"/>
    <x v="2"/>
  </r>
  <r>
    <x v="200"/>
    <x v="2"/>
    <x v="0"/>
    <x v="0"/>
    <n v="159"/>
    <n v="9"/>
    <n v="1431"/>
    <x v="0"/>
    <x v="0"/>
    <x v="2"/>
  </r>
  <r>
    <x v="200"/>
    <x v="0"/>
    <x v="1"/>
    <x v="4"/>
    <n v="389"/>
    <n v="10"/>
    <n v="3890"/>
    <x v="0"/>
    <x v="0"/>
    <x v="0"/>
  </r>
  <r>
    <x v="201"/>
    <x v="1"/>
    <x v="1"/>
    <x v="0"/>
    <n v="159"/>
    <n v="2"/>
    <n v="318"/>
    <x v="1"/>
    <x v="0"/>
    <x v="0"/>
  </r>
  <r>
    <x v="201"/>
    <x v="1"/>
    <x v="1"/>
    <x v="2"/>
    <n v="89"/>
    <n v="7"/>
    <n v="623"/>
    <x v="0"/>
    <x v="0"/>
    <x v="0"/>
  </r>
  <r>
    <x v="201"/>
    <x v="0"/>
    <x v="0"/>
    <x v="2"/>
    <n v="89"/>
    <n v="9"/>
    <n v="801"/>
    <x v="1"/>
    <x v="0"/>
    <x v="2"/>
  </r>
  <r>
    <x v="201"/>
    <x v="0"/>
    <x v="3"/>
    <x v="2"/>
    <n v="89"/>
    <n v="8"/>
    <n v="712"/>
    <x v="0"/>
    <x v="0"/>
    <x v="0"/>
  </r>
  <r>
    <x v="201"/>
    <x v="1"/>
    <x v="3"/>
    <x v="4"/>
    <n v="389"/>
    <n v="7"/>
    <n v="2723"/>
    <x v="1"/>
    <x v="1"/>
    <x v="1"/>
  </r>
  <r>
    <x v="201"/>
    <x v="2"/>
    <x v="6"/>
    <x v="1"/>
    <n v="289"/>
    <n v="2"/>
    <n v="578"/>
    <x v="0"/>
    <x v="0"/>
    <x v="2"/>
  </r>
  <r>
    <x v="201"/>
    <x v="2"/>
    <x v="5"/>
    <x v="1"/>
    <n v="289"/>
    <n v="6"/>
    <n v="1734"/>
    <x v="1"/>
    <x v="0"/>
    <x v="3"/>
  </r>
  <r>
    <x v="201"/>
    <x v="0"/>
    <x v="1"/>
    <x v="1"/>
    <n v="289"/>
    <n v="1"/>
    <n v="289"/>
    <x v="0"/>
    <x v="0"/>
    <x v="4"/>
  </r>
  <r>
    <x v="201"/>
    <x v="0"/>
    <x v="0"/>
    <x v="0"/>
    <n v="159"/>
    <n v="7"/>
    <n v="1113"/>
    <x v="1"/>
    <x v="0"/>
    <x v="0"/>
  </r>
  <r>
    <x v="201"/>
    <x v="0"/>
    <x v="0"/>
    <x v="2"/>
    <n v="89"/>
    <n v="7"/>
    <n v="623"/>
    <x v="0"/>
    <x v="0"/>
    <x v="2"/>
  </r>
  <r>
    <x v="202"/>
    <x v="1"/>
    <x v="6"/>
    <x v="4"/>
    <n v="389"/>
    <n v="7"/>
    <n v="2723"/>
    <x v="0"/>
    <x v="0"/>
    <x v="2"/>
  </r>
  <r>
    <x v="202"/>
    <x v="1"/>
    <x v="6"/>
    <x v="3"/>
    <n v="359"/>
    <n v="7"/>
    <n v="2513"/>
    <x v="1"/>
    <x v="0"/>
    <x v="3"/>
  </r>
  <r>
    <x v="203"/>
    <x v="0"/>
    <x v="2"/>
    <x v="3"/>
    <n v="359"/>
    <n v="2"/>
    <n v="718"/>
    <x v="0"/>
    <x v="0"/>
    <x v="2"/>
  </r>
  <r>
    <x v="203"/>
    <x v="1"/>
    <x v="5"/>
    <x v="0"/>
    <n v="159"/>
    <n v="9"/>
    <n v="1431"/>
    <x v="0"/>
    <x v="0"/>
    <x v="1"/>
  </r>
  <r>
    <x v="203"/>
    <x v="0"/>
    <x v="3"/>
    <x v="4"/>
    <n v="389"/>
    <n v="2"/>
    <n v="778"/>
    <x v="0"/>
    <x v="0"/>
    <x v="2"/>
  </r>
  <r>
    <x v="203"/>
    <x v="2"/>
    <x v="3"/>
    <x v="4"/>
    <n v="389"/>
    <n v="5"/>
    <n v="1945"/>
    <x v="0"/>
    <x v="0"/>
    <x v="0"/>
  </r>
  <r>
    <x v="203"/>
    <x v="1"/>
    <x v="6"/>
    <x v="1"/>
    <n v="289"/>
    <n v="9"/>
    <n v="2601"/>
    <x v="1"/>
    <x v="0"/>
    <x v="3"/>
  </r>
  <r>
    <x v="203"/>
    <x v="0"/>
    <x v="2"/>
    <x v="1"/>
    <n v="289"/>
    <n v="8"/>
    <n v="2312"/>
    <x v="0"/>
    <x v="0"/>
    <x v="2"/>
  </r>
  <r>
    <x v="203"/>
    <x v="0"/>
    <x v="2"/>
    <x v="1"/>
    <n v="289"/>
    <n v="9"/>
    <n v="2601"/>
    <x v="0"/>
    <x v="0"/>
    <x v="3"/>
  </r>
  <r>
    <x v="203"/>
    <x v="0"/>
    <x v="3"/>
    <x v="1"/>
    <n v="289"/>
    <n v="4"/>
    <n v="1156"/>
    <x v="0"/>
    <x v="1"/>
    <x v="3"/>
  </r>
  <r>
    <x v="203"/>
    <x v="2"/>
    <x v="6"/>
    <x v="2"/>
    <n v="89"/>
    <n v="9"/>
    <n v="801"/>
    <x v="0"/>
    <x v="0"/>
    <x v="4"/>
  </r>
  <r>
    <x v="203"/>
    <x v="0"/>
    <x v="0"/>
    <x v="0"/>
    <n v="159"/>
    <n v="3"/>
    <n v="477"/>
    <x v="0"/>
    <x v="0"/>
    <x v="3"/>
  </r>
  <r>
    <x v="203"/>
    <x v="0"/>
    <x v="2"/>
    <x v="4"/>
    <n v="389"/>
    <n v="9"/>
    <n v="3501"/>
    <x v="0"/>
    <x v="0"/>
    <x v="2"/>
  </r>
  <r>
    <x v="203"/>
    <x v="1"/>
    <x v="3"/>
    <x v="0"/>
    <n v="159"/>
    <n v="4"/>
    <n v="636"/>
    <x v="0"/>
    <x v="0"/>
    <x v="3"/>
  </r>
  <r>
    <x v="203"/>
    <x v="2"/>
    <x v="0"/>
    <x v="1"/>
    <n v="289"/>
    <n v="1"/>
    <n v="289"/>
    <x v="1"/>
    <x v="0"/>
    <x v="2"/>
  </r>
  <r>
    <x v="203"/>
    <x v="0"/>
    <x v="4"/>
    <x v="2"/>
    <n v="89"/>
    <n v="3"/>
    <n v="267"/>
    <x v="0"/>
    <x v="0"/>
    <x v="0"/>
  </r>
  <r>
    <x v="203"/>
    <x v="1"/>
    <x v="1"/>
    <x v="3"/>
    <n v="359"/>
    <n v="10"/>
    <n v="3590"/>
    <x v="0"/>
    <x v="0"/>
    <x v="2"/>
  </r>
  <r>
    <x v="204"/>
    <x v="0"/>
    <x v="1"/>
    <x v="0"/>
    <n v="159"/>
    <n v="4"/>
    <n v="636"/>
    <x v="0"/>
    <x v="0"/>
    <x v="3"/>
  </r>
  <r>
    <x v="204"/>
    <x v="1"/>
    <x v="1"/>
    <x v="3"/>
    <n v="359"/>
    <n v="3"/>
    <n v="1077"/>
    <x v="0"/>
    <x v="1"/>
    <x v="2"/>
  </r>
  <r>
    <x v="204"/>
    <x v="0"/>
    <x v="3"/>
    <x v="1"/>
    <n v="289"/>
    <n v="7"/>
    <n v="2023"/>
    <x v="0"/>
    <x v="0"/>
    <x v="3"/>
  </r>
  <r>
    <x v="204"/>
    <x v="1"/>
    <x v="1"/>
    <x v="4"/>
    <n v="389"/>
    <n v="1"/>
    <n v="389"/>
    <x v="0"/>
    <x v="0"/>
    <x v="2"/>
  </r>
  <r>
    <x v="204"/>
    <x v="2"/>
    <x v="4"/>
    <x v="0"/>
    <n v="159"/>
    <n v="2"/>
    <n v="318"/>
    <x v="0"/>
    <x v="0"/>
    <x v="0"/>
  </r>
  <r>
    <x v="205"/>
    <x v="1"/>
    <x v="5"/>
    <x v="1"/>
    <n v="289"/>
    <n v="5"/>
    <n v="1445"/>
    <x v="0"/>
    <x v="0"/>
    <x v="4"/>
  </r>
  <r>
    <x v="205"/>
    <x v="0"/>
    <x v="0"/>
    <x v="3"/>
    <n v="359"/>
    <n v="4"/>
    <n v="1436"/>
    <x v="1"/>
    <x v="0"/>
    <x v="1"/>
  </r>
  <r>
    <x v="206"/>
    <x v="2"/>
    <x v="5"/>
    <x v="1"/>
    <n v="289"/>
    <n v="1"/>
    <n v="289"/>
    <x v="0"/>
    <x v="0"/>
    <x v="3"/>
  </r>
  <r>
    <x v="206"/>
    <x v="2"/>
    <x v="3"/>
    <x v="1"/>
    <n v="289"/>
    <n v="8"/>
    <n v="2312"/>
    <x v="1"/>
    <x v="0"/>
    <x v="2"/>
  </r>
  <r>
    <x v="206"/>
    <x v="2"/>
    <x v="2"/>
    <x v="2"/>
    <n v="89"/>
    <n v="5"/>
    <n v="445"/>
    <x v="0"/>
    <x v="0"/>
    <x v="1"/>
  </r>
  <r>
    <x v="206"/>
    <x v="0"/>
    <x v="6"/>
    <x v="1"/>
    <n v="289"/>
    <n v="3"/>
    <n v="867"/>
    <x v="1"/>
    <x v="0"/>
    <x v="2"/>
  </r>
  <r>
    <x v="206"/>
    <x v="0"/>
    <x v="1"/>
    <x v="4"/>
    <n v="389"/>
    <n v="9"/>
    <n v="3501"/>
    <x v="1"/>
    <x v="0"/>
    <x v="2"/>
  </r>
  <r>
    <x v="206"/>
    <x v="2"/>
    <x v="4"/>
    <x v="4"/>
    <n v="389"/>
    <n v="1"/>
    <n v="389"/>
    <x v="1"/>
    <x v="0"/>
    <x v="2"/>
  </r>
  <r>
    <x v="207"/>
    <x v="2"/>
    <x v="6"/>
    <x v="1"/>
    <n v="289"/>
    <n v="4"/>
    <n v="1156"/>
    <x v="1"/>
    <x v="1"/>
    <x v="0"/>
  </r>
  <r>
    <x v="207"/>
    <x v="2"/>
    <x v="3"/>
    <x v="1"/>
    <n v="289"/>
    <n v="4"/>
    <n v="1156"/>
    <x v="0"/>
    <x v="0"/>
    <x v="2"/>
  </r>
  <r>
    <x v="207"/>
    <x v="1"/>
    <x v="5"/>
    <x v="3"/>
    <n v="359"/>
    <n v="4"/>
    <n v="1436"/>
    <x v="0"/>
    <x v="0"/>
    <x v="3"/>
  </r>
  <r>
    <x v="207"/>
    <x v="0"/>
    <x v="3"/>
    <x v="1"/>
    <n v="289"/>
    <n v="9"/>
    <n v="2601"/>
    <x v="0"/>
    <x v="0"/>
    <x v="1"/>
  </r>
  <r>
    <x v="207"/>
    <x v="2"/>
    <x v="0"/>
    <x v="0"/>
    <n v="159"/>
    <n v="9"/>
    <n v="1431"/>
    <x v="0"/>
    <x v="0"/>
    <x v="1"/>
  </r>
  <r>
    <x v="207"/>
    <x v="0"/>
    <x v="4"/>
    <x v="3"/>
    <n v="359"/>
    <n v="5"/>
    <n v="1795"/>
    <x v="0"/>
    <x v="0"/>
    <x v="2"/>
  </r>
  <r>
    <x v="207"/>
    <x v="0"/>
    <x v="5"/>
    <x v="0"/>
    <n v="159"/>
    <n v="6"/>
    <n v="954"/>
    <x v="1"/>
    <x v="0"/>
    <x v="2"/>
  </r>
  <r>
    <x v="207"/>
    <x v="0"/>
    <x v="5"/>
    <x v="0"/>
    <n v="159"/>
    <n v="2"/>
    <n v="318"/>
    <x v="1"/>
    <x v="0"/>
    <x v="1"/>
  </r>
  <r>
    <x v="207"/>
    <x v="2"/>
    <x v="3"/>
    <x v="3"/>
    <n v="359"/>
    <n v="9"/>
    <n v="3231"/>
    <x v="1"/>
    <x v="0"/>
    <x v="4"/>
  </r>
  <r>
    <x v="207"/>
    <x v="1"/>
    <x v="2"/>
    <x v="2"/>
    <n v="89"/>
    <n v="5"/>
    <n v="445"/>
    <x v="1"/>
    <x v="0"/>
    <x v="0"/>
  </r>
  <r>
    <x v="208"/>
    <x v="0"/>
    <x v="5"/>
    <x v="0"/>
    <n v="159"/>
    <n v="3"/>
    <n v="477"/>
    <x v="0"/>
    <x v="0"/>
    <x v="0"/>
  </r>
  <r>
    <x v="209"/>
    <x v="0"/>
    <x v="3"/>
    <x v="1"/>
    <n v="289"/>
    <n v="9"/>
    <n v="2601"/>
    <x v="0"/>
    <x v="0"/>
    <x v="3"/>
  </r>
  <r>
    <x v="209"/>
    <x v="1"/>
    <x v="0"/>
    <x v="2"/>
    <n v="89"/>
    <n v="5"/>
    <n v="445"/>
    <x v="0"/>
    <x v="0"/>
    <x v="2"/>
  </r>
  <r>
    <x v="209"/>
    <x v="0"/>
    <x v="1"/>
    <x v="4"/>
    <n v="389"/>
    <n v="4"/>
    <n v="1556"/>
    <x v="1"/>
    <x v="0"/>
    <x v="1"/>
  </r>
  <r>
    <x v="209"/>
    <x v="1"/>
    <x v="4"/>
    <x v="0"/>
    <n v="159"/>
    <n v="5"/>
    <n v="795"/>
    <x v="0"/>
    <x v="0"/>
    <x v="0"/>
  </r>
  <r>
    <x v="209"/>
    <x v="1"/>
    <x v="5"/>
    <x v="4"/>
    <n v="389"/>
    <n v="9"/>
    <n v="3501"/>
    <x v="0"/>
    <x v="0"/>
    <x v="4"/>
  </r>
  <r>
    <x v="209"/>
    <x v="0"/>
    <x v="2"/>
    <x v="0"/>
    <n v="159"/>
    <n v="5"/>
    <n v="795"/>
    <x v="0"/>
    <x v="1"/>
    <x v="3"/>
  </r>
  <r>
    <x v="209"/>
    <x v="1"/>
    <x v="3"/>
    <x v="3"/>
    <n v="359"/>
    <n v="10"/>
    <n v="3590"/>
    <x v="1"/>
    <x v="0"/>
    <x v="0"/>
  </r>
  <r>
    <x v="209"/>
    <x v="1"/>
    <x v="5"/>
    <x v="0"/>
    <n v="159"/>
    <n v="10"/>
    <n v="1590"/>
    <x v="0"/>
    <x v="0"/>
    <x v="3"/>
  </r>
  <r>
    <x v="209"/>
    <x v="0"/>
    <x v="0"/>
    <x v="2"/>
    <n v="89"/>
    <n v="2"/>
    <n v="178"/>
    <x v="0"/>
    <x v="0"/>
    <x v="3"/>
  </r>
  <r>
    <x v="209"/>
    <x v="2"/>
    <x v="2"/>
    <x v="4"/>
    <n v="389"/>
    <n v="8"/>
    <n v="3112"/>
    <x v="1"/>
    <x v="0"/>
    <x v="3"/>
  </r>
  <r>
    <x v="210"/>
    <x v="2"/>
    <x v="5"/>
    <x v="3"/>
    <n v="359"/>
    <n v="3"/>
    <n v="1077"/>
    <x v="0"/>
    <x v="0"/>
    <x v="2"/>
  </r>
  <r>
    <x v="210"/>
    <x v="1"/>
    <x v="6"/>
    <x v="3"/>
    <n v="359"/>
    <n v="8"/>
    <n v="2872"/>
    <x v="0"/>
    <x v="0"/>
    <x v="2"/>
  </r>
  <r>
    <x v="210"/>
    <x v="1"/>
    <x v="3"/>
    <x v="4"/>
    <n v="389"/>
    <n v="5"/>
    <n v="1945"/>
    <x v="1"/>
    <x v="0"/>
    <x v="3"/>
  </r>
  <r>
    <x v="211"/>
    <x v="2"/>
    <x v="3"/>
    <x v="1"/>
    <n v="289"/>
    <n v="3"/>
    <n v="867"/>
    <x v="1"/>
    <x v="0"/>
    <x v="2"/>
  </r>
  <r>
    <x v="211"/>
    <x v="0"/>
    <x v="2"/>
    <x v="4"/>
    <n v="389"/>
    <n v="1"/>
    <n v="389"/>
    <x v="0"/>
    <x v="1"/>
    <x v="0"/>
  </r>
  <r>
    <x v="211"/>
    <x v="2"/>
    <x v="6"/>
    <x v="3"/>
    <n v="359"/>
    <n v="7"/>
    <n v="2513"/>
    <x v="1"/>
    <x v="0"/>
    <x v="0"/>
  </r>
  <r>
    <x v="211"/>
    <x v="0"/>
    <x v="3"/>
    <x v="1"/>
    <n v="289"/>
    <n v="8"/>
    <n v="2312"/>
    <x v="0"/>
    <x v="0"/>
    <x v="2"/>
  </r>
  <r>
    <x v="211"/>
    <x v="0"/>
    <x v="2"/>
    <x v="3"/>
    <n v="359"/>
    <n v="9"/>
    <n v="3231"/>
    <x v="0"/>
    <x v="0"/>
    <x v="1"/>
  </r>
  <r>
    <x v="212"/>
    <x v="0"/>
    <x v="0"/>
    <x v="2"/>
    <n v="89"/>
    <n v="4"/>
    <n v="356"/>
    <x v="1"/>
    <x v="0"/>
    <x v="3"/>
  </r>
  <r>
    <x v="213"/>
    <x v="2"/>
    <x v="4"/>
    <x v="3"/>
    <n v="359"/>
    <n v="7"/>
    <n v="2513"/>
    <x v="0"/>
    <x v="0"/>
    <x v="3"/>
  </r>
  <r>
    <x v="213"/>
    <x v="0"/>
    <x v="3"/>
    <x v="1"/>
    <n v="289"/>
    <n v="1"/>
    <n v="289"/>
    <x v="0"/>
    <x v="0"/>
    <x v="0"/>
  </r>
  <r>
    <x v="213"/>
    <x v="2"/>
    <x v="4"/>
    <x v="2"/>
    <n v="89"/>
    <n v="5"/>
    <n v="445"/>
    <x v="0"/>
    <x v="0"/>
    <x v="0"/>
  </r>
  <r>
    <x v="213"/>
    <x v="2"/>
    <x v="1"/>
    <x v="1"/>
    <n v="289"/>
    <n v="1"/>
    <n v="289"/>
    <x v="1"/>
    <x v="0"/>
    <x v="3"/>
  </r>
  <r>
    <x v="213"/>
    <x v="1"/>
    <x v="0"/>
    <x v="0"/>
    <n v="159"/>
    <n v="7"/>
    <n v="1113"/>
    <x v="0"/>
    <x v="0"/>
    <x v="0"/>
  </r>
  <r>
    <x v="214"/>
    <x v="2"/>
    <x v="6"/>
    <x v="3"/>
    <n v="359"/>
    <n v="2"/>
    <n v="718"/>
    <x v="0"/>
    <x v="0"/>
    <x v="3"/>
  </r>
  <r>
    <x v="214"/>
    <x v="1"/>
    <x v="6"/>
    <x v="1"/>
    <n v="289"/>
    <n v="1"/>
    <n v="289"/>
    <x v="0"/>
    <x v="0"/>
    <x v="3"/>
  </r>
  <r>
    <x v="214"/>
    <x v="1"/>
    <x v="2"/>
    <x v="0"/>
    <n v="159"/>
    <n v="1"/>
    <n v="159"/>
    <x v="0"/>
    <x v="0"/>
    <x v="2"/>
  </r>
  <r>
    <x v="214"/>
    <x v="0"/>
    <x v="6"/>
    <x v="1"/>
    <n v="289"/>
    <n v="6"/>
    <n v="1734"/>
    <x v="0"/>
    <x v="0"/>
    <x v="2"/>
  </r>
  <r>
    <x v="214"/>
    <x v="0"/>
    <x v="0"/>
    <x v="3"/>
    <n v="359"/>
    <n v="10"/>
    <n v="3590"/>
    <x v="0"/>
    <x v="0"/>
    <x v="0"/>
  </r>
  <r>
    <x v="214"/>
    <x v="2"/>
    <x v="5"/>
    <x v="1"/>
    <n v="289"/>
    <n v="5"/>
    <n v="1445"/>
    <x v="0"/>
    <x v="0"/>
    <x v="0"/>
  </r>
  <r>
    <x v="214"/>
    <x v="1"/>
    <x v="6"/>
    <x v="3"/>
    <n v="359"/>
    <n v="2"/>
    <n v="718"/>
    <x v="0"/>
    <x v="0"/>
    <x v="2"/>
  </r>
  <r>
    <x v="214"/>
    <x v="1"/>
    <x v="3"/>
    <x v="4"/>
    <n v="389"/>
    <n v="2"/>
    <n v="778"/>
    <x v="1"/>
    <x v="0"/>
    <x v="2"/>
  </r>
  <r>
    <x v="214"/>
    <x v="2"/>
    <x v="3"/>
    <x v="2"/>
    <n v="89"/>
    <n v="5"/>
    <n v="445"/>
    <x v="0"/>
    <x v="0"/>
    <x v="2"/>
  </r>
  <r>
    <x v="214"/>
    <x v="2"/>
    <x v="6"/>
    <x v="1"/>
    <n v="289"/>
    <n v="6"/>
    <n v="1734"/>
    <x v="0"/>
    <x v="0"/>
    <x v="3"/>
  </r>
  <r>
    <x v="214"/>
    <x v="0"/>
    <x v="3"/>
    <x v="4"/>
    <n v="389"/>
    <n v="5"/>
    <n v="1945"/>
    <x v="0"/>
    <x v="0"/>
    <x v="2"/>
  </r>
  <r>
    <x v="214"/>
    <x v="0"/>
    <x v="2"/>
    <x v="1"/>
    <n v="289"/>
    <n v="6"/>
    <n v="1734"/>
    <x v="0"/>
    <x v="0"/>
    <x v="2"/>
  </r>
  <r>
    <x v="214"/>
    <x v="0"/>
    <x v="5"/>
    <x v="2"/>
    <n v="89"/>
    <n v="5"/>
    <n v="445"/>
    <x v="0"/>
    <x v="0"/>
    <x v="2"/>
  </r>
  <r>
    <x v="215"/>
    <x v="2"/>
    <x v="5"/>
    <x v="4"/>
    <n v="389"/>
    <n v="4"/>
    <n v="1556"/>
    <x v="1"/>
    <x v="0"/>
    <x v="0"/>
  </r>
  <r>
    <x v="215"/>
    <x v="1"/>
    <x v="3"/>
    <x v="4"/>
    <n v="389"/>
    <n v="7"/>
    <n v="2723"/>
    <x v="0"/>
    <x v="1"/>
    <x v="3"/>
  </r>
  <r>
    <x v="215"/>
    <x v="2"/>
    <x v="4"/>
    <x v="0"/>
    <n v="159"/>
    <n v="5"/>
    <n v="795"/>
    <x v="0"/>
    <x v="0"/>
    <x v="1"/>
  </r>
  <r>
    <x v="215"/>
    <x v="0"/>
    <x v="1"/>
    <x v="1"/>
    <n v="289"/>
    <n v="9"/>
    <n v="2601"/>
    <x v="1"/>
    <x v="0"/>
    <x v="1"/>
  </r>
  <r>
    <x v="215"/>
    <x v="0"/>
    <x v="4"/>
    <x v="1"/>
    <n v="289"/>
    <n v="7"/>
    <n v="2023"/>
    <x v="0"/>
    <x v="1"/>
    <x v="4"/>
  </r>
  <r>
    <x v="215"/>
    <x v="0"/>
    <x v="5"/>
    <x v="4"/>
    <n v="389"/>
    <n v="9"/>
    <n v="3501"/>
    <x v="0"/>
    <x v="0"/>
    <x v="2"/>
  </r>
  <r>
    <x v="215"/>
    <x v="2"/>
    <x v="6"/>
    <x v="0"/>
    <n v="159"/>
    <n v="10"/>
    <n v="1590"/>
    <x v="0"/>
    <x v="0"/>
    <x v="2"/>
  </r>
  <r>
    <x v="215"/>
    <x v="2"/>
    <x v="3"/>
    <x v="4"/>
    <n v="389"/>
    <n v="8"/>
    <n v="3112"/>
    <x v="0"/>
    <x v="0"/>
    <x v="2"/>
  </r>
  <r>
    <x v="215"/>
    <x v="0"/>
    <x v="0"/>
    <x v="0"/>
    <n v="159"/>
    <n v="6"/>
    <n v="954"/>
    <x v="0"/>
    <x v="0"/>
    <x v="2"/>
  </r>
  <r>
    <x v="215"/>
    <x v="0"/>
    <x v="4"/>
    <x v="3"/>
    <n v="359"/>
    <n v="9"/>
    <n v="3231"/>
    <x v="0"/>
    <x v="0"/>
    <x v="3"/>
  </r>
  <r>
    <x v="216"/>
    <x v="0"/>
    <x v="3"/>
    <x v="2"/>
    <n v="89"/>
    <n v="9"/>
    <n v="801"/>
    <x v="0"/>
    <x v="0"/>
    <x v="2"/>
  </r>
  <r>
    <x v="217"/>
    <x v="0"/>
    <x v="4"/>
    <x v="4"/>
    <n v="389"/>
    <n v="9"/>
    <n v="3501"/>
    <x v="1"/>
    <x v="0"/>
    <x v="2"/>
  </r>
  <r>
    <x v="217"/>
    <x v="2"/>
    <x v="3"/>
    <x v="0"/>
    <n v="159"/>
    <n v="7"/>
    <n v="1113"/>
    <x v="0"/>
    <x v="0"/>
    <x v="3"/>
  </r>
  <r>
    <x v="218"/>
    <x v="0"/>
    <x v="3"/>
    <x v="1"/>
    <n v="289"/>
    <n v="6"/>
    <n v="1734"/>
    <x v="0"/>
    <x v="0"/>
    <x v="2"/>
  </r>
  <r>
    <x v="218"/>
    <x v="1"/>
    <x v="0"/>
    <x v="0"/>
    <n v="159"/>
    <n v="1"/>
    <n v="159"/>
    <x v="0"/>
    <x v="0"/>
    <x v="0"/>
  </r>
  <r>
    <x v="218"/>
    <x v="0"/>
    <x v="4"/>
    <x v="1"/>
    <n v="289"/>
    <n v="1"/>
    <n v="289"/>
    <x v="1"/>
    <x v="0"/>
    <x v="2"/>
  </r>
  <r>
    <x v="218"/>
    <x v="0"/>
    <x v="2"/>
    <x v="2"/>
    <n v="89"/>
    <n v="2"/>
    <n v="178"/>
    <x v="0"/>
    <x v="0"/>
    <x v="1"/>
  </r>
  <r>
    <x v="218"/>
    <x v="1"/>
    <x v="5"/>
    <x v="3"/>
    <n v="359"/>
    <n v="9"/>
    <n v="3231"/>
    <x v="0"/>
    <x v="0"/>
    <x v="2"/>
  </r>
  <r>
    <x v="218"/>
    <x v="2"/>
    <x v="4"/>
    <x v="0"/>
    <n v="159"/>
    <n v="5"/>
    <n v="795"/>
    <x v="0"/>
    <x v="0"/>
    <x v="2"/>
  </r>
  <r>
    <x v="218"/>
    <x v="0"/>
    <x v="4"/>
    <x v="4"/>
    <n v="389"/>
    <n v="5"/>
    <n v="1945"/>
    <x v="0"/>
    <x v="0"/>
    <x v="3"/>
  </r>
  <r>
    <x v="218"/>
    <x v="1"/>
    <x v="4"/>
    <x v="1"/>
    <n v="289"/>
    <n v="8"/>
    <n v="2312"/>
    <x v="1"/>
    <x v="0"/>
    <x v="2"/>
  </r>
  <r>
    <x v="218"/>
    <x v="2"/>
    <x v="3"/>
    <x v="4"/>
    <n v="389"/>
    <n v="7"/>
    <n v="2723"/>
    <x v="1"/>
    <x v="0"/>
    <x v="4"/>
  </r>
  <r>
    <x v="218"/>
    <x v="1"/>
    <x v="0"/>
    <x v="1"/>
    <n v="289"/>
    <n v="1"/>
    <n v="289"/>
    <x v="1"/>
    <x v="0"/>
    <x v="2"/>
  </r>
  <r>
    <x v="218"/>
    <x v="2"/>
    <x v="5"/>
    <x v="3"/>
    <n v="359"/>
    <n v="8"/>
    <n v="2872"/>
    <x v="0"/>
    <x v="0"/>
    <x v="3"/>
  </r>
  <r>
    <x v="218"/>
    <x v="2"/>
    <x v="2"/>
    <x v="2"/>
    <n v="89"/>
    <n v="5"/>
    <n v="445"/>
    <x v="0"/>
    <x v="0"/>
    <x v="0"/>
  </r>
  <r>
    <x v="218"/>
    <x v="0"/>
    <x v="5"/>
    <x v="4"/>
    <n v="389"/>
    <n v="10"/>
    <n v="3890"/>
    <x v="0"/>
    <x v="0"/>
    <x v="2"/>
  </r>
  <r>
    <x v="218"/>
    <x v="2"/>
    <x v="6"/>
    <x v="0"/>
    <n v="159"/>
    <n v="7"/>
    <n v="1113"/>
    <x v="0"/>
    <x v="0"/>
    <x v="3"/>
  </r>
  <r>
    <x v="218"/>
    <x v="1"/>
    <x v="1"/>
    <x v="3"/>
    <n v="359"/>
    <n v="10"/>
    <n v="3590"/>
    <x v="0"/>
    <x v="0"/>
    <x v="0"/>
  </r>
  <r>
    <x v="218"/>
    <x v="2"/>
    <x v="3"/>
    <x v="0"/>
    <n v="159"/>
    <n v="2"/>
    <n v="318"/>
    <x v="1"/>
    <x v="0"/>
    <x v="0"/>
  </r>
  <r>
    <x v="218"/>
    <x v="2"/>
    <x v="0"/>
    <x v="0"/>
    <n v="159"/>
    <n v="6"/>
    <n v="954"/>
    <x v="0"/>
    <x v="0"/>
    <x v="2"/>
  </r>
  <r>
    <x v="218"/>
    <x v="2"/>
    <x v="1"/>
    <x v="1"/>
    <n v="289"/>
    <n v="2"/>
    <n v="578"/>
    <x v="0"/>
    <x v="0"/>
    <x v="4"/>
  </r>
  <r>
    <x v="218"/>
    <x v="1"/>
    <x v="5"/>
    <x v="4"/>
    <n v="389"/>
    <n v="10"/>
    <n v="3890"/>
    <x v="0"/>
    <x v="0"/>
    <x v="2"/>
  </r>
  <r>
    <x v="219"/>
    <x v="2"/>
    <x v="5"/>
    <x v="0"/>
    <n v="159"/>
    <n v="8"/>
    <n v="1272"/>
    <x v="1"/>
    <x v="1"/>
    <x v="2"/>
  </r>
  <r>
    <x v="220"/>
    <x v="0"/>
    <x v="3"/>
    <x v="3"/>
    <n v="359"/>
    <n v="5"/>
    <n v="1795"/>
    <x v="0"/>
    <x v="0"/>
    <x v="2"/>
  </r>
  <r>
    <x v="220"/>
    <x v="0"/>
    <x v="5"/>
    <x v="3"/>
    <n v="359"/>
    <n v="6"/>
    <n v="2154"/>
    <x v="0"/>
    <x v="0"/>
    <x v="2"/>
  </r>
  <r>
    <x v="220"/>
    <x v="1"/>
    <x v="4"/>
    <x v="1"/>
    <n v="289"/>
    <n v="7"/>
    <n v="2023"/>
    <x v="1"/>
    <x v="0"/>
    <x v="3"/>
  </r>
  <r>
    <x v="220"/>
    <x v="2"/>
    <x v="2"/>
    <x v="2"/>
    <n v="89"/>
    <n v="2"/>
    <n v="178"/>
    <x v="0"/>
    <x v="0"/>
    <x v="1"/>
  </r>
  <r>
    <x v="220"/>
    <x v="0"/>
    <x v="3"/>
    <x v="3"/>
    <n v="359"/>
    <n v="5"/>
    <n v="1795"/>
    <x v="1"/>
    <x v="0"/>
    <x v="0"/>
  </r>
  <r>
    <x v="220"/>
    <x v="0"/>
    <x v="3"/>
    <x v="0"/>
    <n v="159"/>
    <n v="7"/>
    <n v="1113"/>
    <x v="0"/>
    <x v="0"/>
    <x v="2"/>
  </r>
  <r>
    <x v="221"/>
    <x v="2"/>
    <x v="4"/>
    <x v="3"/>
    <n v="359"/>
    <n v="1"/>
    <n v="359"/>
    <x v="0"/>
    <x v="1"/>
    <x v="4"/>
  </r>
  <r>
    <x v="222"/>
    <x v="2"/>
    <x v="4"/>
    <x v="4"/>
    <n v="389"/>
    <n v="4"/>
    <n v="1556"/>
    <x v="1"/>
    <x v="0"/>
    <x v="3"/>
  </r>
  <r>
    <x v="222"/>
    <x v="2"/>
    <x v="3"/>
    <x v="1"/>
    <n v="289"/>
    <n v="6"/>
    <n v="1734"/>
    <x v="1"/>
    <x v="0"/>
    <x v="3"/>
  </r>
  <r>
    <x v="222"/>
    <x v="2"/>
    <x v="5"/>
    <x v="4"/>
    <n v="389"/>
    <n v="6"/>
    <n v="2334"/>
    <x v="0"/>
    <x v="0"/>
    <x v="2"/>
  </r>
  <r>
    <x v="222"/>
    <x v="0"/>
    <x v="2"/>
    <x v="1"/>
    <n v="289"/>
    <n v="9"/>
    <n v="2601"/>
    <x v="0"/>
    <x v="0"/>
    <x v="0"/>
  </r>
  <r>
    <x v="222"/>
    <x v="2"/>
    <x v="1"/>
    <x v="0"/>
    <n v="159"/>
    <n v="1"/>
    <n v="159"/>
    <x v="0"/>
    <x v="0"/>
    <x v="2"/>
  </r>
  <r>
    <x v="222"/>
    <x v="1"/>
    <x v="1"/>
    <x v="1"/>
    <n v="289"/>
    <n v="7"/>
    <n v="2023"/>
    <x v="0"/>
    <x v="0"/>
    <x v="3"/>
  </r>
  <r>
    <x v="222"/>
    <x v="0"/>
    <x v="5"/>
    <x v="3"/>
    <n v="359"/>
    <n v="9"/>
    <n v="3231"/>
    <x v="1"/>
    <x v="0"/>
    <x v="2"/>
  </r>
  <r>
    <x v="222"/>
    <x v="2"/>
    <x v="1"/>
    <x v="4"/>
    <n v="389"/>
    <n v="2"/>
    <n v="778"/>
    <x v="0"/>
    <x v="0"/>
    <x v="0"/>
  </r>
  <r>
    <x v="222"/>
    <x v="1"/>
    <x v="4"/>
    <x v="1"/>
    <n v="289"/>
    <n v="4"/>
    <n v="1156"/>
    <x v="0"/>
    <x v="0"/>
    <x v="3"/>
  </r>
  <r>
    <x v="223"/>
    <x v="0"/>
    <x v="2"/>
    <x v="4"/>
    <n v="389"/>
    <n v="6"/>
    <n v="2334"/>
    <x v="0"/>
    <x v="0"/>
    <x v="2"/>
  </r>
  <r>
    <x v="223"/>
    <x v="1"/>
    <x v="1"/>
    <x v="4"/>
    <n v="389"/>
    <n v="8"/>
    <n v="3112"/>
    <x v="0"/>
    <x v="0"/>
    <x v="2"/>
  </r>
  <r>
    <x v="223"/>
    <x v="2"/>
    <x v="3"/>
    <x v="0"/>
    <n v="159"/>
    <n v="8"/>
    <n v="1272"/>
    <x v="1"/>
    <x v="0"/>
    <x v="0"/>
  </r>
  <r>
    <x v="223"/>
    <x v="2"/>
    <x v="4"/>
    <x v="0"/>
    <n v="159"/>
    <n v="10"/>
    <n v="1590"/>
    <x v="0"/>
    <x v="1"/>
    <x v="4"/>
  </r>
  <r>
    <x v="223"/>
    <x v="2"/>
    <x v="6"/>
    <x v="2"/>
    <n v="89"/>
    <n v="4"/>
    <n v="356"/>
    <x v="0"/>
    <x v="0"/>
    <x v="3"/>
  </r>
  <r>
    <x v="223"/>
    <x v="2"/>
    <x v="6"/>
    <x v="1"/>
    <n v="289"/>
    <n v="1"/>
    <n v="289"/>
    <x v="1"/>
    <x v="0"/>
    <x v="0"/>
  </r>
  <r>
    <x v="223"/>
    <x v="0"/>
    <x v="3"/>
    <x v="2"/>
    <n v="89"/>
    <n v="6"/>
    <n v="534"/>
    <x v="0"/>
    <x v="1"/>
    <x v="4"/>
  </r>
  <r>
    <x v="223"/>
    <x v="0"/>
    <x v="0"/>
    <x v="2"/>
    <n v="89"/>
    <n v="1"/>
    <n v="89"/>
    <x v="0"/>
    <x v="0"/>
    <x v="0"/>
  </r>
  <r>
    <x v="223"/>
    <x v="2"/>
    <x v="1"/>
    <x v="3"/>
    <n v="359"/>
    <n v="8"/>
    <n v="2872"/>
    <x v="1"/>
    <x v="0"/>
    <x v="3"/>
  </r>
  <r>
    <x v="223"/>
    <x v="1"/>
    <x v="5"/>
    <x v="1"/>
    <n v="289"/>
    <n v="6"/>
    <n v="1734"/>
    <x v="1"/>
    <x v="0"/>
    <x v="1"/>
  </r>
  <r>
    <x v="223"/>
    <x v="1"/>
    <x v="6"/>
    <x v="3"/>
    <n v="359"/>
    <n v="6"/>
    <n v="2154"/>
    <x v="0"/>
    <x v="0"/>
    <x v="2"/>
  </r>
  <r>
    <x v="223"/>
    <x v="1"/>
    <x v="3"/>
    <x v="2"/>
    <n v="89"/>
    <n v="3"/>
    <n v="267"/>
    <x v="0"/>
    <x v="0"/>
    <x v="2"/>
  </r>
  <r>
    <x v="224"/>
    <x v="0"/>
    <x v="0"/>
    <x v="4"/>
    <n v="389"/>
    <n v="8"/>
    <n v="3112"/>
    <x v="0"/>
    <x v="1"/>
    <x v="4"/>
  </r>
  <r>
    <x v="225"/>
    <x v="2"/>
    <x v="0"/>
    <x v="0"/>
    <n v="159"/>
    <n v="3"/>
    <n v="477"/>
    <x v="0"/>
    <x v="0"/>
    <x v="0"/>
  </r>
  <r>
    <x v="225"/>
    <x v="1"/>
    <x v="4"/>
    <x v="1"/>
    <n v="289"/>
    <n v="6"/>
    <n v="1734"/>
    <x v="1"/>
    <x v="0"/>
    <x v="3"/>
  </r>
  <r>
    <x v="225"/>
    <x v="2"/>
    <x v="2"/>
    <x v="1"/>
    <n v="289"/>
    <n v="8"/>
    <n v="2312"/>
    <x v="0"/>
    <x v="1"/>
    <x v="3"/>
  </r>
  <r>
    <x v="225"/>
    <x v="1"/>
    <x v="4"/>
    <x v="1"/>
    <n v="289"/>
    <n v="3"/>
    <n v="867"/>
    <x v="1"/>
    <x v="0"/>
    <x v="1"/>
  </r>
  <r>
    <x v="225"/>
    <x v="2"/>
    <x v="1"/>
    <x v="4"/>
    <n v="389"/>
    <n v="2"/>
    <n v="778"/>
    <x v="1"/>
    <x v="0"/>
    <x v="2"/>
  </r>
  <r>
    <x v="226"/>
    <x v="2"/>
    <x v="5"/>
    <x v="3"/>
    <n v="359"/>
    <n v="5"/>
    <n v="1795"/>
    <x v="0"/>
    <x v="0"/>
    <x v="1"/>
  </r>
  <r>
    <x v="226"/>
    <x v="1"/>
    <x v="1"/>
    <x v="3"/>
    <n v="359"/>
    <n v="2"/>
    <n v="718"/>
    <x v="1"/>
    <x v="0"/>
    <x v="1"/>
  </r>
  <r>
    <x v="226"/>
    <x v="0"/>
    <x v="4"/>
    <x v="1"/>
    <n v="289"/>
    <n v="2"/>
    <n v="578"/>
    <x v="0"/>
    <x v="0"/>
    <x v="0"/>
  </r>
  <r>
    <x v="226"/>
    <x v="1"/>
    <x v="4"/>
    <x v="3"/>
    <n v="359"/>
    <n v="10"/>
    <n v="3590"/>
    <x v="0"/>
    <x v="0"/>
    <x v="0"/>
  </r>
  <r>
    <x v="226"/>
    <x v="2"/>
    <x v="1"/>
    <x v="2"/>
    <n v="89"/>
    <n v="4"/>
    <n v="356"/>
    <x v="1"/>
    <x v="0"/>
    <x v="3"/>
  </r>
  <r>
    <x v="226"/>
    <x v="1"/>
    <x v="4"/>
    <x v="0"/>
    <n v="159"/>
    <n v="7"/>
    <n v="1113"/>
    <x v="1"/>
    <x v="0"/>
    <x v="2"/>
  </r>
  <r>
    <x v="226"/>
    <x v="0"/>
    <x v="5"/>
    <x v="0"/>
    <n v="159"/>
    <n v="4"/>
    <n v="636"/>
    <x v="0"/>
    <x v="0"/>
    <x v="0"/>
  </r>
  <r>
    <x v="226"/>
    <x v="1"/>
    <x v="2"/>
    <x v="3"/>
    <n v="359"/>
    <n v="8"/>
    <n v="2872"/>
    <x v="1"/>
    <x v="0"/>
    <x v="3"/>
  </r>
  <r>
    <x v="226"/>
    <x v="1"/>
    <x v="0"/>
    <x v="1"/>
    <n v="289"/>
    <n v="10"/>
    <n v="2890"/>
    <x v="1"/>
    <x v="0"/>
    <x v="2"/>
  </r>
  <r>
    <x v="226"/>
    <x v="2"/>
    <x v="4"/>
    <x v="0"/>
    <n v="159"/>
    <n v="10"/>
    <n v="1590"/>
    <x v="0"/>
    <x v="1"/>
    <x v="2"/>
  </r>
  <r>
    <x v="226"/>
    <x v="1"/>
    <x v="0"/>
    <x v="2"/>
    <n v="89"/>
    <n v="9"/>
    <n v="801"/>
    <x v="0"/>
    <x v="1"/>
    <x v="2"/>
  </r>
  <r>
    <x v="226"/>
    <x v="1"/>
    <x v="6"/>
    <x v="4"/>
    <n v="389"/>
    <n v="3"/>
    <n v="1167"/>
    <x v="1"/>
    <x v="0"/>
    <x v="3"/>
  </r>
  <r>
    <x v="226"/>
    <x v="0"/>
    <x v="2"/>
    <x v="2"/>
    <n v="89"/>
    <n v="2"/>
    <n v="178"/>
    <x v="1"/>
    <x v="0"/>
    <x v="2"/>
  </r>
  <r>
    <x v="227"/>
    <x v="0"/>
    <x v="6"/>
    <x v="3"/>
    <n v="359"/>
    <n v="1"/>
    <n v="359"/>
    <x v="0"/>
    <x v="0"/>
    <x v="2"/>
  </r>
  <r>
    <x v="227"/>
    <x v="1"/>
    <x v="4"/>
    <x v="4"/>
    <n v="389"/>
    <n v="4"/>
    <n v="1556"/>
    <x v="1"/>
    <x v="0"/>
    <x v="0"/>
  </r>
  <r>
    <x v="227"/>
    <x v="0"/>
    <x v="3"/>
    <x v="2"/>
    <n v="89"/>
    <n v="6"/>
    <n v="534"/>
    <x v="1"/>
    <x v="0"/>
    <x v="3"/>
  </r>
  <r>
    <x v="227"/>
    <x v="1"/>
    <x v="5"/>
    <x v="4"/>
    <n v="389"/>
    <n v="1"/>
    <n v="389"/>
    <x v="0"/>
    <x v="0"/>
    <x v="0"/>
  </r>
  <r>
    <x v="227"/>
    <x v="0"/>
    <x v="5"/>
    <x v="4"/>
    <n v="389"/>
    <n v="8"/>
    <n v="3112"/>
    <x v="0"/>
    <x v="0"/>
    <x v="2"/>
  </r>
  <r>
    <x v="227"/>
    <x v="0"/>
    <x v="2"/>
    <x v="4"/>
    <n v="389"/>
    <n v="10"/>
    <n v="3890"/>
    <x v="0"/>
    <x v="0"/>
    <x v="4"/>
  </r>
  <r>
    <x v="227"/>
    <x v="1"/>
    <x v="3"/>
    <x v="3"/>
    <n v="359"/>
    <n v="6"/>
    <n v="2154"/>
    <x v="0"/>
    <x v="0"/>
    <x v="1"/>
  </r>
  <r>
    <x v="227"/>
    <x v="0"/>
    <x v="1"/>
    <x v="0"/>
    <n v="159"/>
    <n v="4"/>
    <n v="636"/>
    <x v="0"/>
    <x v="0"/>
    <x v="2"/>
  </r>
  <r>
    <x v="227"/>
    <x v="1"/>
    <x v="2"/>
    <x v="1"/>
    <n v="289"/>
    <n v="1"/>
    <n v="289"/>
    <x v="0"/>
    <x v="0"/>
    <x v="0"/>
  </r>
  <r>
    <x v="227"/>
    <x v="2"/>
    <x v="0"/>
    <x v="1"/>
    <n v="289"/>
    <n v="6"/>
    <n v="1734"/>
    <x v="1"/>
    <x v="0"/>
    <x v="2"/>
  </r>
  <r>
    <x v="227"/>
    <x v="0"/>
    <x v="0"/>
    <x v="1"/>
    <n v="289"/>
    <n v="10"/>
    <n v="2890"/>
    <x v="0"/>
    <x v="0"/>
    <x v="1"/>
  </r>
  <r>
    <x v="227"/>
    <x v="0"/>
    <x v="3"/>
    <x v="0"/>
    <n v="159"/>
    <n v="1"/>
    <n v="159"/>
    <x v="0"/>
    <x v="0"/>
    <x v="2"/>
  </r>
  <r>
    <x v="227"/>
    <x v="0"/>
    <x v="6"/>
    <x v="3"/>
    <n v="359"/>
    <n v="10"/>
    <n v="3590"/>
    <x v="0"/>
    <x v="0"/>
    <x v="2"/>
  </r>
  <r>
    <x v="227"/>
    <x v="0"/>
    <x v="0"/>
    <x v="4"/>
    <n v="389"/>
    <n v="9"/>
    <n v="3501"/>
    <x v="0"/>
    <x v="1"/>
    <x v="3"/>
  </r>
  <r>
    <x v="227"/>
    <x v="2"/>
    <x v="0"/>
    <x v="4"/>
    <n v="389"/>
    <n v="10"/>
    <n v="3890"/>
    <x v="0"/>
    <x v="0"/>
    <x v="2"/>
  </r>
  <r>
    <x v="227"/>
    <x v="0"/>
    <x v="2"/>
    <x v="0"/>
    <n v="159"/>
    <n v="1"/>
    <n v="159"/>
    <x v="1"/>
    <x v="0"/>
    <x v="2"/>
  </r>
  <r>
    <x v="227"/>
    <x v="2"/>
    <x v="6"/>
    <x v="1"/>
    <n v="289"/>
    <n v="2"/>
    <n v="578"/>
    <x v="1"/>
    <x v="0"/>
    <x v="1"/>
  </r>
  <r>
    <x v="227"/>
    <x v="2"/>
    <x v="2"/>
    <x v="0"/>
    <n v="159"/>
    <n v="1"/>
    <n v="159"/>
    <x v="0"/>
    <x v="0"/>
    <x v="3"/>
  </r>
  <r>
    <x v="227"/>
    <x v="2"/>
    <x v="1"/>
    <x v="0"/>
    <n v="159"/>
    <n v="2"/>
    <n v="318"/>
    <x v="1"/>
    <x v="0"/>
    <x v="2"/>
  </r>
  <r>
    <x v="227"/>
    <x v="2"/>
    <x v="5"/>
    <x v="4"/>
    <n v="389"/>
    <n v="4"/>
    <n v="1556"/>
    <x v="0"/>
    <x v="0"/>
    <x v="2"/>
  </r>
  <r>
    <x v="227"/>
    <x v="1"/>
    <x v="5"/>
    <x v="3"/>
    <n v="359"/>
    <n v="8"/>
    <n v="2872"/>
    <x v="0"/>
    <x v="0"/>
    <x v="4"/>
  </r>
  <r>
    <x v="227"/>
    <x v="1"/>
    <x v="2"/>
    <x v="1"/>
    <n v="289"/>
    <n v="9"/>
    <n v="2601"/>
    <x v="1"/>
    <x v="0"/>
    <x v="3"/>
  </r>
  <r>
    <x v="227"/>
    <x v="0"/>
    <x v="5"/>
    <x v="2"/>
    <n v="89"/>
    <n v="8"/>
    <n v="712"/>
    <x v="0"/>
    <x v="0"/>
    <x v="3"/>
  </r>
  <r>
    <x v="228"/>
    <x v="0"/>
    <x v="0"/>
    <x v="2"/>
    <n v="89"/>
    <n v="7"/>
    <n v="623"/>
    <x v="0"/>
    <x v="0"/>
    <x v="4"/>
  </r>
  <r>
    <x v="228"/>
    <x v="2"/>
    <x v="0"/>
    <x v="1"/>
    <n v="289"/>
    <n v="5"/>
    <n v="1445"/>
    <x v="0"/>
    <x v="0"/>
    <x v="3"/>
  </r>
  <r>
    <x v="228"/>
    <x v="0"/>
    <x v="3"/>
    <x v="1"/>
    <n v="289"/>
    <n v="2"/>
    <n v="578"/>
    <x v="0"/>
    <x v="0"/>
    <x v="0"/>
  </r>
  <r>
    <x v="229"/>
    <x v="1"/>
    <x v="6"/>
    <x v="3"/>
    <n v="359"/>
    <n v="5"/>
    <n v="1795"/>
    <x v="1"/>
    <x v="1"/>
    <x v="3"/>
  </r>
  <r>
    <x v="229"/>
    <x v="2"/>
    <x v="1"/>
    <x v="4"/>
    <n v="389"/>
    <n v="10"/>
    <n v="3890"/>
    <x v="0"/>
    <x v="0"/>
    <x v="3"/>
  </r>
  <r>
    <x v="229"/>
    <x v="0"/>
    <x v="6"/>
    <x v="3"/>
    <n v="359"/>
    <n v="4"/>
    <n v="1436"/>
    <x v="0"/>
    <x v="0"/>
    <x v="1"/>
  </r>
  <r>
    <x v="229"/>
    <x v="1"/>
    <x v="1"/>
    <x v="1"/>
    <n v="289"/>
    <n v="10"/>
    <n v="2890"/>
    <x v="0"/>
    <x v="0"/>
    <x v="2"/>
  </r>
  <r>
    <x v="229"/>
    <x v="2"/>
    <x v="3"/>
    <x v="1"/>
    <n v="289"/>
    <n v="2"/>
    <n v="578"/>
    <x v="0"/>
    <x v="0"/>
    <x v="1"/>
  </r>
  <r>
    <x v="229"/>
    <x v="1"/>
    <x v="5"/>
    <x v="2"/>
    <n v="89"/>
    <n v="3"/>
    <n v="267"/>
    <x v="0"/>
    <x v="0"/>
    <x v="3"/>
  </r>
  <r>
    <x v="229"/>
    <x v="0"/>
    <x v="6"/>
    <x v="2"/>
    <n v="89"/>
    <n v="3"/>
    <n v="267"/>
    <x v="0"/>
    <x v="0"/>
    <x v="0"/>
  </r>
  <r>
    <x v="229"/>
    <x v="1"/>
    <x v="3"/>
    <x v="0"/>
    <n v="159"/>
    <n v="2"/>
    <n v="318"/>
    <x v="1"/>
    <x v="0"/>
    <x v="1"/>
  </r>
  <r>
    <x v="229"/>
    <x v="0"/>
    <x v="1"/>
    <x v="3"/>
    <n v="359"/>
    <n v="10"/>
    <n v="3590"/>
    <x v="0"/>
    <x v="0"/>
    <x v="3"/>
  </r>
  <r>
    <x v="229"/>
    <x v="2"/>
    <x v="5"/>
    <x v="4"/>
    <n v="389"/>
    <n v="4"/>
    <n v="1556"/>
    <x v="1"/>
    <x v="0"/>
    <x v="2"/>
  </r>
  <r>
    <x v="229"/>
    <x v="2"/>
    <x v="1"/>
    <x v="0"/>
    <n v="159"/>
    <n v="1"/>
    <n v="159"/>
    <x v="0"/>
    <x v="0"/>
    <x v="3"/>
  </r>
  <r>
    <x v="229"/>
    <x v="1"/>
    <x v="1"/>
    <x v="0"/>
    <n v="159"/>
    <n v="7"/>
    <n v="1113"/>
    <x v="0"/>
    <x v="0"/>
    <x v="2"/>
  </r>
  <r>
    <x v="229"/>
    <x v="0"/>
    <x v="3"/>
    <x v="2"/>
    <n v="89"/>
    <n v="6"/>
    <n v="534"/>
    <x v="0"/>
    <x v="1"/>
    <x v="2"/>
  </r>
  <r>
    <x v="229"/>
    <x v="0"/>
    <x v="6"/>
    <x v="1"/>
    <n v="289"/>
    <n v="2"/>
    <n v="578"/>
    <x v="1"/>
    <x v="0"/>
    <x v="0"/>
  </r>
  <r>
    <x v="229"/>
    <x v="0"/>
    <x v="5"/>
    <x v="0"/>
    <n v="159"/>
    <n v="7"/>
    <n v="1113"/>
    <x v="1"/>
    <x v="1"/>
    <x v="1"/>
  </r>
  <r>
    <x v="229"/>
    <x v="2"/>
    <x v="2"/>
    <x v="0"/>
    <n v="159"/>
    <n v="4"/>
    <n v="636"/>
    <x v="0"/>
    <x v="0"/>
    <x v="2"/>
  </r>
  <r>
    <x v="229"/>
    <x v="0"/>
    <x v="4"/>
    <x v="1"/>
    <n v="289"/>
    <n v="10"/>
    <n v="2890"/>
    <x v="1"/>
    <x v="0"/>
    <x v="0"/>
  </r>
  <r>
    <x v="229"/>
    <x v="2"/>
    <x v="2"/>
    <x v="2"/>
    <n v="89"/>
    <n v="7"/>
    <n v="623"/>
    <x v="1"/>
    <x v="0"/>
    <x v="2"/>
  </r>
  <r>
    <x v="229"/>
    <x v="0"/>
    <x v="5"/>
    <x v="0"/>
    <n v="159"/>
    <n v="1"/>
    <n v="159"/>
    <x v="0"/>
    <x v="0"/>
    <x v="3"/>
  </r>
  <r>
    <x v="229"/>
    <x v="2"/>
    <x v="5"/>
    <x v="0"/>
    <n v="159"/>
    <n v="1"/>
    <n v="159"/>
    <x v="0"/>
    <x v="0"/>
    <x v="1"/>
  </r>
  <r>
    <x v="229"/>
    <x v="1"/>
    <x v="2"/>
    <x v="1"/>
    <n v="289"/>
    <n v="1"/>
    <n v="289"/>
    <x v="0"/>
    <x v="0"/>
    <x v="2"/>
  </r>
  <r>
    <x v="229"/>
    <x v="2"/>
    <x v="5"/>
    <x v="1"/>
    <n v="289"/>
    <n v="7"/>
    <n v="2023"/>
    <x v="0"/>
    <x v="1"/>
    <x v="4"/>
  </r>
  <r>
    <x v="229"/>
    <x v="1"/>
    <x v="2"/>
    <x v="1"/>
    <n v="289"/>
    <n v="2"/>
    <n v="578"/>
    <x v="1"/>
    <x v="0"/>
    <x v="0"/>
  </r>
  <r>
    <x v="229"/>
    <x v="1"/>
    <x v="5"/>
    <x v="0"/>
    <n v="159"/>
    <n v="9"/>
    <n v="1431"/>
    <x v="0"/>
    <x v="0"/>
    <x v="4"/>
  </r>
  <r>
    <x v="229"/>
    <x v="2"/>
    <x v="3"/>
    <x v="2"/>
    <n v="89"/>
    <n v="8"/>
    <n v="712"/>
    <x v="1"/>
    <x v="0"/>
    <x v="2"/>
  </r>
  <r>
    <x v="229"/>
    <x v="1"/>
    <x v="5"/>
    <x v="4"/>
    <n v="389"/>
    <n v="2"/>
    <n v="778"/>
    <x v="0"/>
    <x v="0"/>
    <x v="3"/>
  </r>
  <r>
    <x v="229"/>
    <x v="2"/>
    <x v="3"/>
    <x v="4"/>
    <n v="389"/>
    <n v="8"/>
    <n v="3112"/>
    <x v="0"/>
    <x v="0"/>
    <x v="3"/>
  </r>
  <r>
    <x v="230"/>
    <x v="1"/>
    <x v="5"/>
    <x v="1"/>
    <n v="289"/>
    <n v="5"/>
    <n v="1445"/>
    <x v="0"/>
    <x v="0"/>
    <x v="2"/>
  </r>
  <r>
    <x v="230"/>
    <x v="0"/>
    <x v="4"/>
    <x v="3"/>
    <n v="359"/>
    <n v="1"/>
    <n v="359"/>
    <x v="0"/>
    <x v="0"/>
    <x v="2"/>
  </r>
  <r>
    <x v="231"/>
    <x v="0"/>
    <x v="4"/>
    <x v="4"/>
    <n v="389"/>
    <n v="10"/>
    <n v="3890"/>
    <x v="0"/>
    <x v="0"/>
    <x v="2"/>
  </r>
  <r>
    <x v="232"/>
    <x v="2"/>
    <x v="3"/>
    <x v="2"/>
    <n v="89"/>
    <n v="9"/>
    <n v="801"/>
    <x v="0"/>
    <x v="0"/>
    <x v="0"/>
  </r>
  <r>
    <x v="232"/>
    <x v="2"/>
    <x v="4"/>
    <x v="4"/>
    <n v="389"/>
    <n v="10"/>
    <n v="3890"/>
    <x v="0"/>
    <x v="0"/>
    <x v="2"/>
  </r>
  <r>
    <x v="232"/>
    <x v="1"/>
    <x v="2"/>
    <x v="4"/>
    <n v="389"/>
    <n v="7"/>
    <n v="2723"/>
    <x v="0"/>
    <x v="0"/>
    <x v="3"/>
  </r>
  <r>
    <x v="232"/>
    <x v="1"/>
    <x v="5"/>
    <x v="2"/>
    <n v="89"/>
    <n v="1"/>
    <n v="89"/>
    <x v="0"/>
    <x v="0"/>
    <x v="3"/>
  </r>
  <r>
    <x v="232"/>
    <x v="2"/>
    <x v="6"/>
    <x v="2"/>
    <n v="89"/>
    <n v="3"/>
    <n v="267"/>
    <x v="1"/>
    <x v="0"/>
    <x v="2"/>
  </r>
  <r>
    <x v="232"/>
    <x v="0"/>
    <x v="3"/>
    <x v="1"/>
    <n v="289"/>
    <n v="2"/>
    <n v="578"/>
    <x v="0"/>
    <x v="0"/>
    <x v="3"/>
  </r>
  <r>
    <x v="232"/>
    <x v="0"/>
    <x v="3"/>
    <x v="4"/>
    <n v="389"/>
    <n v="6"/>
    <n v="2334"/>
    <x v="0"/>
    <x v="0"/>
    <x v="0"/>
  </r>
  <r>
    <x v="233"/>
    <x v="0"/>
    <x v="1"/>
    <x v="4"/>
    <n v="389"/>
    <n v="4"/>
    <n v="1556"/>
    <x v="0"/>
    <x v="0"/>
    <x v="3"/>
  </r>
  <r>
    <x v="233"/>
    <x v="0"/>
    <x v="4"/>
    <x v="4"/>
    <n v="389"/>
    <n v="10"/>
    <n v="3890"/>
    <x v="0"/>
    <x v="0"/>
    <x v="3"/>
  </r>
  <r>
    <x v="234"/>
    <x v="0"/>
    <x v="3"/>
    <x v="3"/>
    <n v="359"/>
    <n v="10"/>
    <n v="3590"/>
    <x v="0"/>
    <x v="1"/>
    <x v="2"/>
  </r>
  <r>
    <x v="234"/>
    <x v="0"/>
    <x v="1"/>
    <x v="0"/>
    <n v="159"/>
    <n v="8"/>
    <n v="1272"/>
    <x v="0"/>
    <x v="0"/>
    <x v="3"/>
  </r>
  <r>
    <x v="234"/>
    <x v="2"/>
    <x v="3"/>
    <x v="3"/>
    <n v="359"/>
    <n v="8"/>
    <n v="2872"/>
    <x v="0"/>
    <x v="1"/>
    <x v="2"/>
  </r>
  <r>
    <x v="234"/>
    <x v="1"/>
    <x v="4"/>
    <x v="2"/>
    <n v="89"/>
    <n v="9"/>
    <n v="801"/>
    <x v="1"/>
    <x v="1"/>
    <x v="1"/>
  </r>
  <r>
    <x v="234"/>
    <x v="1"/>
    <x v="4"/>
    <x v="3"/>
    <n v="359"/>
    <n v="4"/>
    <n v="1436"/>
    <x v="0"/>
    <x v="1"/>
    <x v="2"/>
  </r>
  <r>
    <x v="234"/>
    <x v="0"/>
    <x v="6"/>
    <x v="3"/>
    <n v="359"/>
    <n v="1"/>
    <n v="359"/>
    <x v="1"/>
    <x v="0"/>
    <x v="0"/>
  </r>
  <r>
    <x v="234"/>
    <x v="1"/>
    <x v="4"/>
    <x v="4"/>
    <n v="389"/>
    <n v="1"/>
    <n v="389"/>
    <x v="1"/>
    <x v="0"/>
    <x v="2"/>
  </r>
  <r>
    <x v="234"/>
    <x v="0"/>
    <x v="5"/>
    <x v="2"/>
    <n v="89"/>
    <n v="8"/>
    <n v="712"/>
    <x v="0"/>
    <x v="0"/>
    <x v="3"/>
  </r>
  <r>
    <x v="234"/>
    <x v="1"/>
    <x v="4"/>
    <x v="0"/>
    <n v="159"/>
    <n v="2"/>
    <n v="318"/>
    <x v="0"/>
    <x v="0"/>
    <x v="4"/>
  </r>
  <r>
    <x v="235"/>
    <x v="0"/>
    <x v="1"/>
    <x v="0"/>
    <n v="159"/>
    <n v="5"/>
    <n v="795"/>
    <x v="0"/>
    <x v="0"/>
    <x v="1"/>
  </r>
  <r>
    <x v="235"/>
    <x v="0"/>
    <x v="4"/>
    <x v="1"/>
    <n v="289"/>
    <n v="3"/>
    <n v="867"/>
    <x v="0"/>
    <x v="0"/>
    <x v="0"/>
  </r>
  <r>
    <x v="235"/>
    <x v="0"/>
    <x v="0"/>
    <x v="0"/>
    <n v="159"/>
    <n v="8"/>
    <n v="1272"/>
    <x v="0"/>
    <x v="0"/>
    <x v="3"/>
  </r>
  <r>
    <x v="236"/>
    <x v="0"/>
    <x v="3"/>
    <x v="4"/>
    <n v="389"/>
    <n v="3"/>
    <n v="1167"/>
    <x v="0"/>
    <x v="0"/>
    <x v="3"/>
  </r>
  <r>
    <x v="236"/>
    <x v="2"/>
    <x v="0"/>
    <x v="4"/>
    <n v="389"/>
    <n v="8"/>
    <n v="3112"/>
    <x v="0"/>
    <x v="0"/>
    <x v="2"/>
  </r>
  <r>
    <x v="236"/>
    <x v="2"/>
    <x v="1"/>
    <x v="3"/>
    <n v="359"/>
    <n v="3"/>
    <n v="1077"/>
    <x v="0"/>
    <x v="0"/>
    <x v="2"/>
  </r>
  <r>
    <x v="236"/>
    <x v="0"/>
    <x v="5"/>
    <x v="3"/>
    <n v="359"/>
    <n v="7"/>
    <n v="2513"/>
    <x v="0"/>
    <x v="0"/>
    <x v="0"/>
  </r>
  <r>
    <x v="237"/>
    <x v="0"/>
    <x v="1"/>
    <x v="2"/>
    <n v="89"/>
    <n v="7"/>
    <n v="623"/>
    <x v="0"/>
    <x v="0"/>
    <x v="2"/>
  </r>
  <r>
    <x v="237"/>
    <x v="0"/>
    <x v="1"/>
    <x v="4"/>
    <n v="389"/>
    <n v="9"/>
    <n v="3501"/>
    <x v="1"/>
    <x v="1"/>
    <x v="2"/>
  </r>
  <r>
    <x v="237"/>
    <x v="2"/>
    <x v="3"/>
    <x v="0"/>
    <n v="159"/>
    <n v="1"/>
    <n v="159"/>
    <x v="0"/>
    <x v="1"/>
    <x v="0"/>
  </r>
  <r>
    <x v="237"/>
    <x v="0"/>
    <x v="0"/>
    <x v="2"/>
    <n v="89"/>
    <n v="3"/>
    <n v="267"/>
    <x v="0"/>
    <x v="1"/>
    <x v="2"/>
  </r>
  <r>
    <x v="237"/>
    <x v="1"/>
    <x v="1"/>
    <x v="3"/>
    <n v="359"/>
    <n v="2"/>
    <n v="718"/>
    <x v="1"/>
    <x v="0"/>
    <x v="3"/>
  </r>
  <r>
    <x v="237"/>
    <x v="1"/>
    <x v="4"/>
    <x v="1"/>
    <n v="289"/>
    <n v="9"/>
    <n v="2601"/>
    <x v="0"/>
    <x v="0"/>
    <x v="1"/>
  </r>
  <r>
    <x v="237"/>
    <x v="0"/>
    <x v="0"/>
    <x v="1"/>
    <n v="289"/>
    <n v="4"/>
    <n v="1156"/>
    <x v="0"/>
    <x v="0"/>
    <x v="2"/>
  </r>
  <r>
    <x v="237"/>
    <x v="1"/>
    <x v="0"/>
    <x v="1"/>
    <n v="289"/>
    <n v="7"/>
    <n v="2023"/>
    <x v="1"/>
    <x v="0"/>
    <x v="2"/>
  </r>
  <r>
    <x v="237"/>
    <x v="0"/>
    <x v="2"/>
    <x v="2"/>
    <n v="89"/>
    <n v="9"/>
    <n v="801"/>
    <x v="0"/>
    <x v="0"/>
    <x v="1"/>
  </r>
  <r>
    <x v="237"/>
    <x v="2"/>
    <x v="5"/>
    <x v="1"/>
    <n v="289"/>
    <n v="4"/>
    <n v="1156"/>
    <x v="0"/>
    <x v="0"/>
    <x v="3"/>
  </r>
  <r>
    <x v="237"/>
    <x v="0"/>
    <x v="2"/>
    <x v="2"/>
    <n v="89"/>
    <n v="2"/>
    <n v="178"/>
    <x v="0"/>
    <x v="0"/>
    <x v="1"/>
  </r>
  <r>
    <x v="237"/>
    <x v="1"/>
    <x v="4"/>
    <x v="3"/>
    <n v="359"/>
    <n v="7"/>
    <n v="2513"/>
    <x v="0"/>
    <x v="0"/>
    <x v="0"/>
  </r>
  <r>
    <x v="237"/>
    <x v="1"/>
    <x v="5"/>
    <x v="2"/>
    <n v="89"/>
    <n v="4"/>
    <n v="356"/>
    <x v="0"/>
    <x v="0"/>
    <x v="3"/>
  </r>
  <r>
    <x v="237"/>
    <x v="2"/>
    <x v="6"/>
    <x v="3"/>
    <n v="359"/>
    <n v="6"/>
    <n v="2154"/>
    <x v="0"/>
    <x v="0"/>
    <x v="0"/>
  </r>
  <r>
    <x v="238"/>
    <x v="2"/>
    <x v="5"/>
    <x v="2"/>
    <n v="89"/>
    <n v="5"/>
    <n v="445"/>
    <x v="0"/>
    <x v="0"/>
    <x v="0"/>
  </r>
  <r>
    <x v="238"/>
    <x v="0"/>
    <x v="2"/>
    <x v="3"/>
    <n v="359"/>
    <n v="2"/>
    <n v="718"/>
    <x v="1"/>
    <x v="0"/>
    <x v="0"/>
  </r>
  <r>
    <x v="238"/>
    <x v="1"/>
    <x v="3"/>
    <x v="0"/>
    <n v="159"/>
    <n v="9"/>
    <n v="1431"/>
    <x v="0"/>
    <x v="1"/>
    <x v="0"/>
  </r>
  <r>
    <x v="239"/>
    <x v="1"/>
    <x v="5"/>
    <x v="0"/>
    <n v="159"/>
    <n v="2"/>
    <n v="318"/>
    <x v="0"/>
    <x v="1"/>
    <x v="2"/>
  </r>
  <r>
    <x v="240"/>
    <x v="2"/>
    <x v="4"/>
    <x v="2"/>
    <n v="89"/>
    <n v="1"/>
    <n v="89"/>
    <x v="1"/>
    <x v="0"/>
    <x v="2"/>
  </r>
  <r>
    <x v="240"/>
    <x v="1"/>
    <x v="0"/>
    <x v="2"/>
    <n v="89"/>
    <n v="2"/>
    <n v="178"/>
    <x v="0"/>
    <x v="0"/>
    <x v="0"/>
  </r>
  <r>
    <x v="240"/>
    <x v="0"/>
    <x v="1"/>
    <x v="0"/>
    <n v="159"/>
    <n v="1"/>
    <n v="159"/>
    <x v="0"/>
    <x v="0"/>
    <x v="0"/>
  </r>
  <r>
    <x v="240"/>
    <x v="1"/>
    <x v="5"/>
    <x v="0"/>
    <n v="159"/>
    <n v="2"/>
    <n v="318"/>
    <x v="1"/>
    <x v="0"/>
    <x v="3"/>
  </r>
  <r>
    <x v="240"/>
    <x v="2"/>
    <x v="0"/>
    <x v="2"/>
    <n v="89"/>
    <n v="9"/>
    <n v="801"/>
    <x v="1"/>
    <x v="0"/>
    <x v="2"/>
  </r>
  <r>
    <x v="241"/>
    <x v="0"/>
    <x v="6"/>
    <x v="3"/>
    <n v="359"/>
    <n v="5"/>
    <n v="1795"/>
    <x v="1"/>
    <x v="0"/>
    <x v="2"/>
  </r>
  <r>
    <x v="241"/>
    <x v="1"/>
    <x v="5"/>
    <x v="4"/>
    <n v="389"/>
    <n v="10"/>
    <n v="3890"/>
    <x v="0"/>
    <x v="0"/>
    <x v="3"/>
  </r>
  <r>
    <x v="242"/>
    <x v="2"/>
    <x v="3"/>
    <x v="2"/>
    <n v="89"/>
    <n v="5"/>
    <n v="445"/>
    <x v="0"/>
    <x v="0"/>
    <x v="4"/>
  </r>
  <r>
    <x v="242"/>
    <x v="2"/>
    <x v="5"/>
    <x v="2"/>
    <n v="89"/>
    <n v="9"/>
    <n v="801"/>
    <x v="0"/>
    <x v="0"/>
    <x v="0"/>
  </r>
  <r>
    <x v="242"/>
    <x v="1"/>
    <x v="4"/>
    <x v="3"/>
    <n v="359"/>
    <n v="10"/>
    <n v="3590"/>
    <x v="1"/>
    <x v="0"/>
    <x v="2"/>
  </r>
  <r>
    <x v="242"/>
    <x v="1"/>
    <x v="2"/>
    <x v="4"/>
    <n v="389"/>
    <n v="5"/>
    <n v="1945"/>
    <x v="0"/>
    <x v="0"/>
    <x v="3"/>
  </r>
  <r>
    <x v="242"/>
    <x v="2"/>
    <x v="6"/>
    <x v="4"/>
    <n v="389"/>
    <n v="10"/>
    <n v="3890"/>
    <x v="1"/>
    <x v="0"/>
    <x v="2"/>
  </r>
  <r>
    <x v="242"/>
    <x v="2"/>
    <x v="3"/>
    <x v="4"/>
    <n v="389"/>
    <n v="9"/>
    <n v="3501"/>
    <x v="0"/>
    <x v="1"/>
    <x v="2"/>
  </r>
  <r>
    <x v="242"/>
    <x v="2"/>
    <x v="5"/>
    <x v="2"/>
    <n v="89"/>
    <n v="7"/>
    <n v="623"/>
    <x v="0"/>
    <x v="0"/>
    <x v="1"/>
  </r>
  <r>
    <x v="242"/>
    <x v="1"/>
    <x v="4"/>
    <x v="4"/>
    <n v="389"/>
    <n v="6"/>
    <n v="2334"/>
    <x v="1"/>
    <x v="0"/>
    <x v="2"/>
  </r>
  <r>
    <x v="242"/>
    <x v="0"/>
    <x v="1"/>
    <x v="3"/>
    <n v="359"/>
    <n v="9"/>
    <n v="3231"/>
    <x v="0"/>
    <x v="0"/>
    <x v="0"/>
  </r>
  <r>
    <x v="242"/>
    <x v="2"/>
    <x v="4"/>
    <x v="3"/>
    <n v="359"/>
    <n v="4"/>
    <n v="1436"/>
    <x v="0"/>
    <x v="0"/>
    <x v="0"/>
  </r>
  <r>
    <x v="242"/>
    <x v="2"/>
    <x v="3"/>
    <x v="4"/>
    <n v="389"/>
    <n v="10"/>
    <n v="3890"/>
    <x v="0"/>
    <x v="0"/>
    <x v="2"/>
  </r>
  <r>
    <x v="242"/>
    <x v="2"/>
    <x v="0"/>
    <x v="1"/>
    <n v="289"/>
    <n v="2"/>
    <n v="578"/>
    <x v="0"/>
    <x v="1"/>
    <x v="2"/>
  </r>
  <r>
    <x v="242"/>
    <x v="2"/>
    <x v="1"/>
    <x v="1"/>
    <n v="289"/>
    <n v="8"/>
    <n v="2312"/>
    <x v="0"/>
    <x v="1"/>
    <x v="4"/>
  </r>
  <r>
    <x v="242"/>
    <x v="1"/>
    <x v="0"/>
    <x v="2"/>
    <n v="89"/>
    <n v="7"/>
    <n v="623"/>
    <x v="0"/>
    <x v="0"/>
    <x v="0"/>
  </r>
  <r>
    <x v="242"/>
    <x v="1"/>
    <x v="1"/>
    <x v="4"/>
    <n v="389"/>
    <n v="4"/>
    <n v="1556"/>
    <x v="1"/>
    <x v="0"/>
    <x v="3"/>
  </r>
  <r>
    <x v="242"/>
    <x v="1"/>
    <x v="2"/>
    <x v="0"/>
    <n v="159"/>
    <n v="7"/>
    <n v="1113"/>
    <x v="1"/>
    <x v="0"/>
    <x v="2"/>
  </r>
  <r>
    <x v="242"/>
    <x v="0"/>
    <x v="0"/>
    <x v="0"/>
    <n v="159"/>
    <n v="6"/>
    <n v="954"/>
    <x v="0"/>
    <x v="0"/>
    <x v="1"/>
  </r>
  <r>
    <x v="242"/>
    <x v="2"/>
    <x v="5"/>
    <x v="0"/>
    <n v="159"/>
    <n v="10"/>
    <n v="1590"/>
    <x v="0"/>
    <x v="1"/>
    <x v="1"/>
  </r>
  <r>
    <x v="242"/>
    <x v="2"/>
    <x v="6"/>
    <x v="2"/>
    <n v="89"/>
    <n v="6"/>
    <n v="534"/>
    <x v="1"/>
    <x v="0"/>
    <x v="1"/>
  </r>
  <r>
    <x v="242"/>
    <x v="2"/>
    <x v="1"/>
    <x v="3"/>
    <n v="359"/>
    <n v="10"/>
    <n v="3590"/>
    <x v="0"/>
    <x v="1"/>
    <x v="2"/>
  </r>
  <r>
    <x v="242"/>
    <x v="1"/>
    <x v="4"/>
    <x v="2"/>
    <n v="89"/>
    <n v="7"/>
    <n v="623"/>
    <x v="0"/>
    <x v="0"/>
    <x v="2"/>
  </r>
  <r>
    <x v="242"/>
    <x v="0"/>
    <x v="2"/>
    <x v="1"/>
    <n v="289"/>
    <n v="5"/>
    <n v="1445"/>
    <x v="0"/>
    <x v="0"/>
    <x v="1"/>
  </r>
  <r>
    <x v="243"/>
    <x v="2"/>
    <x v="5"/>
    <x v="2"/>
    <n v="89"/>
    <n v="10"/>
    <n v="890"/>
    <x v="1"/>
    <x v="0"/>
    <x v="2"/>
  </r>
  <r>
    <x v="243"/>
    <x v="1"/>
    <x v="2"/>
    <x v="2"/>
    <n v="89"/>
    <n v="8"/>
    <n v="712"/>
    <x v="0"/>
    <x v="0"/>
    <x v="1"/>
  </r>
  <r>
    <x v="243"/>
    <x v="0"/>
    <x v="0"/>
    <x v="0"/>
    <n v="159"/>
    <n v="8"/>
    <n v="1272"/>
    <x v="0"/>
    <x v="0"/>
    <x v="0"/>
  </r>
  <r>
    <x v="243"/>
    <x v="2"/>
    <x v="2"/>
    <x v="2"/>
    <n v="89"/>
    <n v="8"/>
    <n v="712"/>
    <x v="1"/>
    <x v="0"/>
    <x v="2"/>
  </r>
  <r>
    <x v="243"/>
    <x v="0"/>
    <x v="0"/>
    <x v="0"/>
    <n v="159"/>
    <n v="6"/>
    <n v="954"/>
    <x v="0"/>
    <x v="0"/>
    <x v="0"/>
  </r>
  <r>
    <x v="244"/>
    <x v="1"/>
    <x v="5"/>
    <x v="1"/>
    <n v="289"/>
    <n v="9"/>
    <n v="2601"/>
    <x v="0"/>
    <x v="0"/>
    <x v="0"/>
  </r>
  <r>
    <x v="244"/>
    <x v="1"/>
    <x v="1"/>
    <x v="3"/>
    <n v="359"/>
    <n v="10"/>
    <n v="3590"/>
    <x v="1"/>
    <x v="0"/>
    <x v="2"/>
  </r>
  <r>
    <x v="244"/>
    <x v="1"/>
    <x v="0"/>
    <x v="0"/>
    <n v="159"/>
    <n v="6"/>
    <n v="954"/>
    <x v="0"/>
    <x v="1"/>
    <x v="3"/>
  </r>
  <r>
    <x v="245"/>
    <x v="0"/>
    <x v="4"/>
    <x v="2"/>
    <n v="89"/>
    <n v="7"/>
    <n v="623"/>
    <x v="1"/>
    <x v="0"/>
    <x v="2"/>
  </r>
  <r>
    <x v="245"/>
    <x v="0"/>
    <x v="5"/>
    <x v="3"/>
    <n v="359"/>
    <n v="8"/>
    <n v="2872"/>
    <x v="0"/>
    <x v="0"/>
    <x v="2"/>
  </r>
  <r>
    <x v="245"/>
    <x v="2"/>
    <x v="4"/>
    <x v="4"/>
    <n v="389"/>
    <n v="7"/>
    <n v="2723"/>
    <x v="0"/>
    <x v="0"/>
    <x v="2"/>
  </r>
  <r>
    <x v="245"/>
    <x v="1"/>
    <x v="0"/>
    <x v="3"/>
    <n v="359"/>
    <n v="6"/>
    <n v="2154"/>
    <x v="1"/>
    <x v="0"/>
    <x v="0"/>
  </r>
  <r>
    <x v="246"/>
    <x v="2"/>
    <x v="6"/>
    <x v="3"/>
    <n v="359"/>
    <n v="2"/>
    <n v="718"/>
    <x v="0"/>
    <x v="0"/>
    <x v="4"/>
  </r>
  <r>
    <x v="246"/>
    <x v="0"/>
    <x v="6"/>
    <x v="2"/>
    <n v="89"/>
    <n v="4"/>
    <n v="356"/>
    <x v="0"/>
    <x v="0"/>
    <x v="1"/>
  </r>
  <r>
    <x v="247"/>
    <x v="0"/>
    <x v="6"/>
    <x v="2"/>
    <n v="89"/>
    <n v="7"/>
    <n v="623"/>
    <x v="0"/>
    <x v="1"/>
    <x v="1"/>
  </r>
  <r>
    <x v="247"/>
    <x v="2"/>
    <x v="0"/>
    <x v="3"/>
    <n v="359"/>
    <n v="8"/>
    <n v="2872"/>
    <x v="0"/>
    <x v="0"/>
    <x v="2"/>
  </r>
  <r>
    <x v="247"/>
    <x v="1"/>
    <x v="4"/>
    <x v="1"/>
    <n v="289"/>
    <n v="10"/>
    <n v="2890"/>
    <x v="1"/>
    <x v="0"/>
    <x v="3"/>
  </r>
  <r>
    <x v="247"/>
    <x v="0"/>
    <x v="0"/>
    <x v="4"/>
    <n v="389"/>
    <n v="7"/>
    <n v="2723"/>
    <x v="1"/>
    <x v="1"/>
    <x v="2"/>
  </r>
  <r>
    <x v="248"/>
    <x v="1"/>
    <x v="5"/>
    <x v="1"/>
    <n v="289"/>
    <n v="10"/>
    <n v="2890"/>
    <x v="1"/>
    <x v="1"/>
    <x v="3"/>
  </r>
  <r>
    <x v="248"/>
    <x v="2"/>
    <x v="4"/>
    <x v="2"/>
    <n v="89"/>
    <n v="2"/>
    <n v="178"/>
    <x v="0"/>
    <x v="1"/>
    <x v="3"/>
  </r>
  <r>
    <x v="248"/>
    <x v="2"/>
    <x v="1"/>
    <x v="4"/>
    <n v="389"/>
    <n v="10"/>
    <n v="3890"/>
    <x v="0"/>
    <x v="0"/>
    <x v="2"/>
  </r>
  <r>
    <x v="248"/>
    <x v="0"/>
    <x v="1"/>
    <x v="3"/>
    <n v="359"/>
    <n v="5"/>
    <n v="1795"/>
    <x v="0"/>
    <x v="0"/>
    <x v="3"/>
  </r>
  <r>
    <x v="249"/>
    <x v="2"/>
    <x v="2"/>
    <x v="0"/>
    <n v="159"/>
    <n v="5"/>
    <n v="795"/>
    <x v="0"/>
    <x v="0"/>
    <x v="2"/>
  </r>
  <r>
    <x v="249"/>
    <x v="1"/>
    <x v="4"/>
    <x v="2"/>
    <n v="89"/>
    <n v="5"/>
    <n v="445"/>
    <x v="0"/>
    <x v="0"/>
    <x v="4"/>
  </r>
  <r>
    <x v="249"/>
    <x v="1"/>
    <x v="1"/>
    <x v="0"/>
    <n v="159"/>
    <n v="1"/>
    <n v="159"/>
    <x v="0"/>
    <x v="1"/>
    <x v="3"/>
  </r>
  <r>
    <x v="249"/>
    <x v="2"/>
    <x v="0"/>
    <x v="0"/>
    <n v="159"/>
    <n v="9"/>
    <n v="1431"/>
    <x v="0"/>
    <x v="0"/>
    <x v="3"/>
  </r>
  <r>
    <x v="249"/>
    <x v="2"/>
    <x v="6"/>
    <x v="3"/>
    <n v="359"/>
    <n v="10"/>
    <n v="3590"/>
    <x v="0"/>
    <x v="0"/>
    <x v="4"/>
  </r>
  <r>
    <x v="249"/>
    <x v="2"/>
    <x v="1"/>
    <x v="4"/>
    <n v="389"/>
    <n v="8"/>
    <n v="3112"/>
    <x v="0"/>
    <x v="0"/>
    <x v="0"/>
  </r>
  <r>
    <x v="249"/>
    <x v="1"/>
    <x v="0"/>
    <x v="4"/>
    <n v="389"/>
    <n v="3"/>
    <n v="1167"/>
    <x v="1"/>
    <x v="1"/>
    <x v="4"/>
  </r>
  <r>
    <x v="249"/>
    <x v="0"/>
    <x v="2"/>
    <x v="1"/>
    <n v="289"/>
    <n v="6"/>
    <n v="1734"/>
    <x v="0"/>
    <x v="0"/>
    <x v="0"/>
  </r>
  <r>
    <x v="250"/>
    <x v="2"/>
    <x v="0"/>
    <x v="3"/>
    <n v="359"/>
    <n v="5"/>
    <n v="1795"/>
    <x v="1"/>
    <x v="0"/>
    <x v="0"/>
  </r>
  <r>
    <x v="250"/>
    <x v="0"/>
    <x v="5"/>
    <x v="4"/>
    <n v="389"/>
    <n v="9"/>
    <n v="3501"/>
    <x v="1"/>
    <x v="0"/>
    <x v="0"/>
  </r>
  <r>
    <x v="250"/>
    <x v="0"/>
    <x v="0"/>
    <x v="1"/>
    <n v="289"/>
    <n v="3"/>
    <n v="867"/>
    <x v="1"/>
    <x v="0"/>
    <x v="2"/>
  </r>
  <r>
    <x v="251"/>
    <x v="2"/>
    <x v="0"/>
    <x v="1"/>
    <n v="289"/>
    <n v="6"/>
    <n v="1734"/>
    <x v="0"/>
    <x v="0"/>
    <x v="2"/>
  </r>
  <r>
    <x v="251"/>
    <x v="2"/>
    <x v="4"/>
    <x v="3"/>
    <n v="359"/>
    <n v="9"/>
    <n v="3231"/>
    <x v="1"/>
    <x v="0"/>
    <x v="2"/>
  </r>
  <r>
    <x v="251"/>
    <x v="1"/>
    <x v="1"/>
    <x v="3"/>
    <n v="359"/>
    <n v="7"/>
    <n v="2513"/>
    <x v="0"/>
    <x v="0"/>
    <x v="1"/>
  </r>
  <r>
    <x v="251"/>
    <x v="2"/>
    <x v="6"/>
    <x v="0"/>
    <n v="159"/>
    <n v="3"/>
    <n v="477"/>
    <x v="0"/>
    <x v="0"/>
    <x v="3"/>
  </r>
  <r>
    <x v="251"/>
    <x v="0"/>
    <x v="5"/>
    <x v="2"/>
    <n v="89"/>
    <n v="7"/>
    <n v="623"/>
    <x v="0"/>
    <x v="1"/>
    <x v="4"/>
  </r>
  <r>
    <x v="251"/>
    <x v="0"/>
    <x v="1"/>
    <x v="0"/>
    <n v="159"/>
    <n v="10"/>
    <n v="1590"/>
    <x v="1"/>
    <x v="1"/>
    <x v="2"/>
  </r>
  <r>
    <x v="251"/>
    <x v="2"/>
    <x v="0"/>
    <x v="3"/>
    <n v="359"/>
    <n v="2"/>
    <n v="718"/>
    <x v="1"/>
    <x v="0"/>
    <x v="2"/>
  </r>
  <r>
    <x v="252"/>
    <x v="2"/>
    <x v="5"/>
    <x v="3"/>
    <n v="359"/>
    <n v="9"/>
    <n v="3231"/>
    <x v="0"/>
    <x v="0"/>
    <x v="2"/>
  </r>
  <r>
    <x v="252"/>
    <x v="2"/>
    <x v="2"/>
    <x v="4"/>
    <n v="389"/>
    <n v="10"/>
    <n v="3890"/>
    <x v="0"/>
    <x v="0"/>
    <x v="0"/>
  </r>
  <r>
    <x v="253"/>
    <x v="0"/>
    <x v="1"/>
    <x v="2"/>
    <n v="89"/>
    <n v="9"/>
    <n v="801"/>
    <x v="0"/>
    <x v="0"/>
    <x v="2"/>
  </r>
  <r>
    <x v="253"/>
    <x v="1"/>
    <x v="6"/>
    <x v="1"/>
    <n v="289"/>
    <n v="2"/>
    <n v="578"/>
    <x v="0"/>
    <x v="0"/>
    <x v="0"/>
  </r>
  <r>
    <x v="253"/>
    <x v="0"/>
    <x v="0"/>
    <x v="0"/>
    <n v="159"/>
    <n v="2"/>
    <n v="318"/>
    <x v="0"/>
    <x v="0"/>
    <x v="3"/>
  </r>
  <r>
    <x v="253"/>
    <x v="2"/>
    <x v="2"/>
    <x v="3"/>
    <n v="359"/>
    <n v="3"/>
    <n v="1077"/>
    <x v="0"/>
    <x v="0"/>
    <x v="3"/>
  </r>
  <r>
    <x v="253"/>
    <x v="0"/>
    <x v="6"/>
    <x v="0"/>
    <n v="159"/>
    <n v="4"/>
    <n v="636"/>
    <x v="1"/>
    <x v="0"/>
    <x v="3"/>
  </r>
  <r>
    <x v="253"/>
    <x v="1"/>
    <x v="4"/>
    <x v="1"/>
    <n v="289"/>
    <n v="7"/>
    <n v="2023"/>
    <x v="0"/>
    <x v="0"/>
    <x v="0"/>
  </r>
  <r>
    <x v="253"/>
    <x v="1"/>
    <x v="0"/>
    <x v="2"/>
    <n v="89"/>
    <n v="1"/>
    <n v="89"/>
    <x v="0"/>
    <x v="0"/>
    <x v="2"/>
  </r>
  <r>
    <x v="253"/>
    <x v="0"/>
    <x v="6"/>
    <x v="1"/>
    <n v="289"/>
    <n v="4"/>
    <n v="1156"/>
    <x v="0"/>
    <x v="0"/>
    <x v="0"/>
  </r>
  <r>
    <x v="253"/>
    <x v="0"/>
    <x v="6"/>
    <x v="0"/>
    <n v="159"/>
    <n v="4"/>
    <n v="636"/>
    <x v="0"/>
    <x v="0"/>
    <x v="0"/>
  </r>
  <r>
    <x v="253"/>
    <x v="2"/>
    <x v="3"/>
    <x v="0"/>
    <n v="159"/>
    <n v="6"/>
    <n v="954"/>
    <x v="1"/>
    <x v="0"/>
    <x v="0"/>
  </r>
  <r>
    <x v="253"/>
    <x v="2"/>
    <x v="5"/>
    <x v="0"/>
    <n v="159"/>
    <n v="4"/>
    <n v="636"/>
    <x v="0"/>
    <x v="0"/>
    <x v="2"/>
  </r>
  <r>
    <x v="254"/>
    <x v="2"/>
    <x v="5"/>
    <x v="4"/>
    <n v="389"/>
    <n v="4"/>
    <n v="1556"/>
    <x v="0"/>
    <x v="0"/>
    <x v="3"/>
  </r>
  <r>
    <x v="255"/>
    <x v="2"/>
    <x v="0"/>
    <x v="0"/>
    <n v="159"/>
    <n v="7"/>
    <n v="1113"/>
    <x v="0"/>
    <x v="0"/>
    <x v="4"/>
  </r>
  <r>
    <x v="256"/>
    <x v="0"/>
    <x v="4"/>
    <x v="2"/>
    <n v="89"/>
    <n v="7"/>
    <n v="623"/>
    <x v="0"/>
    <x v="0"/>
    <x v="2"/>
  </r>
  <r>
    <x v="256"/>
    <x v="2"/>
    <x v="5"/>
    <x v="0"/>
    <n v="159"/>
    <n v="1"/>
    <n v="159"/>
    <x v="0"/>
    <x v="0"/>
    <x v="1"/>
  </r>
  <r>
    <x v="256"/>
    <x v="1"/>
    <x v="5"/>
    <x v="2"/>
    <n v="89"/>
    <n v="1"/>
    <n v="89"/>
    <x v="0"/>
    <x v="0"/>
    <x v="4"/>
  </r>
  <r>
    <x v="256"/>
    <x v="0"/>
    <x v="3"/>
    <x v="4"/>
    <n v="389"/>
    <n v="5"/>
    <n v="1945"/>
    <x v="1"/>
    <x v="1"/>
    <x v="3"/>
  </r>
  <r>
    <x v="256"/>
    <x v="1"/>
    <x v="1"/>
    <x v="2"/>
    <n v="89"/>
    <n v="9"/>
    <n v="801"/>
    <x v="0"/>
    <x v="0"/>
    <x v="3"/>
  </r>
  <r>
    <x v="257"/>
    <x v="0"/>
    <x v="0"/>
    <x v="1"/>
    <n v="289"/>
    <n v="1"/>
    <n v="289"/>
    <x v="0"/>
    <x v="0"/>
    <x v="0"/>
  </r>
  <r>
    <x v="257"/>
    <x v="2"/>
    <x v="5"/>
    <x v="1"/>
    <n v="289"/>
    <n v="5"/>
    <n v="1445"/>
    <x v="0"/>
    <x v="0"/>
    <x v="0"/>
  </r>
  <r>
    <x v="257"/>
    <x v="2"/>
    <x v="4"/>
    <x v="2"/>
    <n v="89"/>
    <n v="4"/>
    <n v="356"/>
    <x v="0"/>
    <x v="0"/>
    <x v="3"/>
  </r>
  <r>
    <x v="258"/>
    <x v="0"/>
    <x v="2"/>
    <x v="1"/>
    <n v="289"/>
    <n v="3"/>
    <n v="867"/>
    <x v="0"/>
    <x v="1"/>
    <x v="2"/>
  </r>
  <r>
    <x v="259"/>
    <x v="2"/>
    <x v="3"/>
    <x v="3"/>
    <n v="359"/>
    <n v="2"/>
    <n v="718"/>
    <x v="0"/>
    <x v="0"/>
    <x v="2"/>
  </r>
  <r>
    <x v="259"/>
    <x v="1"/>
    <x v="4"/>
    <x v="2"/>
    <n v="89"/>
    <n v="3"/>
    <n v="267"/>
    <x v="1"/>
    <x v="0"/>
    <x v="0"/>
  </r>
  <r>
    <x v="259"/>
    <x v="1"/>
    <x v="1"/>
    <x v="2"/>
    <n v="89"/>
    <n v="5"/>
    <n v="445"/>
    <x v="0"/>
    <x v="0"/>
    <x v="3"/>
  </r>
  <r>
    <x v="259"/>
    <x v="2"/>
    <x v="4"/>
    <x v="4"/>
    <n v="389"/>
    <n v="6"/>
    <n v="2334"/>
    <x v="0"/>
    <x v="0"/>
    <x v="1"/>
  </r>
  <r>
    <x v="259"/>
    <x v="1"/>
    <x v="4"/>
    <x v="3"/>
    <n v="359"/>
    <n v="4"/>
    <n v="1436"/>
    <x v="0"/>
    <x v="0"/>
    <x v="0"/>
  </r>
  <r>
    <x v="259"/>
    <x v="2"/>
    <x v="3"/>
    <x v="3"/>
    <n v="359"/>
    <n v="6"/>
    <n v="2154"/>
    <x v="0"/>
    <x v="0"/>
    <x v="0"/>
  </r>
  <r>
    <x v="259"/>
    <x v="0"/>
    <x v="0"/>
    <x v="0"/>
    <n v="159"/>
    <n v="6"/>
    <n v="954"/>
    <x v="0"/>
    <x v="0"/>
    <x v="1"/>
  </r>
  <r>
    <x v="259"/>
    <x v="2"/>
    <x v="0"/>
    <x v="0"/>
    <n v="159"/>
    <n v="9"/>
    <n v="1431"/>
    <x v="0"/>
    <x v="0"/>
    <x v="3"/>
  </r>
  <r>
    <x v="259"/>
    <x v="2"/>
    <x v="4"/>
    <x v="1"/>
    <n v="289"/>
    <n v="7"/>
    <n v="2023"/>
    <x v="1"/>
    <x v="1"/>
    <x v="1"/>
  </r>
  <r>
    <x v="259"/>
    <x v="2"/>
    <x v="3"/>
    <x v="2"/>
    <n v="89"/>
    <n v="3"/>
    <n v="267"/>
    <x v="0"/>
    <x v="1"/>
    <x v="2"/>
  </r>
  <r>
    <x v="260"/>
    <x v="1"/>
    <x v="3"/>
    <x v="0"/>
    <n v="159"/>
    <n v="6"/>
    <n v="954"/>
    <x v="1"/>
    <x v="0"/>
    <x v="1"/>
  </r>
  <r>
    <x v="260"/>
    <x v="1"/>
    <x v="2"/>
    <x v="0"/>
    <n v="159"/>
    <n v="9"/>
    <n v="1431"/>
    <x v="0"/>
    <x v="0"/>
    <x v="2"/>
  </r>
  <r>
    <x v="260"/>
    <x v="1"/>
    <x v="6"/>
    <x v="0"/>
    <n v="159"/>
    <n v="8"/>
    <n v="1272"/>
    <x v="0"/>
    <x v="0"/>
    <x v="2"/>
  </r>
  <r>
    <x v="260"/>
    <x v="0"/>
    <x v="2"/>
    <x v="4"/>
    <n v="389"/>
    <n v="2"/>
    <n v="778"/>
    <x v="0"/>
    <x v="0"/>
    <x v="0"/>
  </r>
  <r>
    <x v="260"/>
    <x v="0"/>
    <x v="1"/>
    <x v="4"/>
    <n v="389"/>
    <n v="5"/>
    <n v="1945"/>
    <x v="0"/>
    <x v="0"/>
    <x v="2"/>
  </r>
  <r>
    <x v="260"/>
    <x v="1"/>
    <x v="0"/>
    <x v="0"/>
    <n v="159"/>
    <n v="6"/>
    <n v="954"/>
    <x v="1"/>
    <x v="0"/>
    <x v="2"/>
  </r>
  <r>
    <x v="261"/>
    <x v="2"/>
    <x v="5"/>
    <x v="2"/>
    <n v="89"/>
    <n v="7"/>
    <n v="623"/>
    <x v="1"/>
    <x v="0"/>
    <x v="3"/>
  </r>
  <r>
    <x v="261"/>
    <x v="2"/>
    <x v="2"/>
    <x v="0"/>
    <n v="159"/>
    <n v="2"/>
    <n v="318"/>
    <x v="0"/>
    <x v="0"/>
    <x v="0"/>
  </r>
  <r>
    <x v="261"/>
    <x v="0"/>
    <x v="3"/>
    <x v="4"/>
    <n v="389"/>
    <n v="2"/>
    <n v="778"/>
    <x v="0"/>
    <x v="1"/>
    <x v="2"/>
  </r>
  <r>
    <x v="261"/>
    <x v="1"/>
    <x v="3"/>
    <x v="3"/>
    <n v="359"/>
    <n v="10"/>
    <n v="3590"/>
    <x v="0"/>
    <x v="0"/>
    <x v="3"/>
  </r>
  <r>
    <x v="262"/>
    <x v="0"/>
    <x v="4"/>
    <x v="1"/>
    <n v="289"/>
    <n v="3"/>
    <n v="867"/>
    <x v="0"/>
    <x v="0"/>
    <x v="2"/>
  </r>
  <r>
    <x v="262"/>
    <x v="0"/>
    <x v="6"/>
    <x v="3"/>
    <n v="359"/>
    <n v="3"/>
    <n v="1077"/>
    <x v="0"/>
    <x v="1"/>
    <x v="0"/>
  </r>
  <r>
    <x v="262"/>
    <x v="0"/>
    <x v="2"/>
    <x v="0"/>
    <n v="159"/>
    <n v="5"/>
    <n v="795"/>
    <x v="0"/>
    <x v="0"/>
    <x v="2"/>
  </r>
  <r>
    <x v="262"/>
    <x v="1"/>
    <x v="1"/>
    <x v="4"/>
    <n v="389"/>
    <n v="8"/>
    <n v="3112"/>
    <x v="0"/>
    <x v="0"/>
    <x v="2"/>
  </r>
  <r>
    <x v="262"/>
    <x v="1"/>
    <x v="5"/>
    <x v="4"/>
    <n v="389"/>
    <n v="6"/>
    <n v="2334"/>
    <x v="0"/>
    <x v="0"/>
    <x v="0"/>
  </r>
  <r>
    <x v="262"/>
    <x v="1"/>
    <x v="3"/>
    <x v="0"/>
    <n v="159"/>
    <n v="4"/>
    <n v="636"/>
    <x v="1"/>
    <x v="0"/>
    <x v="2"/>
  </r>
  <r>
    <x v="262"/>
    <x v="2"/>
    <x v="3"/>
    <x v="0"/>
    <n v="159"/>
    <n v="5"/>
    <n v="795"/>
    <x v="0"/>
    <x v="0"/>
    <x v="2"/>
  </r>
  <r>
    <x v="262"/>
    <x v="2"/>
    <x v="1"/>
    <x v="2"/>
    <n v="89"/>
    <n v="1"/>
    <n v="89"/>
    <x v="0"/>
    <x v="0"/>
    <x v="4"/>
  </r>
  <r>
    <x v="262"/>
    <x v="1"/>
    <x v="2"/>
    <x v="4"/>
    <n v="389"/>
    <n v="4"/>
    <n v="1556"/>
    <x v="1"/>
    <x v="0"/>
    <x v="2"/>
  </r>
  <r>
    <x v="262"/>
    <x v="2"/>
    <x v="1"/>
    <x v="4"/>
    <n v="389"/>
    <n v="3"/>
    <n v="1167"/>
    <x v="1"/>
    <x v="0"/>
    <x v="3"/>
  </r>
  <r>
    <x v="263"/>
    <x v="0"/>
    <x v="4"/>
    <x v="3"/>
    <n v="359"/>
    <n v="8"/>
    <n v="2872"/>
    <x v="1"/>
    <x v="0"/>
    <x v="2"/>
  </r>
  <r>
    <x v="264"/>
    <x v="2"/>
    <x v="4"/>
    <x v="0"/>
    <n v="159"/>
    <n v="7"/>
    <n v="1113"/>
    <x v="0"/>
    <x v="0"/>
    <x v="2"/>
  </r>
  <r>
    <x v="264"/>
    <x v="2"/>
    <x v="3"/>
    <x v="1"/>
    <n v="289"/>
    <n v="6"/>
    <n v="1734"/>
    <x v="0"/>
    <x v="1"/>
    <x v="2"/>
  </r>
  <r>
    <x v="264"/>
    <x v="0"/>
    <x v="6"/>
    <x v="3"/>
    <n v="359"/>
    <n v="1"/>
    <n v="359"/>
    <x v="1"/>
    <x v="0"/>
    <x v="2"/>
  </r>
  <r>
    <x v="264"/>
    <x v="1"/>
    <x v="5"/>
    <x v="0"/>
    <n v="159"/>
    <n v="6"/>
    <n v="954"/>
    <x v="1"/>
    <x v="0"/>
    <x v="4"/>
  </r>
  <r>
    <x v="264"/>
    <x v="2"/>
    <x v="1"/>
    <x v="3"/>
    <n v="359"/>
    <n v="6"/>
    <n v="2154"/>
    <x v="0"/>
    <x v="1"/>
    <x v="2"/>
  </r>
  <r>
    <x v="264"/>
    <x v="0"/>
    <x v="4"/>
    <x v="2"/>
    <n v="89"/>
    <n v="1"/>
    <n v="89"/>
    <x v="0"/>
    <x v="0"/>
    <x v="2"/>
  </r>
  <r>
    <x v="264"/>
    <x v="2"/>
    <x v="1"/>
    <x v="4"/>
    <n v="389"/>
    <n v="5"/>
    <n v="1945"/>
    <x v="0"/>
    <x v="1"/>
    <x v="3"/>
  </r>
  <r>
    <x v="264"/>
    <x v="1"/>
    <x v="5"/>
    <x v="0"/>
    <n v="159"/>
    <n v="6"/>
    <n v="954"/>
    <x v="0"/>
    <x v="0"/>
    <x v="2"/>
  </r>
  <r>
    <x v="264"/>
    <x v="1"/>
    <x v="5"/>
    <x v="2"/>
    <n v="89"/>
    <n v="5"/>
    <n v="445"/>
    <x v="1"/>
    <x v="0"/>
    <x v="2"/>
  </r>
  <r>
    <x v="264"/>
    <x v="2"/>
    <x v="3"/>
    <x v="2"/>
    <n v="89"/>
    <n v="9"/>
    <n v="801"/>
    <x v="0"/>
    <x v="0"/>
    <x v="3"/>
  </r>
  <r>
    <x v="264"/>
    <x v="2"/>
    <x v="5"/>
    <x v="3"/>
    <n v="359"/>
    <n v="5"/>
    <n v="1795"/>
    <x v="1"/>
    <x v="1"/>
    <x v="2"/>
  </r>
  <r>
    <x v="264"/>
    <x v="0"/>
    <x v="1"/>
    <x v="4"/>
    <n v="389"/>
    <n v="9"/>
    <n v="3501"/>
    <x v="0"/>
    <x v="0"/>
    <x v="3"/>
  </r>
  <r>
    <x v="264"/>
    <x v="0"/>
    <x v="6"/>
    <x v="1"/>
    <n v="289"/>
    <n v="6"/>
    <n v="1734"/>
    <x v="0"/>
    <x v="0"/>
    <x v="0"/>
  </r>
  <r>
    <x v="264"/>
    <x v="0"/>
    <x v="4"/>
    <x v="3"/>
    <n v="359"/>
    <n v="8"/>
    <n v="2872"/>
    <x v="0"/>
    <x v="0"/>
    <x v="1"/>
  </r>
  <r>
    <x v="264"/>
    <x v="0"/>
    <x v="2"/>
    <x v="4"/>
    <n v="389"/>
    <n v="1"/>
    <n v="389"/>
    <x v="0"/>
    <x v="1"/>
    <x v="3"/>
  </r>
  <r>
    <x v="265"/>
    <x v="1"/>
    <x v="6"/>
    <x v="3"/>
    <n v="359"/>
    <n v="2"/>
    <n v="718"/>
    <x v="0"/>
    <x v="0"/>
    <x v="3"/>
  </r>
  <r>
    <x v="265"/>
    <x v="1"/>
    <x v="2"/>
    <x v="0"/>
    <n v="159"/>
    <n v="6"/>
    <n v="954"/>
    <x v="1"/>
    <x v="0"/>
    <x v="3"/>
  </r>
  <r>
    <x v="265"/>
    <x v="0"/>
    <x v="0"/>
    <x v="1"/>
    <n v="289"/>
    <n v="8"/>
    <n v="2312"/>
    <x v="0"/>
    <x v="1"/>
    <x v="0"/>
  </r>
  <r>
    <x v="265"/>
    <x v="0"/>
    <x v="6"/>
    <x v="0"/>
    <n v="159"/>
    <n v="10"/>
    <n v="1590"/>
    <x v="0"/>
    <x v="0"/>
    <x v="2"/>
  </r>
  <r>
    <x v="265"/>
    <x v="0"/>
    <x v="3"/>
    <x v="0"/>
    <n v="159"/>
    <n v="6"/>
    <n v="954"/>
    <x v="0"/>
    <x v="1"/>
    <x v="2"/>
  </r>
  <r>
    <x v="265"/>
    <x v="2"/>
    <x v="3"/>
    <x v="1"/>
    <n v="289"/>
    <n v="4"/>
    <n v="1156"/>
    <x v="0"/>
    <x v="0"/>
    <x v="4"/>
  </r>
  <r>
    <x v="265"/>
    <x v="2"/>
    <x v="3"/>
    <x v="1"/>
    <n v="289"/>
    <n v="8"/>
    <n v="2312"/>
    <x v="0"/>
    <x v="0"/>
    <x v="2"/>
  </r>
  <r>
    <x v="265"/>
    <x v="2"/>
    <x v="2"/>
    <x v="1"/>
    <n v="289"/>
    <n v="2"/>
    <n v="578"/>
    <x v="0"/>
    <x v="0"/>
    <x v="4"/>
  </r>
  <r>
    <x v="266"/>
    <x v="0"/>
    <x v="5"/>
    <x v="3"/>
    <n v="359"/>
    <n v="9"/>
    <n v="3231"/>
    <x v="0"/>
    <x v="0"/>
    <x v="1"/>
  </r>
  <r>
    <x v="266"/>
    <x v="1"/>
    <x v="6"/>
    <x v="1"/>
    <n v="289"/>
    <n v="10"/>
    <n v="2890"/>
    <x v="0"/>
    <x v="1"/>
    <x v="1"/>
  </r>
  <r>
    <x v="266"/>
    <x v="0"/>
    <x v="6"/>
    <x v="1"/>
    <n v="289"/>
    <n v="6"/>
    <n v="1734"/>
    <x v="0"/>
    <x v="0"/>
    <x v="2"/>
  </r>
  <r>
    <x v="267"/>
    <x v="0"/>
    <x v="2"/>
    <x v="0"/>
    <n v="159"/>
    <n v="7"/>
    <n v="1113"/>
    <x v="0"/>
    <x v="0"/>
    <x v="2"/>
  </r>
  <r>
    <x v="267"/>
    <x v="1"/>
    <x v="0"/>
    <x v="2"/>
    <n v="89"/>
    <n v="10"/>
    <n v="890"/>
    <x v="0"/>
    <x v="0"/>
    <x v="1"/>
  </r>
  <r>
    <x v="267"/>
    <x v="2"/>
    <x v="2"/>
    <x v="4"/>
    <n v="389"/>
    <n v="3"/>
    <n v="1167"/>
    <x v="0"/>
    <x v="0"/>
    <x v="2"/>
  </r>
  <r>
    <x v="267"/>
    <x v="1"/>
    <x v="0"/>
    <x v="3"/>
    <n v="359"/>
    <n v="2"/>
    <n v="718"/>
    <x v="0"/>
    <x v="0"/>
    <x v="2"/>
  </r>
  <r>
    <x v="268"/>
    <x v="2"/>
    <x v="5"/>
    <x v="2"/>
    <n v="89"/>
    <n v="3"/>
    <n v="267"/>
    <x v="1"/>
    <x v="0"/>
    <x v="2"/>
  </r>
  <r>
    <x v="268"/>
    <x v="1"/>
    <x v="0"/>
    <x v="0"/>
    <n v="159"/>
    <n v="8"/>
    <n v="1272"/>
    <x v="0"/>
    <x v="0"/>
    <x v="3"/>
  </r>
  <r>
    <x v="268"/>
    <x v="2"/>
    <x v="5"/>
    <x v="1"/>
    <n v="289"/>
    <n v="2"/>
    <n v="578"/>
    <x v="1"/>
    <x v="0"/>
    <x v="3"/>
  </r>
  <r>
    <x v="269"/>
    <x v="2"/>
    <x v="0"/>
    <x v="2"/>
    <n v="89"/>
    <n v="5"/>
    <n v="445"/>
    <x v="1"/>
    <x v="0"/>
    <x v="0"/>
  </r>
  <r>
    <x v="270"/>
    <x v="0"/>
    <x v="4"/>
    <x v="4"/>
    <n v="389"/>
    <n v="9"/>
    <n v="3501"/>
    <x v="0"/>
    <x v="0"/>
    <x v="4"/>
  </r>
  <r>
    <x v="270"/>
    <x v="2"/>
    <x v="1"/>
    <x v="2"/>
    <n v="89"/>
    <n v="2"/>
    <n v="178"/>
    <x v="0"/>
    <x v="0"/>
    <x v="1"/>
  </r>
  <r>
    <x v="270"/>
    <x v="1"/>
    <x v="2"/>
    <x v="1"/>
    <n v="289"/>
    <n v="5"/>
    <n v="1445"/>
    <x v="1"/>
    <x v="1"/>
    <x v="2"/>
  </r>
  <r>
    <x v="270"/>
    <x v="1"/>
    <x v="5"/>
    <x v="3"/>
    <n v="359"/>
    <n v="3"/>
    <n v="1077"/>
    <x v="0"/>
    <x v="0"/>
    <x v="4"/>
  </r>
  <r>
    <x v="270"/>
    <x v="1"/>
    <x v="0"/>
    <x v="4"/>
    <n v="389"/>
    <n v="4"/>
    <n v="1556"/>
    <x v="1"/>
    <x v="0"/>
    <x v="3"/>
  </r>
  <r>
    <x v="270"/>
    <x v="2"/>
    <x v="6"/>
    <x v="4"/>
    <n v="389"/>
    <n v="2"/>
    <n v="778"/>
    <x v="0"/>
    <x v="0"/>
    <x v="1"/>
  </r>
  <r>
    <x v="271"/>
    <x v="0"/>
    <x v="4"/>
    <x v="1"/>
    <n v="289"/>
    <n v="2"/>
    <n v="578"/>
    <x v="0"/>
    <x v="0"/>
    <x v="3"/>
  </r>
  <r>
    <x v="271"/>
    <x v="0"/>
    <x v="6"/>
    <x v="1"/>
    <n v="289"/>
    <n v="7"/>
    <n v="2023"/>
    <x v="0"/>
    <x v="0"/>
    <x v="0"/>
  </r>
  <r>
    <x v="272"/>
    <x v="1"/>
    <x v="0"/>
    <x v="2"/>
    <n v="89"/>
    <n v="8"/>
    <n v="712"/>
    <x v="0"/>
    <x v="0"/>
    <x v="2"/>
  </r>
  <r>
    <x v="272"/>
    <x v="2"/>
    <x v="1"/>
    <x v="3"/>
    <n v="359"/>
    <n v="7"/>
    <n v="2513"/>
    <x v="0"/>
    <x v="0"/>
    <x v="2"/>
  </r>
  <r>
    <x v="272"/>
    <x v="2"/>
    <x v="0"/>
    <x v="4"/>
    <n v="389"/>
    <n v="3"/>
    <n v="1167"/>
    <x v="0"/>
    <x v="0"/>
    <x v="2"/>
  </r>
  <r>
    <x v="273"/>
    <x v="2"/>
    <x v="6"/>
    <x v="0"/>
    <n v="159"/>
    <n v="10"/>
    <n v="1590"/>
    <x v="1"/>
    <x v="0"/>
    <x v="1"/>
  </r>
  <r>
    <x v="273"/>
    <x v="2"/>
    <x v="2"/>
    <x v="0"/>
    <n v="159"/>
    <n v="4"/>
    <n v="636"/>
    <x v="1"/>
    <x v="0"/>
    <x v="2"/>
  </r>
  <r>
    <x v="273"/>
    <x v="0"/>
    <x v="1"/>
    <x v="2"/>
    <n v="89"/>
    <n v="5"/>
    <n v="445"/>
    <x v="0"/>
    <x v="0"/>
    <x v="3"/>
  </r>
  <r>
    <x v="273"/>
    <x v="2"/>
    <x v="3"/>
    <x v="3"/>
    <n v="359"/>
    <n v="5"/>
    <n v="1795"/>
    <x v="1"/>
    <x v="0"/>
    <x v="2"/>
  </r>
  <r>
    <x v="273"/>
    <x v="1"/>
    <x v="6"/>
    <x v="1"/>
    <n v="289"/>
    <n v="5"/>
    <n v="1445"/>
    <x v="1"/>
    <x v="0"/>
    <x v="2"/>
  </r>
  <r>
    <x v="273"/>
    <x v="0"/>
    <x v="6"/>
    <x v="1"/>
    <n v="289"/>
    <n v="7"/>
    <n v="2023"/>
    <x v="0"/>
    <x v="0"/>
    <x v="0"/>
  </r>
  <r>
    <x v="273"/>
    <x v="1"/>
    <x v="1"/>
    <x v="3"/>
    <n v="359"/>
    <n v="1"/>
    <n v="359"/>
    <x v="0"/>
    <x v="0"/>
    <x v="0"/>
  </r>
  <r>
    <x v="273"/>
    <x v="2"/>
    <x v="3"/>
    <x v="2"/>
    <n v="89"/>
    <n v="7"/>
    <n v="623"/>
    <x v="1"/>
    <x v="0"/>
    <x v="2"/>
  </r>
  <r>
    <x v="273"/>
    <x v="0"/>
    <x v="5"/>
    <x v="1"/>
    <n v="289"/>
    <n v="2"/>
    <n v="578"/>
    <x v="0"/>
    <x v="0"/>
    <x v="3"/>
  </r>
  <r>
    <x v="273"/>
    <x v="0"/>
    <x v="5"/>
    <x v="4"/>
    <n v="389"/>
    <n v="1"/>
    <n v="389"/>
    <x v="1"/>
    <x v="0"/>
    <x v="2"/>
  </r>
  <r>
    <x v="274"/>
    <x v="2"/>
    <x v="5"/>
    <x v="1"/>
    <n v="289"/>
    <n v="10"/>
    <n v="2890"/>
    <x v="0"/>
    <x v="0"/>
    <x v="4"/>
  </r>
  <r>
    <x v="274"/>
    <x v="1"/>
    <x v="3"/>
    <x v="4"/>
    <n v="389"/>
    <n v="10"/>
    <n v="3890"/>
    <x v="0"/>
    <x v="0"/>
    <x v="2"/>
  </r>
  <r>
    <x v="274"/>
    <x v="2"/>
    <x v="6"/>
    <x v="2"/>
    <n v="89"/>
    <n v="5"/>
    <n v="445"/>
    <x v="0"/>
    <x v="0"/>
    <x v="2"/>
  </r>
  <r>
    <x v="274"/>
    <x v="0"/>
    <x v="6"/>
    <x v="0"/>
    <n v="159"/>
    <n v="5"/>
    <n v="795"/>
    <x v="0"/>
    <x v="0"/>
    <x v="2"/>
  </r>
  <r>
    <x v="274"/>
    <x v="0"/>
    <x v="6"/>
    <x v="2"/>
    <n v="89"/>
    <n v="2"/>
    <n v="178"/>
    <x v="0"/>
    <x v="1"/>
    <x v="1"/>
  </r>
  <r>
    <x v="274"/>
    <x v="2"/>
    <x v="5"/>
    <x v="0"/>
    <n v="159"/>
    <n v="2"/>
    <n v="318"/>
    <x v="1"/>
    <x v="0"/>
    <x v="0"/>
  </r>
  <r>
    <x v="274"/>
    <x v="2"/>
    <x v="0"/>
    <x v="3"/>
    <n v="359"/>
    <n v="6"/>
    <n v="2154"/>
    <x v="1"/>
    <x v="0"/>
    <x v="2"/>
  </r>
  <r>
    <x v="275"/>
    <x v="2"/>
    <x v="5"/>
    <x v="4"/>
    <n v="389"/>
    <n v="9"/>
    <n v="3501"/>
    <x v="0"/>
    <x v="0"/>
    <x v="4"/>
  </r>
  <r>
    <x v="275"/>
    <x v="0"/>
    <x v="5"/>
    <x v="3"/>
    <n v="359"/>
    <n v="7"/>
    <n v="2513"/>
    <x v="0"/>
    <x v="0"/>
    <x v="4"/>
  </r>
  <r>
    <x v="275"/>
    <x v="1"/>
    <x v="4"/>
    <x v="2"/>
    <n v="89"/>
    <n v="4"/>
    <n v="356"/>
    <x v="1"/>
    <x v="0"/>
    <x v="1"/>
  </r>
  <r>
    <x v="276"/>
    <x v="2"/>
    <x v="6"/>
    <x v="3"/>
    <n v="359"/>
    <n v="5"/>
    <n v="1795"/>
    <x v="0"/>
    <x v="0"/>
    <x v="2"/>
  </r>
  <r>
    <x v="276"/>
    <x v="1"/>
    <x v="4"/>
    <x v="1"/>
    <n v="289"/>
    <n v="10"/>
    <n v="2890"/>
    <x v="0"/>
    <x v="0"/>
    <x v="0"/>
  </r>
  <r>
    <x v="276"/>
    <x v="0"/>
    <x v="4"/>
    <x v="0"/>
    <n v="159"/>
    <n v="4"/>
    <n v="636"/>
    <x v="1"/>
    <x v="0"/>
    <x v="0"/>
  </r>
  <r>
    <x v="276"/>
    <x v="1"/>
    <x v="3"/>
    <x v="1"/>
    <n v="289"/>
    <n v="3"/>
    <n v="867"/>
    <x v="0"/>
    <x v="0"/>
    <x v="2"/>
  </r>
  <r>
    <x v="276"/>
    <x v="0"/>
    <x v="6"/>
    <x v="2"/>
    <n v="89"/>
    <n v="10"/>
    <n v="890"/>
    <x v="1"/>
    <x v="0"/>
    <x v="2"/>
  </r>
  <r>
    <x v="276"/>
    <x v="2"/>
    <x v="0"/>
    <x v="0"/>
    <n v="159"/>
    <n v="10"/>
    <n v="1590"/>
    <x v="0"/>
    <x v="0"/>
    <x v="3"/>
  </r>
  <r>
    <x v="277"/>
    <x v="2"/>
    <x v="0"/>
    <x v="2"/>
    <n v="89"/>
    <n v="1"/>
    <n v="89"/>
    <x v="0"/>
    <x v="0"/>
    <x v="0"/>
  </r>
  <r>
    <x v="277"/>
    <x v="2"/>
    <x v="5"/>
    <x v="0"/>
    <n v="159"/>
    <n v="9"/>
    <n v="1431"/>
    <x v="0"/>
    <x v="0"/>
    <x v="3"/>
  </r>
  <r>
    <x v="277"/>
    <x v="2"/>
    <x v="3"/>
    <x v="4"/>
    <n v="389"/>
    <n v="10"/>
    <n v="3890"/>
    <x v="0"/>
    <x v="0"/>
    <x v="1"/>
  </r>
  <r>
    <x v="277"/>
    <x v="0"/>
    <x v="5"/>
    <x v="0"/>
    <n v="159"/>
    <n v="5"/>
    <n v="795"/>
    <x v="0"/>
    <x v="0"/>
    <x v="1"/>
  </r>
  <r>
    <x v="277"/>
    <x v="1"/>
    <x v="3"/>
    <x v="0"/>
    <n v="159"/>
    <n v="2"/>
    <n v="318"/>
    <x v="0"/>
    <x v="0"/>
    <x v="3"/>
  </r>
  <r>
    <x v="277"/>
    <x v="1"/>
    <x v="1"/>
    <x v="1"/>
    <n v="289"/>
    <n v="5"/>
    <n v="1445"/>
    <x v="0"/>
    <x v="0"/>
    <x v="2"/>
  </r>
  <r>
    <x v="277"/>
    <x v="2"/>
    <x v="3"/>
    <x v="2"/>
    <n v="89"/>
    <n v="6"/>
    <n v="534"/>
    <x v="0"/>
    <x v="0"/>
    <x v="2"/>
  </r>
  <r>
    <x v="277"/>
    <x v="2"/>
    <x v="6"/>
    <x v="4"/>
    <n v="389"/>
    <n v="3"/>
    <n v="1167"/>
    <x v="1"/>
    <x v="0"/>
    <x v="2"/>
  </r>
  <r>
    <x v="277"/>
    <x v="0"/>
    <x v="6"/>
    <x v="0"/>
    <n v="159"/>
    <n v="2"/>
    <n v="318"/>
    <x v="1"/>
    <x v="0"/>
    <x v="3"/>
  </r>
  <r>
    <x v="277"/>
    <x v="2"/>
    <x v="1"/>
    <x v="0"/>
    <n v="159"/>
    <n v="1"/>
    <n v="159"/>
    <x v="1"/>
    <x v="0"/>
    <x v="3"/>
  </r>
  <r>
    <x v="277"/>
    <x v="1"/>
    <x v="6"/>
    <x v="3"/>
    <n v="359"/>
    <n v="1"/>
    <n v="359"/>
    <x v="1"/>
    <x v="0"/>
    <x v="3"/>
  </r>
  <r>
    <x v="277"/>
    <x v="2"/>
    <x v="1"/>
    <x v="4"/>
    <n v="389"/>
    <n v="4"/>
    <n v="1556"/>
    <x v="0"/>
    <x v="0"/>
    <x v="0"/>
  </r>
  <r>
    <x v="277"/>
    <x v="0"/>
    <x v="5"/>
    <x v="3"/>
    <n v="359"/>
    <n v="2"/>
    <n v="718"/>
    <x v="1"/>
    <x v="1"/>
    <x v="2"/>
  </r>
  <r>
    <x v="277"/>
    <x v="2"/>
    <x v="2"/>
    <x v="3"/>
    <n v="359"/>
    <n v="3"/>
    <n v="1077"/>
    <x v="1"/>
    <x v="0"/>
    <x v="3"/>
  </r>
  <r>
    <x v="277"/>
    <x v="1"/>
    <x v="5"/>
    <x v="4"/>
    <n v="389"/>
    <n v="5"/>
    <n v="1945"/>
    <x v="0"/>
    <x v="0"/>
    <x v="1"/>
  </r>
  <r>
    <x v="277"/>
    <x v="0"/>
    <x v="3"/>
    <x v="1"/>
    <n v="289"/>
    <n v="7"/>
    <n v="2023"/>
    <x v="0"/>
    <x v="0"/>
    <x v="2"/>
  </r>
  <r>
    <x v="277"/>
    <x v="2"/>
    <x v="3"/>
    <x v="0"/>
    <n v="159"/>
    <n v="4"/>
    <n v="636"/>
    <x v="1"/>
    <x v="0"/>
    <x v="2"/>
  </r>
  <r>
    <x v="277"/>
    <x v="1"/>
    <x v="2"/>
    <x v="3"/>
    <n v="359"/>
    <n v="1"/>
    <n v="359"/>
    <x v="0"/>
    <x v="1"/>
    <x v="3"/>
  </r>
  <r>
    <x v="277"/>
    <x v="2"/>
    <x v="0"/>
    <x v="0"/>
    <n v="159"/>
    <n v="2"/>
    <n v="318"/>
    <x v="1"/>
    <x v="1"/>
    <x v="2"/>
  </r>
  <r>
    <x v="277"/>
    <x v="1"/>
    <x v="0"/>
    <x v="3"/>
    <n v="359"/>
    <n v="1"/>
    <n v="359"/>
    <x v="0"/>
    <x v="0"/>
    <x v="2"/>
  </r>
  <r>
    <x v="278"/>
    <x v="1"/>
    <x v="0"/>
    <x v="2"/>
    <n v="89"/>
    <n v="8"/>
    <n v="712"/>
    <x v="1"/>
    <x v="0"/>
    <x v="2"/>
  </r>
  <r>
    <x v="278"/>
    <x v="2"/>
    <x v="0"/>
    <x v="1"/>
    <n v="289"/>
    <n v="5"/>
    <n v="1445"/>
    <x v="0"/>
    <x v="0"/>
    <x v="2"/>
  </r>
  <r>
    <x v="278"/>
    <x v="0"/>
    <x v="6"/>
    <x v="2"/>
    <n v="89"/>
    <n v="1"/>
    <n v="89"/>
    <x v="1"/>
    <x v="0"/>
    <x v="1"/>
  </r>
  <r>
    <x v="278"/>
    <x v="2"/>
    <x v="3"/>
    <x v="3"/>
    <n v="359"/>
    <n v="4"/>
    <n v="1436"/>
    <x v="0"/>
    <x v="0"/>
    <x v="0"/>
  </r>
  <r>
    <x v="278"/>
    <x v="0"/>
    <x v="3"/>
    <x v="2"/>
    <n v="89"/>
    <n v="3"/>
    <n v="267"/>
    <x v="1"/>
    <x v="0"/>
    <x v="2"/>
  </r>
  <r>
    <x v="278"/>
    <x v="0"/>
    <x v="0"/>
    <x v="3"/>
    <n v="359"/>
    <n v="3"/>
    <n v="1077"/>
    <x v="0"/>
    <x v="0"/>
    <x v="1"/>
  </r>
  <r>
    <x v="278"/>
    <x v="0"/>
    <x v="3"/>
    <x v="2"/>
    <n v="89"/>
    <n v="9"/>
    <n v="801"/>
    <x v="0"/>
    <x v="0"/>
    <x v="3"/>
  </r>
  <r>
    <x v="278"/>
    <x v="0"/>
    <x v="4"/>
    <x v="3"/>
    <n v="359"/>
    <n v="7"/>
    <n v="2513"/>
    <x v="0"/>
    <x v="0"/>
    <x v="2"/>
  </r>
  <r>
    <x v="278"/>
    <x v="1"/>
    <x v="2"/>
    <x v="4"/>
    <n v="389"/>
    <n v="7"/>
    <n v="2723"/>
    <x v="0"/>
    <x v="1"/>
    <x v="0"/>
  </r>
  <r>
    <x v="278"/>
    <x v="2"/>
    <x v="5"/>
    <x v="4"/>
    <n v="389"/>
    <n v="4"/>
    <n v="1556"/>
    <x v="1"/>
    <x v="0"/>
    <x v="2"/>
  </r>
  <r>
    <x v="278"/>
    <x v="0"/>
    <x v="3"/>
    <x v="3"/>
    <n v="359"/>
    <n v="7"/>
    <n v="2513"/>
    <x v="1"/>
    <x v="0"/>
    <x v="0"/>
  </r>
  <r>
    <x v="278"/>
    <x v="1"/>
    <x v="2"/>
    <x v="4"/>
    <n v="389"/>
    <n v="7"/>
    <n v="2723"/>
    <x v="1"/>
    <x v="0"/>
    <x v="0"/>
  </r>
  <r>
    <x v="278"/>
    <x v="1"/>
    <x v="4"/>
    <x v="2"/>
    <n v="89"/>
    <n v="1"/>
    <n v="89"/>
    <x v="1"/>
    <x v="0"/>
    <x v="2"/>
  </r>
  <r>
    <x v="278"/>
    <x v="1"/>
    <x v="1"/>
    <x v="3"/>
    <n v="359"/>
    <n v="8"/>
    <n v="2872"/>
    <x v="0"/>
    <x v="0"/>
    <x v="2"/>
  </r>
  <r>
    <x v="279"/>
    <x v="1"/>
    <x v="4"/>
    <x v="3"/>
    <n v="359"/>
    <n v="4"/>
    <n v="1436"/>
    <x v="1"/>
    <x v="0"/>
    <x v="4"/>
  </r>
  <r>
    <x v="279"/>
    <x v="1"/>
    <x v="1"/>
    <x v="1"/>
    <n v="289"/>
    <n v="5"/>
    <n v="1445"/>
    <x v="1"/>
    <x v="0"/>
    <x v="0"/>
  </r>
  <r>
    <x v="279"/>
    <x v="2"/>
    <x v="0"/>
    <x v="4"/>
    <n v="389"/>
    <n v="3"/>
    <n v="1167"/>
    <x v="0"/>
    <x v="0"/>
    <x v="3"/>
  </r>
  <r>
    <x v="279"/>
    <x v="1"/>
    <x v="1"/>
    <x v="2"/>
    <n v="89"/>
    <n v="4"/>
    <n v="356"/>
    <x v="0"/>
    <x v="0"/>
    <x v="0"/>
  </r>
  <r>
    <x v="279"/>
    <x v="2"/>
    <x v="6"/>
    <x v="1"/>
    <n v="289"/>
    <n v="8"/>
    <n v="2312"/>
    <x v="1"/>
    <x v="0"/>
    <x v="2"/>
  </r>
  <r>
    <x v="279"/>
    <x v="0"/>
    <x v="3"/>
    <x v="3"/>
    <n v="359"/>
    <n v="8"/>
    <n v="2872"/>
    <x v="0"/>
    <x v="0"/>
    <x v="4"/>
  </r>
  <r>
    <x v="280"/>
    <x v="0"/>
    <x v="1"/>
    <x v="2"/>
    <n v="89"/>
    <n v="2"/>
    <n v="178"/>
    <x v="0"/>
    <x v="0"/>
    <x v="2"/>
  </r>
  <r>
    <x v="280"/>
    <x v="0"/>
    <x v="2"/>
    <x v="2"/>
    <n v="89"/>
    <n v="10"/>
    <n v="890"/>
    <x v="0"/>
    <x v="0"/>
    <x v="4"/>
  </r>
  <r>
    <x v="281"/>
    <x v="1"/>
    <x v="5"/>
    <x v="0"/>
    <n v="159"/>
    <n v="9"/>
    <n v="1431"/>
    <x v="0"/>
    <x v="0"/>
    <x v="0"/>
  </r>
  <r>
    <x v="281"/>
    <x v="2"/>
    <x v="5"/>
    <x v="1"/>
    <n v="289"/>
    <n v="7"/>
    <n v="2023"/>
    <x v="1"/>
    <x v="0"/>
    <x v="3"/>
  </r>
  <r>
    <x v="281"/>
    <x v="1"/>
    <x v="1"/>
    <x v="3"/>
    <n v="359"/>
    <n v="7"/>
    <n v="2513"/>
    <x v="0"/>
    <x v="0"/>
    <x v="0"/>
  </r>
  <r>
    <x v="281"/>
    <x v="2"/>
    <x v="3"/>
    <x v="3"/>
    <n v="359"/>
    <n v="6"/>
    <n v="2154"/>
    <x v="0"/>
    <x v="0"/>
    <x v="4"/>
  </r>
  <r>
    <x v="282"/>
    <x v="2"/>
    <x v="1"/>
    <x v="4"/>
    <n v="389"/>
    <n v="6"/>
    <n v="2334"/>
    <x v="1"/>
    <x v="0"/>
    <x v="2"/>
  </r>
  <r>
    <x v="282"/>
    <x v="0"/>
    <x v="2"/>
    <x v="4"/>
    <n v="389"/>
    <n v="10"/>
    <n v="3890"/>
    <x v="1"/>
    <x v="0"/>
    <x v="2"/>
  </r>
  <r>
    <x v="282"/>
    <x v="1"/>
    <x v="4"/>
    <x v="4"/>
    <n v="389"/>
    <n v="7"/>
    <n v="2723"/>
    <x v="1"/>
    <x v="0"/>
    <x v="0"/>
  </r>
  <r>
    <x v="282"/>
    <x v="1"/>
    <x v="1"/>
    <x v="4"/>
    <n v="389"/>
    <n v="1"/>
    <n v="389"/>
    <x v="0"/>
    <x v="0"/>
    <x v="4"/>
  </r>
  <r>
    <x v="282"/>
    <x v="2"/>
    <x v="4"/>
    <x v="4"/>
    <n v="389"/>
    <n v="7"/>
    <n v="2723"/>
    <x v="0"/>
    <x v="1"/>
    <x v="3"/>
  </r>
  <r>
    <x v="282"/>
    <x v="2"/>
    <x v="5"/>
    <x v="0"/>
    <n v="159"/>
    <n v="6"/>
    <n v="954"/>
    <x v="0"/>
    <x v="0"/>
    <x v="0"/>
  </r>
  <r>
    <x v="282"/>
    <x v="0"/>
    <x v="4"/>
    <x v="1"/>
    <n v="289"/>
    <n v="2"/>
    <n v="578"/>
    <x v="1"/>
    <x v="0"/>
    <x v="0"/>
  </r>
  <r>
    <x v="282"/>
    <x v="0"/>
    <x v="0"/>
    <x v="0"/>
    <n v="159"/>
    <n v="3"/>
    <n v="477"/>
    <x v="0"/>
    <x v="0"/>
    <x v="0"/>
  </r>
  <r>
    <x v="282"/>
    <x v="2"/>
    <x v="0"/>
    <x v="2"/>
    <n v="89"/>
    <n v="2"/>
    <n v="178"/>
    <x v="0"/>
    <x v="0"/>
    <x v="3"/>
  </r>
  <r>
    <x v="282"/>
    <x v="2"/>
    <x v="2"/>
    <x v="1"/>
    <n v="289"/>
    <n v="4"/>
    <n v="1156"/>
    <x v="1"/>
    <x v="0"/>
    <x v="2"/>
  </r>
  <r>
    <x v="282"/>
    <x v="2"/>
    <x v="6"/>
    <x v="2"/>
    <n v="89"/>
    <n v="10"/>
    <n v="890"/>
    <x v="0"/>
    <x v="0"/>
    <x v="2"/>
  </r>
  <r>
    <x v="282"/>
    <x v="0"/>
    <x v="2"/>
    <x v="3"/>
    <n v="359"/>
    <n v="3"/>
    <n v="1077"/>
    <x v="0"/>
    <x v="0"/>
    <x v="2"/>
  </r>
  <r>
    <x v="282"/>
    <x v="0"/>
    <x v="6"/>
    <x v="4"/>
    <n v="389"/>
    <n v="10"/>
    <n v="3890"/>
    <x v="0"/>
    <x v="0"/>
    <x v="4"/>
  </r>
  <r>
    <x v="283"/>
    <x v="1"/>
    <x v="0"/>
    <x v="4"/>
    <n v="389"/>
    <n v="4"/>
    <n v="1556"/>
    <x v="0"/>
    <x v="0"/>
    <x v="3"/>
  </r>
  <r>
    <x v="283"/>
    <x v="1"/>
    <x v="0"/>
    <x v="1"/>
    <n v="289"/>
    <n v="1"/>
    <n v="289"/>
    <x v="0"/>
    <x v="0"/>
    <x v="2"/>
  </r>
  <r>
    <x v="284"/>
    <x v="1"/>
    <x v="3"/>
    <x v="1"/>
    <n v="289"/>
    <n v="8"/>
    <n v="2312"/>
    <x v="0"/>
    <x v="0"/>
    <x v="3"/>
  </r>
  <r>
    <x v="284"/>
    <x v="1"/>
    <x v="0"/>
    <x v="4"/>
    <n v="389"/>
    <n v="10"/>
    <n v="3890"/>
    <x v="0"/>
    <x v="0"/>
    <x v="2"/>
  </r>
  <r>
    <x v="284"/>
    <x v="0"/>
    <x v="5"/>
    <x v="1"/>
    <n v="289"/>
    <n v="5"/>
    <n v="1445"/>
    <x v="0"/>
    <x v="0"/>
    <x v="2"/>
  </r>
  <r>
    <x v="284"/>
    <x v="2"/>
    <x v="3"/>
    <x v="4"/>
    <n v="389"/>
    <n v="3"/>
    <n v="1167"/>
    <x v="0"/>
    <x v="0"/>
    <x v="3"/>
  </r>
  <r>
    <x v="284"/>
    <x v="0"/>
    <x v="0"/>
    <x v="1"/>
    <n v="289"/>
    <n v="8"/>
    <n v="2312"/>
    <x v="0"/>
    <x v="1"/>
    <x v="4"/>
  </r>
  <r>
    <x v="284"/>
    <x v="1"/>
    <x v="5"/>
    <x v="2"/>
    <n v="89"/>
    <n v="2"/>
    <n v="178"/>
    <x v="1"/>
    <x v="0"/>
    <x v="0"/>
  </r>
  <r>
    <x v="284"/>
    <x v="0"/>
    <x v="2"/>
    <x v="4"/>
    <n v="389"/>
    <n v="5"/>
    <n v="1945"/>
    <x v="0"/>
    <x v="0"/>
    <x v="2"/>
  </r>
  <r>
    <x v="285"/>
    <x v="0"/>
    <x v="5"/>
    <x v="3"/>
    <n v="359"/>
    <n v="5"/>
    <n v="1795"/>
    <x v="1"/>
    <x v="0"/>
    <x v="3"/>
  </r>
  <r>
    <x v="286"/>
    <x v="1"/>
    <x v="5"/>
    <x v="3"/>
    <n v="359"/>
    <n v="2"/>
    <n v="718"/>
    <x v="0"/>
    <x v="0"/>
    <x v="2"/>
  </r>
  <r>
    <x v="286"/>
    <x v="2"/>
    <x v="3"/>
    <x v="0"/>
    <n v="159"/>
    <n v="3"/>
    <n v="477"/>
    <x v="1"/>
    <x v="0"/>
    <x v="0"/>
  </r>
  <r>
    <x v="286"/>
    <x v="1"/>
    <x v="6"/>
    <x v="2"/>
    <n v="89"/>
    <n v="3"/>
    <n v="267"/>
    <x v="0"/>
    <x v="0"/>
    <x v="3"/>
  </r>
  <r>
    <x v="286"/>
    <x v="1"/>
    <x v="6"/>
    <x v="3"/>
    <n v="359"/>
    <n v="7"/>
    <n v="2513"/>
    <x v="0"/>
    <x v="0"/>
    <x v="1"/>
  </r>
  <r>
    <x v="286"/>
    <x v="2"/>
    <x v="0"/>
    <x v="0"/>
    <n v="159"/>
    <n v="10"/>
    <n v="1590"/>
    <x v="0"/>
    <x v="0"/>
    <x v="2"/>
  </r>
  <r>
    <x v="286"/>
    <x v="1"/>
    <x v="0"/>
    <x v="1"/>
    <n v="289"/>
    <n v="3"/>
    <n v="867"/>
    <x v="0"/>
    <x v="0"/>
    <x v="2"/>
  </r>
  <r>
    <x v="286"/>
    <x v="2"/>
    <x v="6"/>
    <x v="1"/>
    <n v="289"/>
    <n v="9"/>
    <n v="2601"/>
    <x v="1"/>
    <x v="0"/>
    <x v="4"/>
  </r>
  <r>
    <x v="286"/>
    <x v="0"/>
    <x v="2"/>
    <x v="4"/>
    <n v="389"/>
    <n v="8"/>
    <n v="3112"/>
    <x v="0"/>
    <x v="0"/>
    <x v="4"/>
  </r>
  <r>
    <x v="286"/>
    <x v="1"/>
    <x v="5"/>
    <x v="0"/>
    <n v="159"/>
    <n v="10"/>
    <n v="1590"/>
    <x v="0"/>
    <x v="0"/>
    <x v="2"/>
  </r>
  <r>
    <x v="286"/>
    <x v="1"/>
    <x v="2"/>
    <x v="1"/>
    <n v="289"/>
    <n v="1"/>
    <n v="289"/>
    <x v="0"/>
    <x v="0"/>
    <x v="3"/>
  </r>
  <r>
    <x v="286"/>
    <x v="0"/>
    <x v="3"/>
    <x v="1"/>
    <n v="289"/>
    <n v="2"/>
    <n v="578"/>
    <x v="1"/>
    <x v="0"/>
    <x v="2"/>
  </r>
  <r>
    <x v="286"/>
    <x v="2"/>
    <x v="5"/>
    <x v="1"/>
    <n v="289"/>
    <n v="6"/>
    <n v="1734"/>
    <x v="0"/>
    <x v="1"/>
    <x v="1"/>
  </r>
  <r>
    <x v="286"/>
    <x v="0"/>
    <x v="1"/>
    <x v="4"/>
    <n v="389"/>
    <n v="10"/>
    <n v="3890"/>
    <x v="1"/>
    <x v="0"/>
    <x v="2"/>
  </r>
  <r>
    <x v="286"/>
    <x v="2"/>
    <x v="4"/>
    <x v="1"/>
    <n v="289"/>
    <n v="7"/>
    <n v="2023"/>
    <x v="0"/>
    <x v="0"/>
    <x v="1"/>
  </r>
  <r>
    <x v="286"/>
    <x v="0"/>
    <x v="3"/>
    <x v="2"/>
    <n v="89"/>
    <n v="1"/>
    <n v="89"/>
    <x v="0"/>
    <x v="0"/>
    <x v="0"/>
  </r>
  <r>
    <x v="287"/>
    <x v="2"/>
    <x v="4"/>
    <x v="3"/>
    <n v="359"/>
    <n v="2"/>
    <n v="718"/>
    <x v="1"/>
    <x v="0"/>
    <x v="2"/>
  </r>
  <r>
    <x v="287"/>
    <x v="0"/>
    <x v="0"/>
    <x v="0"/>
    <n v="159"/>
    <n v="2"/>
    <n v="318"/>
    <x v="0"/>
    <x v="0"/>
    <x v="2"/>
  </r>
  <r>
    <x v="287"/>
    <x v="0"/>
    <x v="2"/>
    <x v="0"/>
    <n v="159"/>
    <n v="9"/>
    <n v="1431"/>
    <x v="0"/>
    <x v="0"/>
    <x v="2"/>
  </r>
  <r>
    <x v="288"/>
    <x v="1"/>
    <x v="3"/>
    <x v="0"/>
    <n v="159"/>
    <n v="4"/>
    <n v="636"/>
    <x v="0"/>
    <x v="0"/>
    <x v="4"/>
  </r>
  <r>
    <x v="289"/>
    <x v="1"/>
    <x v="6"/>
    <x v="0"/>
    <n v="159"/>
    <n v="3"/>
    <n v="477"/>
    <x v="1"/>
    <x v="0"/>
    <x v="2"/>
  </r>
  <r>
    <x v="289"/>
    <x v="2"/>
    <x v="1"/>
    <x v="1"/>
    <n v="289"/>
    <n v="2"/>
    <n v="578"/>
    <x v="1"/>
    <x v="0"/>
    <x v="1"/>
  </r>
  <r>
    <x v="289"/>
    <x v="1"/>
    <x v="0"/>
    <x v="4"/>
    <n v="389"/>
    <n v="7"/>
    <n v="2723"/>
    <x v="0"/>
    <x v="0"/>
    <x v="0"/>
  </r>
  <r>
    <x v="289"/>
    <x v="2"/>
    <x v="2"/>
    <x v="3"/>
    <n v="359"/>
    <n v="2"/>
    <n v="718"/>
    <x v="1"/>
    <x v="0"/>
    <x v="2"/>
  </r>
  <r>
    <x v="289"/>
    <x v="1"/>
    <x v="0"/>
    <x v="2"/>
    <n v="89"/>
    <n v="9"/>
    <n v="801"/>
    <x v="1"/>
    <x v="0"/>
    <x v="3"/>
  </r>
  <r>
    <x v="290"/>
    <x v="0"/>
    <x v="2"/>
    <x v="1"/>
    <n v="289"/>
    <n v="1"/>
    <n v="289"/>
    <x v="1"/>
    <x v="0"/>
    <x v="2"/>
  </r>
  <r>
    <x v="290"/>
    <x v="0"/>
    <x v="4"/>
    <x v="1"/>
    <n v="289"/>
    <n v="9"/>
    <n v="2601"/>
    <x v="1"/>
    <x v="0"/>
    <x v="3"/>
  </r>
  <r>
    <x v="290"/>
    <x v="0"/>
    <x v="6"/>
    <x v="0"/>
    <n v="159"/>
    <n v="2"/>
    <n v="318"/>
    <x v="0"/>
    <x v="0"/>
    <x v="2"/>
  </r>
  <r>
    <x v="290"/>
    <x v="2"/>
    <x v="6"/>
    <x v="4"/>
    <n v="389"/>
    <n v="9"/>
    <n v="3501"/>
    <x v="0"/>
    <x v="0"/>
    <x v="1"/>
  </r>
  <r>
    <x v="290"/>
    <x v="2"/>
    <x v="1"/>
    <x v="0"/>
    <n v="159"/>
    <n v="8"/>
    <n v="1272"/>
    <x v="1"/>
    <x v="0"/>
    <x v="3"/>
  </r>
  <r>
    <x v="290"/>
    <x v="2"/>
    <x v="4"/>
    <x v="3"/>
    <n v="359"/>
    <n v="4"/>
    <n v="1436"/>
    <x v="0"/>
    <x v="0"/>
    <x v="2"/>
  </r>
  <r>
    <x v="290"/>
    <x v="1"/>
    <x v="0"/>
    <x v="2"/>
    <n v="89"/>
    <n v="5"/>
    <n v="445"/>
    <x v="1"/>
    <x v="1"/>
    <x v="0"/>
  </r>
  <r>
    <x v="290"/>
    <x v="1"/>
    <x v="0"/>
    <x v="3"/>
    <n v="359"/>
    <n v="2"/>
    <n v="718"/>
    <x v="1"/>
    <x v="0"/>
    <x v="3"/>
  </r>
  <r>
    <x v="290"/>
    <x v="1"/>
    <x v="2"/>
    <x v="4"/>
    <n v="389"/>
    <n v="1"/>
    <n v="389"/>
    <x v="0"/>
    <x v="0"/>
    <x v="3"/>
  </r>
  <r>
    <x v="291"/>
    <x v="0"/>
    <x v="4"/>
    <x v="2"/>
    <n v="89"/>
    <n v="2"/>
    <n v="178"/>
    <x v="1"/>
    <x v="0"/>
    <x v="1"/>
  </r>
  <r>
    <x v="291"/>
    <x v="1"/>
    <x v="4"/>
    <x v="1"/>
    <n v="289"/>
    <n v="8"/>
    <n v="2312"/>
    <x v="0"/>
    <x v="0"/>
    <x v="4"/>
  </r>
  <r>
    <x v="291"/>
    <x v="0"/>
    <x v="6"/>
    <x v="0"/>
    <n v="159"/>
    <n v="7"/>
    <n v="1113"/>
    <x v="0"/>
    <x v="0"/>
    <x v="2"/>
  </r>
  <r>
    <x v="291"/>
    <x v="0"/>
    <x v="4"/>
    <x v="1"/>
    <n v="289"/>
    <n v="10"/>
    <n v="2890"/>
    <x v="1"/>
    <x v="0"/>
    <x v="2"/>
  </r>
  <r>
    <x v="291"/>
    <x v="2"/>
    <x v="1"/>
    <x v="0"/>
    <n v="159"/>
    <n v="2"/>
    <n v="318"/>
    <x v="0"/>
    <x v="1"/>
    <x v="2"/>
  </r>
  <r>
    <x v="291"/>
    <x v="1"/>
    <x v="2"/>
    <x v="2"/>
    <n v="89"/>
    <n v="2"/>
    <n v="178"/>
    <x v="0"/>
    <x v="0"/>
    <x v="2"/>
  </r>
  <r>
    <x v="291"/>
    <x v="2"/>
    <x v="1"/>
    <x v="2"/>
    <n v="89"/>
    <n v="4"/>
    <n v="356"/>
    <x v="0"/>
    <x v="0"/>
    <x v="2"/>
  </r>
  <r>
    <x v="291"/>
    <x v="2"/>
    <x v="0"/>
    <x v="4"/>
    <n v="389"/>
    <n v="3"/>
    <n v="1167"/>
    <x v="0"/>
    <x v="1"/>
    <x v="3"/>
  </r>
  <r>
    <x v="291"/>
    <x v="0"/>
    <x v="3"/>
    <x v="3"/>
    <n v="359"/>
    <n v="2"/>
    <n v="718"/>
    <x v="0"/>
    <x v="0"/>
    <x v="4"/>
  </r>
  <r>
    <x v="292"/>
    <x v="2"/>
    <x v="6"/>
    <x v="1"/>
    <n v="289"/>
    <n v="5"/>
    <n v="1445"/>
    <x v="0"/>
    <x v="0"/>
    <x v="0"/>
  </r>
  <r>
    <x v="293"/>
    <x v="2"/>
    <x v="4"/>
    <x v="4"/>
    <n v="389"/>
    <n v="10"/>
    <n v="3890"/>
    <x v="0"/>
    <x v="0"/>
    <x v="3"/>
  </r>
  <r>
    <x v="293"/>
    <x v="1"/>
    <x v="2"/>
    <x v="0"/>
    <n v="159"/>
    <n v="10"/>
    <n v="1590"/>
    <x v="0"/>
    <x v="0"/>
    <x v="2"/>
  </r>
  <r>
    <x v="293"/>
    <x v="0"/>
    <x v="5"/>
    <x v="4"/>
    <n v="389"/>
    <n v="3"/>
    <n v="1167"/>
    <x v="0"/>
    <x v="0"/>
    <x v="0"/>
  </r>
  <r>
    <x v="293"/>
    <x v="2"/>
    <x v="1"/>
    <x v="2"/>
    <n v="89"/>
    <n v="6"/>
    <n v="534"/>
    <x v="0"/>
    <x v="0"/>
    <x v="2"/>
  </r>
  <r>
    <x v="293"/>
    <x v="2"/>
    <x v="0"/>
    <x v="1"/>
    <n v="289"/>
    <n v="6"/>
    <n v="1734"/>
    <x v="0"/>
    <x v="0"/>
    <x v="0"/>
  </r>
  <r>
    <x v="293"/>
    <x v="2"/>
    <x v="5"/>
    <x v="2"/>
    <n v="89"/>
    <n v="10"/>
    <n v="890"/>
    <x v="0"/>
    <x v="0"/>
    <x v="0"/>
  </r>
  <r>
    <x v="294"/>
    <x v="0"/>
    <x v="5"/>
    <x v="2"/>
    <n v="89"/>
    <n v="2"/>
    <n v="178"/>
    <x v="1"/>
    <x v="0"/>
    <x v="2"/>
  </r>
  <r>
    <x v="294"/>
    <x v="1"/>
    <x v="0"/>
    <x v="0"/>
    <n v="159"/>
    <n v="5"/>
    <n v="795"/>
    <x v="0"/>
    <x v="0"/>
    <x v="3"/>
  </r>
  <r>
    <x v="295"/>
    <x v="2"/>
    <x v="1"/>
    <x v="3"/>
    <n v="359"/>
    <n v="1"/>
    <n v="359"/>
    <x v="1"/>
    <x v="0"/>
    <x v="2"/>
  </r>
  <r>
    <x v="295"/>
    <x v="0"/>
    <x v="4"/>
    <x v="0"/>
    <n v="159"/>
    <n v="2"/>
    <n v="318"/>
    <x v="0"/>
    <x v="0"/>
    <x v="0"/>
  </r>
  <r>
    <x v="295"/>
    <x v="2"/>
    <x v="2"/>
    <x v="2"/>
    <n v="89"/>
    <n v="8"/>
    <n v="712"/>
    <x v="0"/>
    <x v="0"/>
    <x v="0"/>
  </r>
  <r>
    <x v="295"/>
    <x v="2"/>
    <x v="1"/>
    <x v="1"/>
    <n v="289"/>
    <n v="10"/>
    <n v="2890"/>
    <x v="0"/>
    <x v="0"/>
    <x v="3"/>
  </r>
  <r>
    <x v="295"/>
    <x v="2"/>
    <x v="4"/>
    <x v="2"/>
    <n v="89"/>
    <n v="2"/>
    <n v="178"/>
    <x v="1"/>
    <x v="1"/>
    <x v="3"/>
  </r>
  <r>
    <x v="295"/>
    <x v="0"/>
    <x v="5"/>
    <x v="2"/>
    <n v="89"/>
    <n v="5"/>
    <n v="445"/>
    <x v="0"/>
    <x v="1"/>
    <x v="4"/>
  </r>
  <r>
    <x v="295"/>
    <x v="0"/>
    <x v="4"/>
    <x v="3"/>
    <n v="359"/>
    <n v="2"/>
    <n v="718"/>
    <x v="1"/>
    <x v="0"/>
    <x v="1"/>
  </r>
  <r>
    <x v="295"/>
    <x v="0"/>
    <x v="1"/>
    <x v="0"/>
    <n v="159"/>
    <n v="10"/>
    <n v="1590"/>
    <x v="1"/>
    <x v="0"/>
    <x v="3"/>
  </r>
  <r>
    <x v="295"/>
    <x v="1"/>
    <x v="0"/>
    <x v="2"/>
    <n v="89"/>
    <n v="1"/>
    <n v="89"/>
    <x v="0"/>
    <x v="1"/>
    <x v="0"/>
  </r>
  <r>
    <x v="295"/>
    <x v="2"/>
    <x v="3"/>
    <x v="0"/>
    <n v="159"/>
    <n v="8"/>
    <n v="1272"/>
    <x v="0"/>
    <x v="0"/>
    <x v="1"/>
  </r>
  <r>
    <x v="295"/>
    <x v="0"/>
    <x v="4"/>
    <x v="1"/>
    <n v="289"/>
    <n v="2"/>
    <n v="578"/>
    <x v="1"/>
    <x v="0"/>
    <x v="2"/>
  </r>
  <r>
    <x v="295"/>
    <x v="2"/>
    <x v="3"/>
    <x v="2"/>
    <n v="89"/>
    <n v="5"/>
    <n v="445"/>
    <x v="0"/>
    <x v="0"/>
    <x v="0"/>
  </r>
  <r>
    <x v="295"/>
    <x v="0"/>
    <x v="4"/>
    <x v="4"/>
    <n v="389"/>
    <n v="4"/>
    <n v="1556"/>
    <x v="0"/>
    <x v="0"/>
    <x v="2"/>
  </r>
  <r>
    <x v="295"/>
    <x v="0"/>
    <x v="4"/>
    <x v="4"/>
    <n v="389"/>
    <n v="10"/>
    <n v="3890"/>
    <x v="0"/>
    <x v="0"/>
    <x v="3"/>
  </r>
  <r>
    <x v="295"/>
    <x v="1"/>
    <x v="0"/>
    <x v="3"/>
    <n v="359"/>
    <n v="7"/>
    <n v="2513"/>
    <x v="0"/>
    <x v="0"/>
    <x v="3"/>
  </r>
  <r>
    <x v="295"/>
    <x v="2"/>
    <x v="5"/>
    <x v="2"/>
    <n v="89"/>
    <n v="3"/>
    <n v="267"/>
    <x v="0"/>
    <x v="0"/>
    <x v="2"/>
  </r>
  <r>
    <x v="295"/>
    <x v="2"/>
    <x v="3"/>
    <x v="0"/>
    <n v="159"/>
    <n v="3"/>
    <n v="477"/>
    <x v="0"/>
    <x v="0"/>
    <x v="4"/>
  </r>
  <r>
    <x v="295"/>
    <x v="1"/>
    <x v="6"/>
    <x v="4"/>
    <n v="389"/>
    <n v="10"/>
    <n v="3890"/>
    <x v="0"/>
    <x v="0"/>
    <x v="3"/>
  </r>
  <r>
    <x v="296"/>
    <x v="1"/>
    <x v="2"/>
    <x v="3"/>
    <n v="359"/>
    <n v="6"/>
    <n v="2154"/>
    <x v="0"/>
    <x v="0"/>
    <x v="2"/>
  </r>
  <r>
    <x v="297"/>
    <x v="2"/>
    <x v="1"/>
    <x v="0"/>
    <n v="159"/>
    <n v="5"/>
    <n v="795"/>
    <x v="0"/>
    <x v="0"/>
    <x v="2"/>
  </r>
  <r>
    <x v="297"/>
    <x v="2"/>
    <x v="6"/>
    <x v="3"/>
    <n v="359"/>
    <n v="5"/>
    <n v="1795"/>
    <x v="0"/>
    <x v="0"/>
    <x v="2"/>
  </r>
  <r>
    <x v="297"/>
    <x v="2"/>
    <x v="0"/>
    <x v="4"/>
    <n v="389"/>
    <n v="7"/>
    <n v="2723"/>
    <x v="0"/>
    <x v="0"/>
    <x v="2"/>
  </r>
  <r>
    <x v="298"/>
    <x v="0"/>
    <x v="1"/>
    <x v="1"/>
    <n v="289"/>
    <n v="8"/>
    <n v="2312"/>
    <x v="0"/>
    <x v="0"/>
    <x v="0"/>
  </r>
  <r>
    <x v="299"/>
    <x v="2"/>
    <x v="2"/>
    <x v="2"/>
    <n v="89"/>
    <n v="8"/>
    <n v="712"/>
    <x v="0"/>
    <x v="0"/>
    <x v="0"/>
  </r>
  <r>
    <x v="299"/>
    <x v="1"/>
    <x v="4"/>
    <x v="0"/>
    <n v="159"/>
    <n v="10"/>
    <n v="1590"/>
    <x v="0"/>
    <x v="0"/>
    <x v="2"/>
  </r>
  <r>
    <x v="299"/>
    <x v="2"/>
    <x v="0"/>
    <x v="3"/>
    <n v="359"/>
    <n v="10"/>
    <n v="3590"/>
    <x v="1"/>
    <x v="0"/>
    <x v="1"/>
  </r>
  <r>
    <x v="299"/>
    <x v="2"/>
    <x v="3"/>
    <x v="3"/>
    <n v="359"/>
    <n v="3"/>
    <n v="1077"/>
    <x v="0"/>
    <x v="0"/>
    <x v="0"/>
  </r>
  <r>
    <x v="299"/>
    <x v="0"/>
    <x v="0"/>
    <x v="4"/>
    <n v="389"/>
    <n v="1"/>
    <n v="389"/>
    <x v="0"/>
    <x v="0"/>
    <x v="2"/>
  </r>
  <r>
    <x v="299"/>
    <x v="0"/>
    <x v="3"/>
    <x v="2"/>
    <n v="89"/>
    <n v="6"/>
    <n v="534"/>
    <x v="1"/>
    <x v="1"/>
    <x v="2"/>
  </r>
  <r>
    <x v="299"/>
    <x v="0"/>
    <x v="4"/>
    <x v="1"/>
    <n v="289"/>
    <n v="9"/>
    <n v="2601"/>
    <x v="0"/>
    <x v="0"/>
    <x v="2"/>
  </r>
  <r>
    <x v="300"/>
    <x v="2"/>
    <x v="0"/>
    <x v="3"/>
    <n v="359"/>
    <n v="9"/>
    <n v="3231"/>
    <x v="0"/>
    <x v="0"/>
    <x v="1"/>
  </r>
  <r>
    <x v="300"/>
    <x v="1"/>
    <x v="6"/>
    <x v="2"/>
    <n v="89"/>
    <n v="5"/>
    <n v="445"/>
    <x v="0"/>
    <x v="0"/>
    <x v="0"/>
  </r>
  <r>
    <x v="300"/>
    <x v="2"/>
    <x v="0"/>
    <x v="1"/>
    <n v="289"/>
    <n v="4"/>
    <n v="1156"/>
    <x v="1"/>
    <x v="0"/>
    <x v="0"/>
  </r>
  <r>
    <x v="300"/>
    <x v="0"/>
    <x v="1"/>
    <x v="0"/>
    <n v="159"/>
    <n v="2"/>
    <n v="318"/>
    <x v="0"/>
    <x v="0"/>
    <x v="3"/>
  </r>
  <r>
    <x v="300"/>
    <x v="1"/>
    <x v="5"/>
    <x v="1"/>
    <n v="289"/>
    <n v="5"/>
    <n v="1445"/>
    <x v="0"/>
    <x v="0"/>
    <x v="0"/>
  </r>
  <r>
    <x v="300"/>
    <x v="1"/>
    <x v="1"/>
    <x v="0"/>
    <n v="159"/>
    <n v="7"/>
    <n v="1113"/>
    <x v="0"/>
    <x v="0"/>
    <x v="2"/>
  </r>
  <r>
    <x v="300"/>
    <x v="1"/>
    <x v="1"/>
    <x v="2"/>
    <n v="89"/>
    <n v="1"/>
    <n v="89"/>
    <x v="0"/>
    <x v="0"/>
    <x v="4"/>
  </r>
  <r>
    <x v="300"/>
    <x v="0"/>
    <x v="1"/>
    <x v="0"/>
    <n v="159"/>
    <n v="9"/>
    <n v="1431"/>
    <x v="1"/>
    <x v="0"/>
    <x v="3"/>
  </r>
  <r>
    <x v="300"/>
    <x v="0"/>
    <x v="0"/>
    <x v="0"/>
    <n v="159"/>
    <n v="1"/>
    <n v="159"/>
    <x v="0"/>
    <x v="0"/>
    <x v="0"/>
  </r>
  <r>
    <x v="300"/>
    <x v="2"/>
    <x v="4"/>
    <x v="2"/>
    <n v="89"/>
    <n v="8"/>
    <n v="712"/>
    <x v="1"/>
    <x v="0"/>
    <x v="2"/>
  </r>
  <r>
    <x v="300"/>
    <x v="1"/>
    <x v="2"/>
    <x v="0"/>
    <n v="159"/>
    <n v="7"/>
    <n v="1113"/>
    <x v="0"/>
    <x v="0"/>
    <x v="0"/>
  </r>
  <r>
    <x v="300"/>
    <x v="2"/>
    <x v="5"/>
    <x v="2"/>
    <n v="89"/>
    <n v="8"/>
    <n v="712"/>
    <x v="1"/>
    <x v="0"/>
    <x v="2"/>
  </r>
  <r>
    <x v="300"/>
    <x v="2"/>
    <x v="0"/>
    <x v="1"/>
    <n v="289"/>
    <n v="5"/>
    <n v="1445"/>
    <x v="1"/>
    <x v="0"/>
    <x v="2"/>
  </r>
  <r>
    <x v="300"/>
    <x v="1"/>
    <x v="2"/>
    <x v="3"/>
    <n v="359"/>
    <n v="5"/>
    <n v="1795"/>
    <x v="1"/>
    <x v="0"/>
    <x v="3"/>
  </r>
  <r>
    <x v="300"/>
    <x v="0"/>
    <x v="1"/>
    <x v="1"/>
    <n v="289"/>
    <n v="2"/>
    <n v="578"/>
    <x v="0"/>
    <x v="0"/>
    <x v="2"/>
  </r>
  <r>
    <x v="300"/>
    <x v="1"/>
    <x v="3"/>
    <x v="0"/>
    <n v="159"/>
    <n v="9"/>
    <n v="1431"/>
    <x v="1"/>
    <x v="0"/>
    <x v="0"/>
  </r>
  <r>
    <x v="301"/>
    <x v="0"/>
    <x v="3"/>
    <x v="0"/>
    <n v="159"/>
    <n v="7"/>
    <n v="1113"/>
    <x v="1"/>
    <x v="0"/>
    <x v="2"/>
  </r>
  <r>
    <x v="301"/>
    <x v="0"/>
    <x v="0"/>
    <x v="0"/>
    <n v="159"/>
    <n v="9"/>
    <n v="1431"/>
    <x v="0"/>
    <x v="1"/>
    <x v="3"/>
  </r>
  <r>
    <x v="302"/>
    <x v="1"/>
    <x v="4"/>
    <x v="0"/>
    <n v="159"/>
    <n v="3"/>
    <n v="477"/>
    <x v="0"/>
    <x v="0"/>
    <x v="0"/>
  </r>
  <r>
    <x v="302"/>
    <x v="0"/>
    <x v="4"/>
    <x v="1"/>
    <n v="289"/>
    <n v="10"/>
    <n v="2890"/>
    <x v="0"/>
    <x v="0"/>
    <x v="2"/>
  </r>
  <r>
    <x v="302"/>
    <x v="0"/>
    <x v="3"/>
    <x v="2"/>
    <n v="89"/>
    <n v="5"/>
    <n v="445"/>
    <x v="0"/>
    <x v="0"/>
    <x v="2"/>
  </r>
  <r>
    <x v="302"/>
    <x v="2"/>
    <x v="1"/>
    <x v="0"/>
    <n v="159"/>
    <n v="8"/>
    <n v="1272"/>
    <x v="0"/>
    <x v="0"/>
    <x v="3"/>
  </r>
  <r>
    <x v="302"/>
    <x v="0"/>
    <x v="6"/>
    <x v="1"/>
    <n v="289"/>
    <n v="1"/>
    <n v="289"/>
    <x v="0"/>
    <x v="1"/>
    <x v="3"/>
  </r>
  <r>
    <x v="302"/>
    <x v="1"/>
    <x v="0"/>
    <x v="3"/>
    <n v="359"/>
    <n v="1"/>
    <n v="359"/>
    <x v="0"/>
    <x v="1"/>
    <x v="0"/>
  </r>
  <r>
    <x v="302"/>
    <x v="0"/>
    <x v="1"/>
    <x v="1"/>
    <n v="289"/>
    <n v="10"/>
    <n v="2890"/>
    <x v="0"/>
    <x v="0"/>
    <x v="0"/>
  </r>
  <r>
    <x v="302"/>
    <x v="2"/>
    <x v="1"/>
    <x v="0"/>
    <n v="159"/>
    <n v="1"/>
    <n v="159"/>
    <x v="1"/>
    <x v="0"/>
    <x v="2"/>
  </r>
  <r>
    <x v="302"/>
    <x v="0"/>
    <x v="0"/>
    <x v="0"/>
    <n v="159"/>
    <n v="4"/>
    <n v="636"/>
    <x v="0"/>
    <x v="0"/>
    <x v="3"/>
  </r>
  <r>
    <x v="302"/>
    <x v="1"/>
    <x v="4"/>
    <x v="3"/>
    <n v="359"/>
    <n v="1"/>
    <n v="359"/>
    <x v="0"/>
    <x v="1"/>
    <x v="4"/>
  </r>
  <r>
    <x v="302"/>
    <x v="1"/>
    <x v="5"/>
    <x v="3"/>
    <n v="359"/>
    <n v="9"/>
    <n v="3231"/>
    <x v="0"/>
    <x v="0"/>
    <x v="1"/>
  </r>
  <r>
    <x v="302"/>
    <x v="1"/>
    <x v="1"/>
    <x v="0"/>
    <n v="159"/>
    <n v="7"/>
    <n v="1113"/>
    <x v="0"/>
    <x v="0"/>
    <x v="2"/>
  </r>
  <r>
    <x v="302"/>
    <x v="2"/>
    <x v="5"/>
    <x v="2"/>
    <n v="89"/>
    <n v="1"/>
    <n v="89"/>
    <x v="0"/>
    <x v="1"/>
    <x v="3"/>
  </r>
  <r>
    <x v="302"/>
    <x v="1"/>
    <x v="6"/>
    <x v="1"/>
    <n v="289"/>
    <n v="8"/>
    <n v="2312"/>
    <x v="0"/>
    <x v="0"/>
    <x v="4"/>
  </r>
  <r>
    <x v="302"/>
    <x v="1"/>
    <x v="1"/>
    <x v="3"/>
    <n v="359"/>
    <n v="1"/>
    <n v="359"/>
    <x v="1"/>
    <x v="0"/>
    <x v="2"/>
  </r>
  <r>
    <x v="302"/>
    <x v="0"/>
    <x v="2"/>
    <x v="0"/>
    <n v="159"/>
    <n v="5"/>
    <n v="795"/>
    <x v="1"/>
    <x v="0"/>
    <x v="1"/>
  </r>
  <r>
    <x v="302"/>
    <x v="1"/>
    <x v="6"/>
    <x v="2"/>
    <n v="89"/>
    <n v="2"/>
    <n v="178"/>
    <x v="0"/>
    <x v="0"/>
    <x v="4"/>
  </r>
  <r>
    <x v="303"/>
    <x v="2"/>
    <x v="2"/>
    <x v="2"/>
    <n v="89"/>
    <n v="2"/>
    <n v="178"/>
    <x v="0"/>
    <x v="0"/>
    <x v="3"/>
  </r>
  <r>
    <x v="304"/>
    <x v="1"/>
    <x v="5"/>
    <x v="4"/>
    <n v="389"/>
    <n v="7"/>
    <n v="2723"/>
    <x v="1"/>
    <x v="0"/>
    <x v="0"/>
  </r>
  <r>
    <x v="304"/>
    <x v="2"/>
    <x v="1"/>
    <x v="1"/>
    <n v="289"/>
    <n v="5"/>
    <n v="1445"/>
    <x v="0"/>
    <x v="0"/>
    <x v="2"/>
  </r>
  <r>
    <x v="304"/>
    <x v="0"/>
    <x v="4"/>
    <x v="1"/>
    <n v="289"/>
    <n v="5"/>
    <n v="1445"/>
    <x v="0"/>
    <x v="0"/>
    <x v="4"/>
  </r>
  <r>
    <x v="304"/>
    <x v="1"/>
    <x v="3"/>
    <x v="0"/>
    <n v="159"/>
    <n v="3"/>
    <n v="477"/>
    <x v="0"/>
    <x v="0"/>
    <x v="3"/>
  </r>
  <r>
    <x v="304"/>
    <x v="0"/>
    <x v="3"/>
    <x v="0"/>
    <n v="159"/>
    <n v="5"/>
    <n v="795"/>
    <x v="0"/>
    <x v="0"/>
    <x v="0"/>
  </r>
  <r>
    <x v="304"/>
    <x v="0"/>
    <x v="3"/>
    <x v="1"/>
    <n v="289"/>
    <n v="6"/>
    <n v="1734"/>
    <x v="0"/>
    <x v="0"/>
    <x v="2"/>
  </r>
  <r>
    <x v="304"/>
    <x v="2"/>
    <x v="0"/>
    <x v="4"/>
    <n v="389"/>
    <n v="9"/>
    <n v="3501"/>
    <x v="1"/>
    <x v="0"/>
    <x v="0"/>
  </r>
  <r>
    <x v="304"/>
    <x v="1"/>
    <x v="0"/>
    <x v="0"/>
    <n v="159"/>
    <n v="8"/>
    <n v="1272"/>
    <x v="0"/>
    <x v="0"/>
    <x v="3"/>
  </r>
  <r>
    <x v="304"/>
    <x v="2"/>
    <x v="5"/>
    <x v="1"/>
    <n v="289"/>
    <n v="3"/>
    <n v="867"/>
    <x v="0"/>
    <x v="0"/>
    <x v="0"/>
  </r>
  <r>
    <x v="304"/>
    <x v="0"/>
    <x v="3"/>
    <x v="2"/>
    <n v="89"/>
    <n v="6"/>
    <n v="534"/>
    <x v="0"/>
    <x v="0"/>
    <x v="3"/>
  </r>
  <r>
    <x v="304"/>
    <x v="0"/>
    <x v="3"/>
    <x v="3"/>
    <n v="359"/>
    <n v="4"/>
    <n v="1436"/>
    <x v="0"/>
    <x v="0"/>
    <x v="0"/>
  </r>
  <r>
    <x v="304"/>
    <x v="1"/>
    <x v="5"/>
    <x v="3"/>
    <n v="359"/>
    <n v="8"/>
    <n v="2872"/>
    <x v="1"/>
    <x v="0"/>
    <x v="3"/>
  </r>
  <r>
    <x v="304"/>
    <x v="2"/>
    <x v="5"/>
    <x v="1"/>
    <n v="289"/>
    <n v="2"/>
    <n v="578"/>
    <x v="0"/>
    <x v="0"/>
    <x v="3"/>
  </r>
  <r>
    <x v="304"/>
    <x v="0"/>
    <x v="0"/>
    <x v="3"/>
    <n v="359"/>
    <n v="4"/>
    <n v="1436"/>
    <x v="1"/>
    <x v="0"/>
    <x v="0"/>
  </r>
  <r>
    <x v="304"/>
    <x v="2"/>
    <x v="3"/>
    <x v="4"/>
    <n v="389"/>
    <n v="9"/>
    <n v="3501"/>
    <x v="0"/>
    <x v="0"/>
    <x v="2"/>
  </r>
  <r>
    <x v="304"/>
    <x v="2"/>
    <x v="5"/>
    <x v="1"/>
    <n v="289"/>
    <n v="10"/>
    <n v="2890"/>
    <x v="0"/>
    <x v="0"/>
    <x v="2"/>
  </r>
  <r>
    <x v="304"/>
    <x v="0"/>
    <x v="2"/>
    <x v="3"/>
    <n v="359"/>
    <n v="10"/>
    <n v="3590"/>
    <x v="0"/>
    <x v="0"/>
    <x v="2"/>
  </r>
  <r>
    <x v="304"/>
    <x v="1"/>
    <x v="1"/>
    <x v="2"/>
    <n v="89"/>
    <n v="1"/>
    <n v="89"/>
    <x v="0"/>
    <x v="0"/>
    <x v="2"/>
  </r>
  <r>
    <x v="304"/>
    <x v="1"/>
    <x v="4"/>
    <x v="2"/>
    <n v="89"/>
    <n v="2"/>
    <n v="178"/>
    <x v="0"/>
    <x v="0"/>
    <x v="2"/>
  </r>
  <r>
    <x v="304"/>
    <x v="2"/>
    <x v="3"/>
    <x v="2"/>
    <n v="89"/>
    <n v="5"/>
    <n v="445"/>
    <x v="1"/>
    <x v="0"/>
    <x v="2"/>
  </r>
  <r>
    <x v="304"/>
    <x v="1"/>
    <x v="0"/>
    <x v="1"/>
    <n v="289"/>
    <n v="6"/>
    <n v="1734"/>
    <x v="0"/>
    <x v="0"/>
    <x v="0"/>
  </r>
  <r>
    <x v="304"/>
    <x v="1"/>
    <x v="1"/>
    <x v="0"/>
    <n v="159"/>
    <n v="4"/>
    <n v="636"/>
    <x v="0"/>
    <x v="0"/>
    <x v="2"/>
  </r>
  <r>
    <x v="304"/>
    <x v="0"/>
    <x v="5"/>
    <x v="3"/>
    <n v="359"/>
    <n v="3"/>
    <n v="1077"/>
    <x v="0"/>
    <x v="0"/>
    <x v="2"/>
  </r>
  <r>
    <x v="304"/>
    <x v="2"/>
    <x v="6"/>
    <x v="1"/>
    <n v="289"/>
    <n v="1"/>
    <n v="289"/>
    <x v="1"/>
    <x v="0"/>
    <x v="0"/>
  </r>
  <r>
    <x v="305"/>
    <x v="1"/>
    <x v="2"/>
    <x v="4"/>
    <n v="389"/>
    <n v="9"/>
    <n v="3501"/>
    <x v="0"/>
    <x v="0"/>
    <x v="4"/>
  </r>
  <r>
    <x v="306"/>
    <x v="1"/>
    <x v="5"/>
    <x v="0"/>
    <n v="159"/>
    <n v="2"/>
    <n v="318"/>
    <x v="0"/>
    <x v="0"/>
    <x v="0"/>
  </r>
  <r>
    <x v="306"/>
    <x v="1"/>
    <x v="2"/>
    <x v="1"/>
    <n v="289"/>
    <n v="1"/>
    <n v="289"/>
    <x v="0"/>
    <x v="0"/>
    <x v="4"/>
  </r>
  <r>
    <x v="306"/>
    <x v="0"/>
    <x v="3"/>
    <x v="3"/>
    <n v="359"/>
    <n v="7"/>
    <n v="2513"/>
    <x v="0"/>
    <x v="0"/>
    <x v="4"/>
  </r>
  <r>
    <x v="306"/>
    <x v="1"/>
    <x v="6"/>
    <x v="3"/>
    <n v="359"/>
    <n v="9"/>
    <n v="3231"/>
    <x v="1"/>
    <x v="0"/>
    <x v="1"/>
  </r>
  <r>
    <x v="306"/>
    <x v="1"/>
    <x v="6"/>
    <x v="1"/>
    <n v="289"/>
    <n v="6"/>
    <n v="1734"/>
    <x v="0"/>
    <x v="0"/>
    <x v="0"/>
  </r>
  <r>
    <x v="306"/>
    <x v="0"/>
    <x v="4"/>
    <x v="4"/>
    <n v="389"/>
    <n v="5"/>
    <n v="1945"/>
    <x v="0"/>
    <x v="0"/>
    <x v="2"/>
  </r>
  <r>
    <x v="307"/>
    <x v="0"/>
    <x v="6"/>
    <x v="0"/>
    <n v="159"/>
    <n v="3"/>
    <n v="477"/>
    <x v="0"/>
    <x v="0"/>
    <x v="0"/>
  </r>
  <r>
    <x v="308"/>
    <x v="1"/>
    <x v="6"/>
    <x v="0"/>
    <n v="159"/>
    <n v="4"/>
    <n v="636"/>
    <x v="1"/>
    <x v="0"/>
    <x v="4"/>
  </r>
  <r>
    <x v="308"/>
    <x v="2"/>
    <x v="2"/>
    <x v="4"/>
    <n v="389"/>
    <n v="4"/>
    <n v="1556"/>
    <x v="0"/>
    <x v="0"/>
    <x v="0"/>
  </r>
  <r>
    <x v="308"/>
    <x v="0"/>
    <x v="6"/>
    <x v="3"/>
    <n v="359"/>
    <n v="4"/>
    <n v="1436"/>
    <x v="1"/>
    <x v="0"/>
    <x v="4"/>
  </r>
  <r>
    <x v="308"/>
    <x v="2"/>
    <x v="0"/>
    <x v="1"/>
    <n v="289"/>
    <n v="7"/>
    <n v="2023"/>
    <x v="0"/>
    <x v="0"/>
    <x v="2"/>
  </r>
  <r>
    <x v="308"/>
    <x v="2"/>
    <x v="0"/>
    <x v="0"/>
    <n v="159"/>
    <n v="4"/>
    <n v="636"/>
    <x v="0"/>
    <x v="0"/>
    <x v="0"/>
  </r>
  <r>
    <x v="308"/>
    <x v="0"/>
    <x v="4"/>
    <x v="2"/>
    <n v="89"/>
    <n v="4"/>
    <n v="356"/>
    <x v="0"/>
    <x v="0"/>
    <x v="0"/>
  </r>
  <r>
    <x v="308"/>
    <x v="1"/>
    <x v="0"/>
    <x v="3"/>
    <n v="359"/>
    <n v="6"/>
    <n v="2154"/>
    <x v="1"/>
    <x v="0"/>
    <x v="0"/>
  </r>
  <r>
    <x v="308"/>
    <x v="2"/>
    <x v="0"/>
    <x v="0"/>
    <n v="159"/>
    <n v="9"/>
    <n v="1431"/>
    <x v="1"/>
    <x v="0"/>
    <x v="0"/>
  </r>
  <r>
    <x v="308"/>
    <x v="2"/>
    <x v="6"/>
    <x v="0"/>
    <n v="159"/>
    <n v="7"/>
    <n v="1113"/>
    <x v="1"/>
    <x v="0"/>
    <x v="0"/>
  </r>
  <r>
    <x v="308"/>
    <x v="0"/>
    <x v="0"/>
    <x v="2"/>
    <n v="89"/>
    <n v="7"/>
    <n v="623"/>
    <x v="0"/>
    <x v="0"/>
    <x v="0"/>
  </r>
  <r>
    <x v="308"/>
    <x v="1"/>
    <x v="1"/>
    <x v="0"/>
    <n v="159"/>
    <n v="2"/>
    <n v="318"/>
    <x v="0"/>
    <x v="0"/>
    <x v="4"/>
  </r>
  <r>
    <x v="309"/>
    <x v="0"/>
    <x v="3"/>
    <x v="0"/>
    <n v="159"/>
    <n v="7"/>
    <n v="1113"/>
    <x v="0"/>
    <x v="0"/>
    <x v="1"/>
  </r>
  <r>
    <x v="310"/>
    <x v="2"/>
    <x v="1"/>
    <x v="0"/>
    <n v="159"/>
    <n v="2"/>
    <n v="318"/>
    <x v="0"/>
    <x v="0"/>
    <x v="0"/>
  </r>
  <r>
    <x v="310"/>
    <x v="2"/>
    <x v="5"/>
    <x v="0"/>
    <n v="159"/>
    <n v="10"/>
    <n v="1590"/>
    <x v="1"/>
    <x v="0"/>
    <x v="0"/>
  </r>
  <r>
    <x v="310"/>
    <x v="2"/>
    <x v="1"/>
    <x v="1"/>
    <n v="289"/>
    <n v="10"/>
    <n v="2890"/>
    <x v="0"/>
    <x v="0"/>
    <x v="2"/>
  </r>
  <r>
    <x v="310"/>
    <x v="0"/>
    <x v="0"/>
    <x v="4"/>
    <n v="389"/>
    <n v="1"/>
    <n v="389"/>
    <x v="1"/>
    <x v="1"/>
    <x v="0"/>
  </r>
  <r>
    <x v="310"/>
    <x v="0"/>
    <x v="1"/>
    <x v="0"/>
    <n v="159"/>
    <n v="9"/>
    <n v="1431"/>
    <x v="0"/>
    <x v="0"/>
    <x v="0"/>
  </r>
  <r>
    <x v="310"/>
    <x v="2"/>
    <x v="6"/>
    <x v="0"/>
    <n v="159"/>
    <n v="4"/>
    <n v="636"/>
    <x v="0"/>
    <x v="0"/>
    <x v="4"/>
  </r>
  <r>
    <x v="310"/>
    <x v="2"/>
    <x v="1"/>
    <x v="2"/>
    <n v="89"/>
    <n v="9"/>
    <n v="801"/>
    <x v="0"/>
    <x v="0"/>
    <x v="3"/>
  </r>
  <r>
    <x v="310"/>
    <x v="2"/>
    <x v="1"/>
    <x v="1"/>
    <n v="289"/>
    <n v="9"/>
    <n v="2601"/>
    <x v="0"/>
    <x v="0"/>
    <x v="2"/>
  </r>
  <r>
    <x v="310"/>
    <x v="0"/>
    <x v="5"/>
    <x v="1"/>
    <n v="289"/>
    <n v="7"/>
    <n v="2023"/>
    <x v="1"/>
    <x v="0"/>
    <x v="0"/>
  </r>
  <r>
    <x v="310"/>
    <x v="2"/>
    <x v="2"/>
    <x v="1"/>
    <n v="289"/>
    <n v="7"/>
    <n v="2023"/>
    <x v="0"/>
    <x v="1"/>
    <x v="3"/>
  </r>
  <r>
    <x v="311"/>
    <x v="0"/>
    <x v="6"/>
    <x v="4"/>
    <n v="389"/>
    <n v="8"/>
    <n v="3112"/>
    <x v="0"/>
    <x v="1"/>
    <x v="3"/>
  </r>
  <r>
    <x v="311"/>
    <x v="0"/>
    <x v="4"/>
    <x v="3"/>
    <n v="359"/>
    <n v="1"/>
    <n v="359"/>
    <x v="0"/>
    <x v="0"/>
    <x v="4"/>
  </r>
  <r>
    <x v="312"/>
    <x v="2"/>
    <x v="2"/>
    <x v="2"/>
    <n v="89"/>
    <n v="5"/>
    <n v="445"/>
    <x v="0"/>
    <x v="0"/>
    <x v="3"/>
  </r>
  <r>
    <x v="312"/>
    <x v="2"/>
    <x v="6"/>
    <x v="1"/>
    <n v="289"/>
    <n v="8"/>
    <n v="2312"/>
    <x v="1"/>
    <x v="0"/>
    <x v="2"/>
  </r>
  <r>
    <x v="312"/>
    <x v="0"/>
    <x v="2"/>
    <x v="0"/>
    <n v="159"/>
    <n v="6"/>
    <n v="954"/>
    <x v="1"/>
    <x v="0"/>
    <x v="1"/>
  </r>
  <r>
    <x v="312"/>
    <x v="2"/>
    <x v="6"/>
    <x v="2"/>
    <n v="89"/>
    <n v="6"/>
    <n v="534"/>
    <x v="0"/>
    <x v="0"/>
    <x v="0"/>
  </r>
  <r>
    <x v="312"/>
    <x v="1"/>
    <x v="1"/>
    <x v="4"/>
    <n v="389"/>
    <n v="2"/>
    <n v="778"/>
    <x v="1"/>
    <x v="0"/>
    <x v="2"/>
  </r>
  <r>
    <x v="312"/>
    <x v="1"/>
    <x v="6"/>
    <x v="2"/>
    <n v="89"/>
    <n v="7"/>
    <n v="623"/>
    <x v="0"/>
    <x v="0"/>
    <x v="4"/>
  </r>
  <r>
    <x v="312"/>
    <x v="0"/>
    <x v="1"/>
    <x v="2"/>
    <n v="89"/>
    <n v="3"/>
    <n v="267"/>
    <x v="0"/>
    <x v="0"/>
    <x v="0"/>
  </r>
  <r>
    <x v="312"/>
    <x v="1"/>
    <x v="3"/>
    <x v="0"/>
    <n v="159"/>
    <n v="3"/>
    <n v="477"/>
    <x v="0"/>
    <x v="0"/>
    <x v="4"/>
  </r>
  <r>
    <x v="312"/>
    <x v="2"/>
    <x v="0"/>
    <x v="0"/>
    <n v="159"/>
    <n v="6"/>
    <n v="954"/>
    <x v="0"/>
    <x v="0"/>
    <x v="3"/>
  </r>
  <r>
    <x v="312"/>
    <x v="1"/>
    <x v="0"/>
    <x v="2"/>
    <n v="89"/>
    <n v="2"/>
    <n v="178"/>
    <x v="0"/>
    <x v="0"/>
    <x v="1"/>
  </r>
  <r>
    <x v="312"/>
    <x v="1"/>
    <x v="2"/>
    <x v="1"/>
    <n v="289"/>
    <n v="8"/>
    <n v="2312"/>
    <x v="0"/>
    <x v="0"/>
    <x v="3"/>
  </r>
  <r>
    <x v="312"/>
    <x v="2"/>
    <x v="6"/>
    <x v="3"/>
    <n v="359"/>
    <n v="1"/>
    <n v="359"/>
    <x v="1"/>
    <x v="0"/>
    <x v="2"/>
  </r>
  <r>
    <x v="313"/>
    <x v="1"/>
    <x v="4"/>
    <x v="3"/>
    <n v="359"/>
    <n v="8"/>
    <n v="2872"/>
    <x v="0"/>
    <x v="0"/>
    <x v="1"/>
  </r>
  <r>
    <x v="313"/>
    <x v="2"/>
    <x v="1"/>
    <x v="3"/>
    <n v="359"/>
    <n v="2"/>
    <n v="718"/>
    <x v="0"/>
    <x v="0"/>
    <x v="0"/>
  </r>
  <r>
    <x v="313"/>
    <x v="0"/>
    <x v="1"/>
    <x v="0"/>
    <n v="159"/>
    <n v="8"/>
    <n v="1272"/>
    <x v="0"/>
    <x v="0"/>
    <x v="1"/>
  </r>
  <r>
    <x v="313"/>
    <x v="2"/>
    <x v="5"/>
    <x v="2"/>
    <n v="89"/>
    <n v="9"/>
    <n v="801"/>
    <x v="0"/>
    <x v="0"/>
    <x v="0"/>
  </r>
  <r>
    <x v="313"/>
    <x v="0"/>
    <x v="3"/>
    <x v="4"/>
    <n v="389"/>
    <n v="5"/>
    <n v="1945"/>
    <x v="0"/>
    <x v="1"/>
    <x v="3"/>
  </r>
  <r>
    <x v="313"/>
    <x v="0"/>
    <x v="6"/>
    <x v="3"/>
    <n v="359"/>
    <n v="8"/>
    <n v="2872"/>
    <x v="1"/>
    <x v="0"/>
    <x v="3"/>
  </r>
  <r>
    <x v="313"/>
    <x v="2"/>
    <x v="4"/>
    <x v="1"/>
    <n v="289"/>
    <n v="5"/>
    <n v="1445"/>
    <x v="0"/>
    <x v="0"/>
    <x v="2"/>
  </r>
  <r>
    <x v="313"/>
    <x v="1"/>
    <x v="4"/>
    <x v="2"/>
    <n v="89"/>
    <n v="6"/>
    <n v="534"/>
    <x v="0"/>
    <x v="0"/>
    <x v="2"/>
  </r>
  <r>
    <x v="313"/>
    <x v="1"/>
    <x v="3"/>
    <x v="4"/>
    <n v="389"/>
    <n v="6"/>
    <n v="2334"/>
    <x v="0"/>
    <x v="0"/>
    <x v="2"/>
  </r>
  <r>
    <x v="313"/>
    <x v="1"/>
    <x v="1"/>
    <x v="4"/>
    <n v="389"/>
    <n v="6"/>
    <n v="2334"/>
    <x v="0"/>
    <x v="0"/>
    <x v="2"/>
  </r>
  <r>
    <x v="313"/>
    <x v="2"/>
    <x v="5"/>
    <x v="0"/>
    <n v="159"/>
    <n v="4"/>
    <n v="636"/>
    <x v="0"/>
    <x v="0"/>
    <x v="3"/>
  </r>
  <r>
    <x v="313"/>
    <x v="2"/>
    <x v="4"/>
    <x v="1"/>
    <n v="289"/>
    <n v="10"/>
    <n v="2890"/>
    <x v="1"/>
    <x v="0"/>
    <x v="1"/>
  </r>
  <r>
    <x v="313"/>
    <x v="2"/>
    <x v="0"/>
    <x v="2"/>
    <n v="89"/>
    <n v="3"/>
    <n v="267"/>
    <x v="0"/>
    <x v="1"/>
    <x v="2"/>
  </r>
  <r>
    <x v="313"/>
    <x v="2"/>
    <x v="6"/>
    <x v="3"/>
    <n v="359"/>
    <n v="4"/>
    <n v="1436"/>
    <x v="0"/>
    <x v="0"/>
    <x v="4"/>
  </r>
  <r>
    <x v="313"/>
    <x v="0"/>
    <x v="6"/>
    <x v="3"/>
    <n v="359"/>
    <n v="10"/>
    <n v="3590"/>
    <x v="1"/>
    <x v="0"/>
    <x v="2"/>
  </r>
  <r>
    <x v="313"/>
    <x v="1"/>
    <x v="3"/>
    <x v="1"/>
    <n v="289"/>
    <n v="8"/>
    <n v="2312"/>
    <x v="0"/>
    <x v="0"/>
    <x v="1"/>
  </r>
  <r>
    <x v="313"/>
    <x v="0"/>
    <x v="5"/>
    <x v="3"/>
    <n v="359"/>
    <n v="2"/>
    <n v="718"/>
    <x v="1"/>
    <x v="1"/>
    <x v="1"/>
  </r>
  <r>
    <x v="313"/>
    <x v="0"/>
    <x v="4"/>
    <x v="3"/>
    <n v="359"/>
    <n v="6"/>
    <n v="2154"/>
    <x v="0"/>
    <x v="0"/>
    <x v="2"/>
  </r>
  <r>
    <x v="313"/>
    <x v="0"/>
    <x v="2"/>
    <x v="4"/>
    <n v="389"/>
    <n v="4"/>
    <n v="1556"/>
    <x v="0"/>
    <x v="0"/>
    <x v="3"/>
  </r>
  <r>
    <x v="313"/>
    <x v="0"/>
    <x v="4"/>
    <x v="4"/>
    <n v="389"/>
    <n v="7"/>
    <n v="2723"/>
    <x v="1"/>
    <x v="0"/>
    <x v="0"/>
  </r>
  <r>
    <x v="313"/>
    <x v="0"/>
    <x v="1"/>
    <x v="4"/>
    <n v="389"/>
    <n v="6"/>
    <n v="2334"/>
    <x v="1"/>
    <x v="0"/>
    <x v="0"/>
  </r>
  <r>
    <x v="313"/>
    <x v="2"/>
    <x v="0"/>
    <x v="1"/>
    <n v="289"/>
    <n v="10"/>
    <n v="2890"/>
    <x v="0"/>
    <x v="0"/>
    <x v="3"/>
  </r>
  <r>
    <x v="314"/>
    <x v="0"/>
    <x v="5"/>
    <x v="1"/>
    <n v="289"/>
    <n v="8"/>
    <n v="2312"/>
    <x v="1"/>
    <x v="0"/>
    <x v="4"/>
  </r>
  <r>
    <x v="314"/>
    <x v="0"/>
    <x v="4"/>
    <x v="1"/>
    <n v="289"/>
    <n v="7"/>
    <n v="2023"/>
    <x v="0"/>
    <x v="0"/>
    <x v="3"/>
  </r>
  <r>
    <x v="315"/>
    <x v="0"/>
    <x v="2"/>
    <x v="2"/>
    <n v="89"/>
    <n v="4"/>
    <n v="356"/>
    <x v="1"/>
    <x v="1"/>
    <x v="0"/>
  </r>
  <r>
    <x v="315"/>
    <x v="0"/>
    <x v="6"/>
    <x v="0"/>
    <n v="159"/>
    <n v="3"/>
    <n v="477"/>
    <x v="1"/>
    <x v="0"/>
    <x v="2"/>
  </r>
  <r>
    <x v="315"/>
    <x v="0"/>
    <x v="4"/>
    <x v="2"/>
    <n v="89"/>
    <n v="10"/>
    <n v="890"/>
    <x v="1"/>
    <x v="0"/>
    <x v="2"/>
  </r>
  <r>
    <x v="315"/>
    <x v="2"/>
    <x v="4"/>
    <x v="2"/>
    <n v="89"/>
    <n v="7"/>
    <n v="623"/>
    <x v="1"/>
    <x v="0"/>
    <x v="2"/>
  </r>
  <r>
    <x v="315"/>
    <x v="1"/>
    <x v="6"/>
    <x v="4"/>
    <n v="389"/>
    <n v="6"/>
    <n v="2334"/>
    <x v="1"/>
    <x v="0"/>
    <x v="3"/>
  </r>
  <r>
    <x v="315"/>
    <x v="0"/>
    <x v="1"/>
    <x v="1"/>
    <n v="289"/>
    <n v="7"/>
    <n v="2023"/>
    <x v="1"/>
    <x v="0"/>
    <x v="3"/>
  </r>
  <r>
    <x v="315"/>
    <x v="1"/>
    <x v="6"/>
    <x v="4"/>
    <n v="389"/>
    <n v="1"/>
    <n v="389"/>
    <x v="0"/>
    <x v="0"/>
    <x v="2"/>
  </r>
  <r>
    <x v="315"/>
    <x v="2"/>
    <x v="2"/>
    <x v="0"/>
    <n v="159"/>
    <n v="6"/>
    <n v="954"/>
    <x v="0"/>
    <x v="0"/>
    <x v="3"/>
  </r>
  <r>
    <x v="315"/>
    <x v="2"/>
    <x v="4"/>
    <x v="1"/>
    <n v="289"/>
    <n v="10"/>
    <n v="2890"/>
    <x v="1"/>
    <x v="0"/>
    <x v="2"/>
  </r>
  <r>
    <x v="316"/>
    <x v="2"/>
    <x v="3"/>
    <x v="0"/>
    <n v="159"/>
    <n v="9"/>
    <n v="1431"/>
    <x v="0"/>
    <x v="0"/>
    <x v="2"/>
  </r>
  <r>
    <x v="316"/>
    <x v="2"/>
    <x v="2"/>
    <x v="4"/>
    <n v="389"/>
    <n v="9"/>
    <n v="3501"/>
    <x v="0"/>
    <x v="0"/>
    <x v="0"/>
  </r>
  <r>
    <x v="316"/>
    <x v="1"/>
    <x v="6"/>
    <x v="0"/>
    <n v="159"/>
    <n v="3"/>
    <n v="477"/>
    <x v="0"/>
    <x v="0"/>
    <x v="1"/>
  </r>
  <r>
    <x v="316"/>
    <x v="1"/>
    <x v="1"/>
    <x v="0"/>
    <n v="159"/>
    <n v="6"/>
    <n v="954"/>
    <x v="0"/>
    <x v="0"/>
    <x v="2"/>
  </r>
  <r>
    <x v="317"/>
    <x v="1"/>
    <x v="4"/>
    <x v="1"/>
    <n v="289"/>
    <n v="8"/>
    <n v="2312"/>
    <x v="0"/>
    <x v="0"/>
    <x v="4"/>
  </r>
  <r>
    <x v="318"/>
    <x v="1"/>
    <x v="1"/>
    <x v="2"/>
    <n v="89"/>
    <n v="2"/>
    <n v="178"/>
    <x v="0"/>
    <x v="0"/>
    <x v="0"/>
  </r>
  <r>
    <x v="318"/>
    <x v="0"/>
    <x v="5"/>
    <x v="4"/>
    <n v="389"/>
    <n v="7"/>
    <n v="2723"/>
    <x v="0"/>
    <x v="0"/>
    <x v="2"/>
  </r>
  <r>
    <x v="318"/>
    <x v="2"/>
    <x v="6"/>
    <x v="2"/>
    <n v="89"/>
    <n v="2"/>
    <n v="178"/>
    <x v="1"/>
    <x v="0"/>
    <x v="3"/>
  </r>
  <r>
    <x v="318"/>
    <x v="0"/>
    <x v="3"/>
    <x v="0"/>
    <n v="159"/>
    <n v="4"/>
    <n v="636"/>
    <x v="0"/>
    <x v="0"/>
    <x v="2"/>
  </r>
  <r>
    <x v="318"/>
    <x v="2"/>
    <x v="1"/>
    <x v="1"/>
    <n v="289"/>
    <n v="1"/>
    <n v="289"/>
    <x v="0"/>
    <x v="0"/>
    <x v="2"/>
  </r>
  <r>
    <x v="318"/>
    <x v="2"/>
    <x v="2"/>
    <x v="3"/>
    <n v="359"/>
    <n v="7"/>
    <n v="2513"/>
    <x v="1"/>
    <x v="0"/>
    <x v="0"/>
  </r>
  <r>
    <x v="318"/>
    <x v="0"/>
    <x v="1"/>
    <x v="0"/>
    <n v="159"/>
    <n v="8"/>
    <n v="1272"/>
    <x v="0"/>
    <x v="0"/>
    <x v="0"/>
  </r>
  <r>
    <x v="318"/>
    <x v="2"/>
    <x v="3"/>
    <x v="1"/>
    <n v="289"/>
    <n v="6"/>
    <n v="1734"/>
    <x v="0"/>
    <x v="0"/>
    <x v="3"/>
  </r>
  <r>
    <x v="318"/>
    <x v="2"/>
    <x v="3"/>
    <x v="3"/>
    <n v="359"/>
    <n v="4"/>
    <n v="1436"/>
    <x v="0"/>
    <x v="0"/>
    <x v="2"/>
  </r>
  <r>
    <x v="318"/>
    <x v="2"/>
    <x v="5"/>
    <x v="4"/>
    <n v="389"/>
    <n v="3"/>
    <n v="1167"/>
    <x v="0"/>
    <x v="0"/>
    <x v="0"/>
  </r>
  <r>
    <x v="319"/>
    <x v="2"/>
    <x v="0"/>
    <x v="1"/>
    <n v="289"/>
    <n v="3"/>
    <n v="867"/>
    <x v="0"/>
    <x v="0"/>
    <x v="2"/>
  </r>
  <r>
    <x v="319"/>
    <x v="2"/>
    <x v="2"/>
    <x v="1"/>
    <n v="289"/>
    <n v="2"/>
    <n v="578"/>
    <x v="0"/>
    <x v="0"/>
    <x v="1"/>
  </r>
  <r>
    <x v="319"/>
    <x v="0"/>
    <x v="2"/>
    <x v="2"/>
    <n v="89"/>
    <n v="10"/>
    <n v="890"/>
    <x v="0"/>
    <x v="0"/>
    <x v="3"/>
  </r>
  <r>
    <x v="319"/>
    <x v="1"/>
    <x v="2"/>
    <x v="3"/>
    <n v="359"/>
    <n v="2"/>
    <n v="718"/>
    <x v="0"/>
    <x v="0"/>
    <x v="0"/>
  </r>
  <r>
    <x v="319"/>
    <x v="2"/>
    <x v="4"/>
    <x v="0"/>
    <n v="159"/>
    <n v="5"/>
    <n v="795"/>
    <x v="0"/>
    <x v="0"/>
    <x v="2"/>
  </r>
  <r>
    <x v="319"/>
    <x v="0"/>
    <x v="0"/>
    <x v="4"/>
    <n v="389"/>
    <n v="3"/>
    <n v="1167"/>
    <x v="1"/>
    <x v="0"/>
    <x v="1"/>
  </r>
  <r>
    <x v="319"/>
    <x v="2"/>
    <x v="1"/>
    <x v="1"/>
    <n v="289"/>
    <n v="9"/>
    <n v="2601"/>
    <x v="0"/>
    <x v="0"/>
    <x v="2"/>
  </r>
  <r>
    <x v="319"/>
    <x v="1"/>
    <x v="2"/>
    <x v="3"/>
    <n v="359"/>
    <n v="6"/>
    <n v="2154"/>
    <x v="0"/>
    <x v="0"/>
    <x v="0"/>
  </r>
  <r>
    <x v="319"/>
    <x v="2"/>
    <x v="3"/>
    <x v="0"/>
    <n v="159"/>
    <n v="5"/>
    <n v="795"/>
    <x v="0"/>
    <x v="0"/>
    <x v="3"/>
  </r>
  <r>
    <x v="319"/>
    <x v="2"/>
    <x v="3"/>
    <x v="3"/>
    <n v="359"/>
    <n v="6"/>
    <n v="2154"/>
    <x v="0"/>
    <x v="0"/>
    <x v="1"/>
  </r>
  <r>
    <x v="319"/>
    <x v="0"/>
    <x v="6"/>
    <x v="3"/>
    <n v="359"/>
    <n v="9"/>
    <n v="3231"/>
    <x v="1"/>
    <x v="0"/>
    <x v="0"/>
  </r>
  <r>
    <x v="319"/>
    <x v="1"/>
    <x v="1"/>
    <x v="2"/>
    <n v="89"/>
    <n v="1"/>
    <n v="89"/>
    <x v="0"/>
    <x v="0"/>
    <x v="0"/>
  </r>
  <r>
    <x v="319"/>
    <x v="2"/>
    <x v="0"/>
    <x v="3"/>
    <n v="359"/>
    <n v="10"/>
    <n v="3590"/>
    <x v="0"/>
    <x v="0"/>
    <x v="3"/>
  </r>
  <r>
    <x v="319"/>
    <x v="0"/>
    <x v="5"/>
    <x v="4"/>
    <n v="389"/>
    <n v="1"/>
    <n v="389"/>
    <x v="0"/>
    <x v="0"/>
    <x v="2"/>
  </r>
  <r>
    <x v="319"/>
    <x v="1"/>
    <x v="5"/>
    <x v="4"/>
    <n v="389"/>
    <n v="10"/>
    <n v="3890"/>
    <x v="0"/>
    <x v="0"/>
    <x v="2"/>
  </r>
  <r>
    <x v="319"/>
    <x v="0"/>
    <x v="1"/>
    <x v="3"/>
    <n v="359"/>
    <n v="8"/>
    <n v="2872"/>
    <x v="0"/>
    <x v="0"/>
    <x v="2"/>
  </r>
  <r>
    <x v="319"/>
    <x v="0"/>
    <x v="2"/>
    <x v="1"/>
    <n v="289"/>
    <n v="1"/>
    <n v="289"/>
    <x v="0"/>
    <x v="0"/>
    <x v="2"/>
  </r>
  <r>
    <x v="320"/>
    <x v="1"/>
    <x v="6"/>
    <x v="1"/>
    <n v="289"/>
    <n v="7"/>
    <n v="2023"/>
    <x v="1"/>
    <x v="0"/>
    <x v="0"/>
  </r>
  <r>
    <x v="320"/>
    <x v="0"/>
    <x v="2"/>
    <x v="4"/>
    <n v="389"/>
    <n v="10"/>
    <n v="3890"/>
    <x v="0"/>
    <x v="0"/>
    <x v="3"/>
  </r>
  <r>
    <x v="321"/>
    <x v="1"/>
    <x v="0"/>
    <x v="3"/>
    <n v="359"/>
    <n v="6"/>
    <n v="2154"/>
    <x v="0"/>
    <x v="0"/>
    <x v="2"/>
  </r>
  <r>
    <x v="321"/>
    <x v="0"/>
    <x v="0"/>
    <x v="1"/>
    <n v="289"/>
    <n v="5"/>
    <n v="1445"/>
    <x v="1"/>
    <x v="0"/>
    <x v="0"/>
  </r>
  <r>
    <x v="321"/>
    <x v="0"/>
    <x v="2"/>
    <x v="4"/>
    <n v="389"/>
    <n v="4"/>
    <n v="1556"/>
    <x v="0"/>
    <x v="0"/>
    <x v="0"/>
  </r>
  <r>
    <x v="321"/>
    <x v="0"/>
    <x v="0"/>
    <x v="4"/>
    <n v="389"/>
    <n v="8"/>
    <n v="3112"/>
    <x v="0"/>
    <x v="0"/>
    <x v="2"/>
  </r>
  <r>
    <x v="322"/>
    <x v="0"/>
    <x v="3"/>
    <x v="4"/>
    <n v="389"/>
    <n v="3"/>
    <n v="1167"/>
    <x v="0"/>
    <x v="0"/>
    <x v="2"/>
  </r>
  <r>
    <x v="322"/>
    <x v="0"/>
    <x v="0"/>
    <x v="4"/>
    <n v="389"/>
    <n v="3"/>
    <n v="1167"/>
    <x v="0"/>
    <x v="0"/>
    <x v="2"/>
  </r>
  <r>
    <x v="322"/>
    <x v="2"/>
    <x v="0"/>
    <x v="4"/>
    <n v="389"/>
    <n v="9"/>
    <n v="3501"/>
    <x v="1"/>
    <x v="0"/>
    <x v="1"/>
  </r>
  <r>
    <x v="322"/>
    <x v="1"/>
    <x v="5"/>
    <x v="3"/>
    <n v="359"/>
    <n v="5"/>
    <n v="1795"/>
    <x v="1"/>
    <x v="0"/>
    <x v="0"/>
  </r>
  <r>
    <x v="323"/>
    <x v="2"/>
    <x v="2"/>
    <x v="2"/>
    <n v="89"/>
    <n v="9"/>
    <n v="801"/>
    <x v="0"/>
    <x v="1"/>
    <x v="2"/>
  </r>
  <r>
    <x v="323"/>
    <x v="1"/>
    <x v="5"/>
    <x v="0"/>
    <n v="159"/>
    <n v="3"/>
    <n v="477"/>
    <x v="1"/>
    <x v="0"/>
    <x v="2"/>
  </r>
  <r>
    <x v="323"/>
    <x v="2"/>
    <x v="3"/>
    <x v="4"/>
    <n v="389"/>
    <n v="3"/>
    <n v="1167"/>
    <x v="0"/>
    <x v="0"/>
    <x v="2"/>
  </r>
  <r>
    <x v="323"/>
    <x v="0"/>
    <x v="2"/>
    <x v="0"/>
    <n v="159"/>
    <n v="8"/>
    <n v="1272"/>
    <x v="1"/>
    <x v="0"/>
    <x v="0"/>
  </r>
  <r>
    <x v="323"/>
    <x v="1"/>
    <x v="2"/>
    <x v="3"/>
    <n v="359"/>
    <n v="3"/>
    <n v="1077"/>
    <x v="0"/>
    <x v="1"/>
    <x v="2"/>
  </r>
  <r>
    <x v="324"/>
    <x v="0"/>
    <x v="6"/>
    <x v="0"/>
    <n v="159"/>
    <n v="4"/>
    <n v="636"/>
    <x v="0"/>
    <x v="0"/>
    <x v="2"/>
  </r>
  <r>
    <x v="324"/>
    <x v="1"/>
    <x v="1"/>
    <x v="2"/>
    <n v="89"/>
    <n v="4"/>
    <n v="356"/>
    <x v="0"/>
    <x v="0"/>
    <x v="2"/>
  </r>
  <r>
    <x v="324"/>
    <x v="2"/>
    <x v="6"/>
    <x v="4"/>
    <n v="389"/>
    <n v="7"/>
    <n v="2723"/>
    <x v="0"/>
    <x v="0"/>
    <x v="0"/>
  </r>
  <r>
    <x v="325"/>
    <x v="0"/>
    <x v="2"/>
    <x v="0"/>
    <n v="159"/>
    <n v="3"/>
    <n v="477"/>
    <x v="0"/>
    <x v="0"/>
    <x v="4"/>
  </r>
  <r>
    <x v="325"/>
    <x v="1"/>
    <x v="3"/>
    <x v="4"/>
    <n v="389"/>
    <n v="5"/>
    <n v="1945"/>
    <x v="0"/>
    <x v="0"/>
    <x v="1"/>
  </r>
  <r>
    <x v="325"/>
    <x v="2"/>
    <x v="1"/>
    <x v="0"/>
    <n v="159"/>
    <n v="1"/>
    <n v="159"/>
    <x v="0"/>
    <x v="0"/>
    <x v="0"/>
  </r>
  <r>
    <x v="325"/>
    <x v="2"/>
    <x v="0"/>
    <x v="2"/>
    <n v="89"/>
    <n v="10"/>
    <n v="890"/>
    <x v="0"/>
    <x v="0"/>
    <x v="2"/>
  </r>
  <r>
    <x v="325"/>
    <x v="2"/>
    <x v="2"/>
    <x v="1"/>
    <n v="289"/>
    <n v="10"/>
    <n v="2890"/>
    <x v="0"/>
    <x v="1"/>
    <x v="2"/>
  </r>
  <r>
    <x v="326"/>
    <x v="2"/>
    <x v="0"/>
    <x v="1"/>
    <n v="289"/>
    <n v="6"/>
    <n v="1734"/>
    <x v="0"/>
    <x v="0"/>
    <x v="4"/>
  </r>
  <r>
    <x v="326"/>
    <x v="2"/>
    <x v="4"/>
    <x v="2"/>
    <n v="89"/>
    <n v="4"/>
    <n v="356"/>
    <x v="0"/>
    <x v="0"/>
    <x v="2"/>
  </r>
  <r>
    <x v="326"/>
    <x v="0"/>
    <x v="4"/>
    <x v="4"/>
    <n v="389"/>
    <n v="8"/>
    <n v="3112"/>
    <x v="0"/>
    <x v="0"/>
    <x v="2"/>
  </r>
  <r>
    <x v="327"/>
    <x v="0"/>
    <x v="4"/>
    <x v="2"/>
    <n v="89"/>
    <n v="1"/>
    <n v="89"/>
    <x v="1"/>
    <x v="0"/>
    <x v="3"/>
  </r>
  <r>
    <x v="327"/>
    <x v="2"/>
    <x v="5"/>
    <x v="2"/>
    <n v="89"/>
    <n v="5"/>
    <n v="445"/>
    <x v="0"/>
    <x v="0"/>
    <x v="4"/>
  </r>
  <r>
    <x v="328"/>
    <x v="1"/>
    <x v="4"/>
    <x v="0"/>
    <n v="159"/>
    <n v="1"/>
    <n v="159"/>
    <x v="1"/>
    <x v="0"/>
    <x v="0"/>
  </r>
  <r>
    <x v="328"/>
    <x v="0"/>
    <x v="2"/>
    <x v="0"/>
    <n v="159"/>
    <n v="9"/>
    <n v="1431"/>
    <x v="0"/>
    <x v="0"/>
    <x v="3"/>
  </r>
  <r>
    <x v="328"/>
    <x v="1"/>
    <x v="0"/>
    <x v="2"/>
    <n v="89"/>
    <n v="6"/>
    <n v="534"/>
    <x v="0"/>
    <x v="0"/>
    <x v="1"/>
  </r>
  <r>
    <x v="328"/>
    <x v="0"/>
    <x v="3"/>
    <x v="4"/>
    <n v="389"/>
    <n v="2"/>
    <n v="778"/>
    <x v="0"/>
    <x v="0"/>
    <x v="2"/>
  </r>
  <r>
    <x v="328"/>
    <x v="1"/>
    <x v="0"/>
    <x v="2"/>
    <n v="89"/>
    <n v="1"/>
    <n v="89"/>
    <x v="0"/>
    <x v="0"/>
    <x v="2"/>
  </r>
  <r>
    <x v="328"/>
    <x v="0"/>
    <x v="6"/>
    <x v="3"/>
    <n v="359"/>
    <n v="1"/>
    <n v="359"/>
    <x v="0"/>
    <x v="0"/>
    <x v="3"/>
  </r>
  <r>
    <x v="328"/>
    <x v="1"/>
    <x v="2"/>
    <x v="2"/>
    <n v="89"/>
    <n v="4"/>
    <n v="356"/>
    <x v="1"/>
    <x v="0"/>
    <x v="3"/>
  </r>
  <r>
    <x v="328"/>
    <x v="2"/>
    <x v="4"/>
    <x v="2"/>
    <n v="89"/>
    <n v="5"/>
    <n v="445"/>
    <x v="0"/>
    <x v="0"/>
    <x v="1"/>
  </r>
  <r>
    <x v="328"/>
    <x v="2"/>
    <x v="1"/>
    <x v="3"/>
    <n v="359"/>
    <n v="5"/>
    <n v="1795"/>
    <x v="1"/>
    <x v="0"/>
    <x v="0"/>
  </r>
  <r>
    <x v="328"/>
    <x v="2"/>
    <x v="4"/>
    <x v="0"/>
    <n v="159"/>
    <n v="5"/>
    <n v="795"/>
    <x v="1"/>
    <x v="0"/>
    <x v="0"/>
  </r>
  <r>
    <x v="328"/>
    <x v="0"/>
    <x v="5"/>
    <x v="4"/>
    <n v="389"/>
    <n v="5"/>
    <n v="1945"/>
    <x v="0"/>
    <x v="0"/>
    <x v="2"/>
  </r>
  <r>
    <x v="328"/>
    <x v="0"/>
    <x v="3"/>
    <x v="2"/>
    <n v="89"/>
    <n v="4"/>
    <n v="356"/>
    <x v="0"/>
    <x v="0"/>
    <x v="4"/>
  </r>
  <r>
    <x v="328"/>
    <x v="2"/>
    <x v="4"/>
    <x v="1"/>
    <n v="289"/>
    <n v="9"/>
    <n v="2601"/>
    <x v="1"/>
    <x v="0"/>
    <x v="2"/>
  </r>
  <r>
    <x v="328"/>
    <x v="1"/>
    <x v="6"/>
    <x v="4"/>
    <n v="389"/>
    <n v="9"/>
    <n v="3501"/>
    <x v="0"/>
    <x v="0"/>
    <x v="1"/>
  </r>
  <r>
    <x v="328"/>
    <x v="0"/>
    <x v="4"/>
    <x v="4"/>
    <n v="389"/>
    <n v="6"/>
    <n v="2334"/>
    <x v="0"/>
    <x v="0"/>
    <x v="2"/>
  </r>
  <r>
    <x v="328"/>
    <x v="1"/>
    <x v="0"/>
    <x v="1"/>
    <n v="289"/>
    <n v="8"/>
    <n v="2312"/>
    <x v="1"/>
    <x v="0"/>
    <x v="3"/>
  </r>
  <r>
    <x v="328"/>
    <x v="0"/>
    <x v="6"/>
    <x v="3"/>
    <n v="359"/>
    <n v="5"/>
    <n v="1795"/>
    <x v="0"/>
    <x v="0"/>
    <x v="1"/>
  </r>
  <r>
    <x v="328"/>
    <x v="1"/>
    <x v="5"/>
    <x v="4"/>
    <n v="389"/>
    <n v="2"/>
    <n v="778"/>
    <x v="0"/>
    <x v="0"/>
    <x v="0"/>
  </r>
  <r>
    <x v="328"/>
    <x v="1"/>
    <x v="0"/>
    <x v="3"/>
    <n v="359"/>
    <n v="8"/>
    <n v="2872"/>
    <x v="0"/>
    <x v="0"/>
    <x v="2"/>
  </r>
  <r>
    <x v="328"/>
    <x v="0"/>
    <x v="6"/>
    <x v="0"/>
    <n v="159"/>
    <n v="5"/>
    <n v="795"/>
    <x v="0"/>
    <x v="0"/>
    <x v="1"/>
  </r>
  <r>
    <x v="328"/>
    <x v="1"/>
    <x v="5"/>
    <x v="2"/>
    <n v="89"/>
    <n v="10"/>
    <n v="890"/>
    <x v="0"/>
    <x v="0"/>
    <x v="0"/>
  </r>
  <r>
    <x v="328"/>
    <x v="0"/>
    <x v="0"/>
    <x v="1"/>
    <n v="289"/>
    <n v="3"/>
    <n v="867"/>
    <x v="1"/>
    <x v="0"/>
    <x v="3"/>
  </r>
  <r>
    <x v="328"/>
    <x v="2"/>
    <x v="5"/>
    <x v="0"/>
    <n v="159"/>
    <n v="9"/>
    <n v="1431"/>
    <x v="0"/>
    <x v="0"/>
    <x v="3"/>
  </r>
  <r>
    <x v="328"/>
    <x v="2"/>
    <x v="4"/>
    <x v="4"/>
    <n v="389"/>
    <n v="5"/>
    <n v="1945"/>
    <x v="1"/>
    <x v="0"/>
    <x v="1"/>
  </r>
  <r>
    <x v="328"/>
    <x v="2"/>
    <x v="2"/>
    <x v="0"/>
    <n v="159"/>
    <n v="4"/>
    <n v="636"/>
    <x v="0"/>
    <x v="0"/>
    <x v="0"/>
  </r>
  <r>
    <x v="328"/>
    <x v="2"/>
    <x v="1"/>
    <x v="1"/>
    <n v="289"/>
    <n v="2"/>
    <n v="578"/>
    <x v="0"/>
    <x v="1"/>
    <x v="2"/>
  </r>
  <r>
    <x v="328"/>
    <x v="1"/>
    <x v="3"/>
    <x v="2"/>
    <n v="89"/>
    <n v="9"/>
    <n v="801"/>
    <x v="1"/>
    <x v="0"/>
    <x v="4"/>
  </r>
  <r>
    <x v="328"/>
    <x v="2"/>
    <x v="6"/>
    <x v="2"/>
    <n v="89"/>
    <n v="7"/>
    <n v="623"/>
    <x v="0"/>
    <x v="0"/>
    <x v="2"/>
  </r>
  <r>
    <x v="328"/>
    <x v="2"/>
    <x v="0"/>
    <x v="0"/>
    <n v="159"/>
    <n v="6"/>
    <n v="954"/>
    <x v="0"/>
    <x v="1"/>
    <x v="1"/>
  </r>
  <r>
    <x v="328"/>
    <x v="2"/>
    <x v="5"/>
    <x v="3"/>
    <n v="359"/>
    <n v="7"/>
    <n v="2513"/>
    <x v="0"/>
    <x v="0"/>
    <x v="1"/>
  </r>
  <r>
    <x v="328"/>
    <x v="0"/>
    <x v="6"/>
    <x v="0"/>
    <n v="159"/>
    <n v="5"/>
    <n v="795"/>
    <x v="0"/>
    <x v="1"/>
    <x v="2"/>
  </r>
  <r>
    <x v="329"/>
    <x v="2"/>
    <x v="4"/>
    <x v="1"/>
    <n v="289"/>
    <n v="10"/>
    <n v="2890"/>
    <x v="0"/>
    <x v="0"/>
    <x v="2"/>
  </r>
  <r>
    <x v="329"/>
    <x v="0"/>
    <x v="3"/>
    <x v="0"/>
    <n v="159"/>
    <n v="5"/>
    <n v="795"/>
    <x v="0"/>
    <x v="0"/>
    <x v="3"/>
  </r>
  <r>
    <x v="330"/>
    <x v="2"/>
    <x v="3"/>
    <x v="3"/>
    <n v="359"/>
    <n v="8"/>
    <n v="2872"/>
    <x v="0"/>
    <x v="0"/>
    <x v="2"/>
  </r>
  <r>
    <x v="331"/>
    <x v="2"/>
    <x v="0"/>
    <x v="3"/>
    <n v="359"/>
    <n v="9"/>
    <n v="3231"/>
    <x v="0"/>
    <x v="0"/>
    <x v="2"/>
  </r>
  <r>
    <x v="331"/>
    <x v="0"/>
    <x v="6"/>
    <x v="1"/>
    <n v="289"/>
    <n v="3"/>
    <n v="867"/>
    <x v="0"/>
    <x v="0"/>
    <x v="0"/>
  </r>
  <r>
    <x v="331"/>
    <x v="1"/>
    <x v="6"/>
    <x v="1"/>
    <n v="289"/>
    <n v="10"/>
    <n v="2890"/>
    <x v="1"/>
    <x v="1"/>
    <x v="1"/>
  </r>
  <r>
    <x v="331"/>
    <x v="0"/>
    <x v="5"/>
    <x v="4"/>
    <n v="389"/>
    <n v="3"/>
    <n v="1167"/>
    <x v="1"/>
    <x v="1"/>
    <x v="2"/>
  </r>
  <r>
    <x v="331"/>
    <x v="2"/>
    <x v="0"/>
    <x v="3"/>
    <n v="359"/>
    <n v="8"/>
    <n v="2872"/>
    <x v="1"/>
    <x v="1"/>
    <x v="1"/>
  </r>
  <r>
    <x v="331"/>
    <x v="0"/>
    <x v="0"/>
    <x v="1"/>
    <n v="289"/>
    <n v="5"/>
    <n v="1445"/>
    <x v="0"/>
    <x v="0"/>
    <x v="0"/>
  </r>
  <r>
    <x v="331"/>
    <x v="2"/>
    <x v="5"/>
    <x v="3"/>
    <n v="359"/>
    <n v="1"/>
    <n v="359"/>
    <x v="0"/>
    <x v="0"/>
    <x v="2"/>
  </r>
  <r>
    <x v="332"/>
    <x v="2"/>
    <x v="5"/>
    <x v="3"/>
    <n v="359"/>
    <n v="1"/>
    <n v="359"/>
    <x v="0"/>
    <x v="0"/>
    <x v="0"/>
  </r>
  <r>
    <x v="332"/>
    <x v="1"/>
    <x v="4"/>
    <x v="1"/>
    <n v="289"/>
    <n v="1"/>
    <n v="289"/>
    <x v="0"/>
    <x v="0"/>
    <x v="0"/>
  </r>
  <r>
    <x v="332"/>
    <x v="0"/>
    <x v="1"/>
    <x v="2"/>
    <n v="89"/>
    <n v="5"/>
    <n v="445"/>
    <x v="0"/>
    <x v="0"/>
    <x v="2"/>
  </r>
  <r>
    <x v="333"/>
    <x v="0"/>
    <x v="4"/>
    <x v="4"/>
    <n v="389"/>
    <n v="5"/>
    <n v="1945"/>
    <x v="0"/>
    <x v="0"/>
    <x v="4"/>
  </r>
  <r>
    <x v="334"/>
    <x v="1"/>
    <x v="1"/>
    <x v="3"/>
    <n v="359"/>
    <n v="3"/>
    <n v="1077"/>
    <x v="0"/>
    <x v="0"/>
    <x v="2"/>
  </r>
  <r>
    <x v="334"/>
    <x v="2"/>
    <x v="1"/>
    <x v="3"/>
    <n v="359"/>
    <n v="8"/>
    <n v="2872"/>
    <x v="0"/>
    <x v="0"/>
    <x v="2"/>
  </r>
  <r>
    <x v="334"/>
    <x v="0"/>
    <x v="6"/>
    <x v="3"/>
    <n v="359"/>
    <n v="3"/>
    <n v="1077"/>
    <x v="1"/>
    <x v="0"/>
    <x v="2"/>
  </r>
  <r>
    <x v="334"/>
    <x v="2"/>
    <x v="0"/>
    <x v="4"/>
    <n v="389"/>
    <n v="2"/>
    <n v="778"/>
    <x v="1"/>
    <x v="0"/>
    <x v="2"/>
  </r>
  <r>
    <x v="334"/>
    <x v="1"/>
    <x v="6"/>
    <x v="4"/>
    <n v="389"/>
    <n v="6"/>
    <n v="2334"/>
    <x v="0"/>
    <x v="0"/>
    <x v="2"/>
  </r>
  <r>
    <x v="334"/>
    <x v="1"/>
    <x v="2"/>
    <x v="4"/>
    <n v="389"/>
    <n v="8"/>
    <n v="3112"/>
    <x v="0"/>
    <x v="0"/>
    <x v="2"/>
  </r>
  <r>
    <x v="335"/>
    <x v="2"/>
    <x v="0"/>
    <x v="1"/>
    <n v="289"/>
    <n v="6"/>
    <n v="1734"/>
    <x v="1"/>
    <x v="0"/>
    <x v="3"/>
  </r>
  <r>
    <x v="335"/>
    <x v="2"/>
    <x v="3"/>
    <x v="1"/>
    <n v="289"/>
    <n v="2"/>
    <n v="578"/>
    <x v="0"/>
    <x v="0"/>
    <x v="2"/>
  </r>
  <r>
    <x v="335"/>
    <x v="1"/>
    <x v="3"/>
    <x v="0"/>
    <n v="159"/>
    <n v="10"/>
    <n v="1590"/>
    <x v="0"/>
    <x v="0"/>
    <x v="1"/>
  </r>
  <r>
    <x v="335"/>
    <x v="1"/>
    <x v="3"/>
    <x v="0"/>
    <n v="159"/>
    <n v="10"/>
    <n v="1590"/>
    <x v="0"/>
    <x v="0"/>
    <x v="2"/>
  </r>
  <r>
    <x v="335"/>
    <x v="2"/>
    <x v="1"/>
    <x v="0"/>
    <n v="159"/>
    <n v="5"/>
    <n v="795"/>
    <x v="0"/>
    <x v="0"/>
    <x v="2"/>
  </r>
  <r>
    <x v="335"/>
    <x v="0"/>
    <x v="1"/>
    <x v="0"/>
    <n v="159"/>
    <n v="3"/>
    <n v="477"/>
    <x v="1"/>
    <x v="0"/>
    <x v="0"/>
  </r>
  <r>
    <x v="335"/>
    <x v="1"/>
    <x v="3"/>
    <x v="1"/>
    <n v="289"/>
    <n v="3"/>
    <n v="867"/>
    <x v="0"/>
    <x v="1"/>
    <x v="2"/>
  </r>
  <r>
    <x v="335"/>
    <x v="1"/>
    <x v="1"/>
    <x v="4"/>
    <n v="389"/>
    <n v="3"/>
    <n v="1167"/>
    <x v="1"/>
    <x v="0"/>
    <x v="0"/>
  </r>
  <r>
    <x v="336"/>
    <x v="1"/>
    <x v="2"/>
    <x v="1"/>
    <n v="289"/>
    <n v="8"/>
    <n v="2312"/>
    <x v="1"/>
    <x v="1"/>
    <x v="2"/>
  </r>
  <r>
    <x v="336"/>
    <x v="0"/>
    <x v="3"/>
    <x v="1"/>
    <n v="289"/>
    <n v="4"/>
    <n v="1156"/>
    <x v="0"/>
    <x v="0"/>
    <x v="2"/>
  </r>
  <r>
    <x v="336"/>
    <x v="2"/>
    <x v="0"/>
    <x v="1"/>
    <n v="289"/>
    <n v="6"/>
    <n v="1734"/>
    <x v="0"/>
    <x v="1"/>
    <x v="0"/>
  </r>
  <r>
    <x v="336"/>
    <x v="0"/>
    <x v="6"/>
    <x v="4"/>
    <n v="389"/>
    <n v="5"/>
    <n v="1945"/>
    <x v="0"/>
    <x v="0"/>
    <x v="3"/>
  </r>
  <r>
    <x v="336"/>
    <x v="0"/>
    <x v="6"/>
    <x v="2"/>
    <n v="89"/>
    <n v="5"/>
    <n v="445"/>
    <x v="0"/>
    <x v="0"/>
    <x v="3"/>
  </r>
  <r>
    <x v="336"/>
    <x v="2"/>
    <x v="2"/>
    <x v="3"/>
    <n v="359"/>
    <n v="5"/>
    <n v="1795"/>
    <x v="0"/>
    <x v="0"/>
    <x v="0"/>
  </r>
  <r>
    <x v="336"/>
    <x v="0"/>
    <x v="0"/>
    <x v="3"/>
    <n v="359"/>
    <n v="7"/>
    <n v="2513"/>
    <x v="1"/>
    <x v="0"/>
    <x v="2"/>
  </r>
  <r>
    <x v="336"/>
    <x v="1"/>
    <x v="1"/>
    <x v="1"/>
    <n v="289"/>
    <n v="7"/>
    <n v="2023"/>
    <x v="0"/>
    <x v="0"/>
    <x v="1"/>
  </r>
  <r>
    <x v="336"/>
    <x v="2"/>
    <x v="4"/>
    <x v="1"/>
    <n v="289"/>
    <n v="4"/>
    <n v="1156"/>
    <x v="0"/>
    <x v="0"/>
    <x v="0"/>
  </r>
  <r>
    <x v="336"/>
    <x v="2"/>
    <x v="3"/>
    <x v="0"/>
    <n v="159"/>
    <n v="5"/>
    <n v="795"/>
    <x v="1"/>
    <x v="0"/>
    <x v="2"/>
  </r>
  <r>
    <x v="336"/>
    <x v="1"/>
    <x v="4"/>
    <x v="4"/>
    <n v="389"/>
    <n v="4"/>
    <n v="1556"/>
    <x v="1"/>
    <x v="1"/>
    <x v="0"/>
  </r>
  <r>
    <x v="336"/>
    <x v="0"/>
    <x v="0"/>
    <x v="1"/>
    <n v="289"/>
    <n v="6"/>
    <n v="1734"/>
    <x v="0"/>
    <x v="0"/>
    <x v="0"/>
  </r>
  <r>
    <x v="336"/>
    <x v="2"/>
    <x v="2"/>
    <x v="1"/>
    <n v="289"/>
    <n v="5"/>
    <n v="1445"/>
    <x v="0"/>
    <x v="1"/>
    <x v="1"/>
  </r>
  <r>
    <x v="336"/>
    <x v="0"/>
    <x v="3"/>
    <x v="4"/>
    <n v="389"/>
    <n v="2"/>
    <n v="778"/>
    <x v="1"/>
    <x v="0"/>
    <x v="0"/>
  </r>
  <r>
    <x v="336"/>
    <x v="2"/>
    <x v="6"/>
    <x v="0"/>
    <n v="159"/>
    <n v="8"/>
    <n v="1272"/>
    <x v="1"/>
    <x v="0"/>
    <x v="2"/>
  </r>
  <r>
    <x v="337"/>
    <x v="2"/>
    <x v="1"/>
    <x v="4"/>
    <n v="389"/>
    <n v="3"/>
    <n v="1167"/>
    <x v="1"/>
    <x v="0"/>
    <x v="3"/>
  </r>
  <r>
    <x v="337"/>
    <x v="1"/>
    <x v="5"/>
    <x v="3"/>
    <n v="359"/>
    <n v="7"/>
    <n v="2513"/>
    <x v="0"/>
    <x v="0"/>
    <x v="3"/>
  </r>
  <r>
    <x v="337"/>
    <x v="1"/>
    <x v="0"/>
    <x v="3"/>
    <n v="359"/>
    <n v="5"/>
    <n v="1795"/>
    <x v="0"/>
    <x v="0"/>
    <x v="2"/>
  </r>
  <r>
    <x v="337"/>
    <x v="0"/>
    <x v="4"/>
    <x v="2"/>
    <n v="89"/>
    <n v="7"/>
    <n v="623"/>
    <x v="1"/>
    <x v="1"/>
    <x v="0"/>
  </r>
  <r>
    <x v="337"/>
    <x v="1"/>
    <x v="4"/>
    <x v="3"/>
    <n v="359"/>
    <n v="6"/>
    <n v="2154"/>
    <x v="0"/>
    <x v="0"/>
    <x v="2"/>
  </r>
  <r>
    <x v="337"/>
    <x v="1"/>
    <x v="6"/>
    <x v="4"/>
    <n v="389"/>
    <n v="8"/>
    <n v="3112"/>
    <x v="1"/>
    <x v="0"/>
    <x v="1"/>
  </r>
  <r>
    <x v="337"/>
    <x v="1"/>
    <x v="2"/>
    <x v="2"/>
    <n v="89"/>
    <n v="5"/>
    <n v="445"/>
    <x v="0"/>
    <x v="0"/>
    <x v="1"/>
  </r>
  <r>
    <x v="337"/>
    <x v="2"/>
    <x v="1"/>
    <x v="3"/>
    <n v="359"/>
    <n v="10"/>
    <n v="3590"/>
    <x v="1"/>
    <x v="0"/>
    <x v="2"/>
  </r>
  <r>
    <x v="338"/>
    <x v="2"/>
    <x v="5"/>
    <x v="2"/>
    <n v="89"/>
    <n v="4"/>
    <n v="356"/>
    <x v="1"/>
    <x v="0"/>
    <x v="2"/>
  </r>
  <r>
    <x v="338"/>
    <x v="0"/>
    <x v="3"/>
    <x v="0"/>
    <n v="159"/>
    <n v="8"/>
    <n v="1272"/>
    <x v="1"/>
    <x v="0"/>
    <x v="1"/>
  </r>
  <r>
    <x v="338"/>
    <x v="0"/>
    <x v="0"/>
    <x v="3"/>
    <n v="359"/>
    <n v="9"/>
    <n v="3231"/>
    <x v="0"/>
    <x v="0"/>
    <x v="3"/>
  </r>
  <r>
    <x v="338"/>
    <x v="0"/>
    <x v="2"/>
    <x v="1"/>
    <n v="289"/>
    <n v="6"/>
    <n v="1734"/>
    <x v="1"/>
    <x v="0"/>
    <x v="3"/>
  </r>
  <r>
    <x v="338"/>
    <x v="2"/>
    <x v="0"/>
    <x v="4"/>
    <n v="389"/>
    <n v="6"/>
    <n v="2334"/>
    <x v="0"/>
    <x v="1"/>
    <x v="0"/>
  </r>
  <r>
    <x v="338"/>
    <x v="2"/>
    <x v="2"/>
    <x v="3"/>
    <n v="359"/>
    <n v="5"/>
    <n v="1795"/>
    <x v="1"/>
    <x v="0"/>
    <x v="2"/>
  </r>
  <r>
    <x v="338"/>
    <x v="0"/>
    <x v="0"/>
    <x v="3"/>
    <n v="359"/>
    <n v="7"/>
    <n v="2513"/>
    <x v="1"/>
    <x v="0"/>
    <x v="0"/>
  </r>
  <r>
    <x v="338"/>
    <x v="1"/>
    <x v="0"/>
    <x v="2"/>
    <n v="89"/>
    <n v="5"/>
    <n v="445"/>
    <x v="0"/>
    <x v="0"/>
    <x v="2"/>
  </r>
  <r>
    <x v="338"/>
    <x v="2"/>
    <x v="4"/>
    <x v="2"/>
    <n v="89"/>
    <n v="2"/>
    <n v="178"/>
    <x v="0"/>
    <x v="0"/>
    <x v="2"/>
  </r>
  <r>
    <x v="338"/>
    <x v="2"/>
    <x v="2"/>
    <x v="1"/>
    <n v="289"/>
    <n v="10"/>
    <n v="2890"/>
    <x v="1"/>
    <x v="0"/>
    <x v="3"/>
  </r>
  <r>
    <x v="338"/>
    <x v="1"/>
    <x v="5"/>
    <x v="2"/>
    <n v="89"/>
    <n v="7"/>
    <n v="623"/>
    <x v="0"/>
    <x v="1"/>
    <x v="2"/>
  </r>
  <r>
    <x v="339"/>
    <x v="2"/>
    <x v="0"/>
    <x v="3"/>
    <n v="359"/>
    <n v="5"/>
    <n v="1795"/>
    <x v="0"/>
    <x v="0"/>
    <x v="2"/>
  </r>
  <r>
    <x v="340"/>
    <x v="2"/>
    <x v="4"/>
    <x v="0"/>
    <n v="159"/>
    <n v="10"/>
    <n v="1590"/>
    <x v="0"/>
    <x v="0"/>
    <x v="0"/>
  </r>
  <r>
    <x v="340"/>
    <x v="1"/>
    <x v="4"/>
    <x v="0"/>
    <n v="159"/>
    <n v="10"/>
    <n v="1590"/>
    <x v="0"/>
    <x v="0"/>
    <x v="2"/>
  </r>
  <r>
    <x v="340"/>
    <x v="1"/>
    <x v="6"/>
    <x v="4"/>
    <n v="389"/>
    <n v="10"/>
    <n v="3890"/>
    <x v="0"/>
    <x v="1"/>
    <x v="2"/>
  </r>
  <r>
    <x v="340"/>
    <x v="0"/>
    <x v="6"/>
    <x v="1"/>
    <n v="289"/>
    <n v="6"/>
    <n v="1734"/>
    <x v="1"/>
    <x v="0"/>
    <x v="1"/>
  </r>
  <r>
    <x v="340"/>
    <x v="1"/>
    <x v="2"/>
    <x v="1"/>
    <n v="289"/>
    <n v="10"/>
    <n v="2890"/>
    <x v="0"/>
    <x v="0"/>
    <x v="2"/>
  </r>
  <r>
    <x v="340"/>
    <x v="0"/>
    <x v="3"/>
    <x v="4"/>
    <n v="389"/>
    <n v="6"/>
    <n v="2334"/>
    <x v="1"/>
    <x v="0"/>
    <x v="2"/>
  </r>
  <r>
    <x v="340"/>
    <x v="0"/>
    <x v="3"/>
    <x v="4"/>
    <n v="389"/>
    <n v="4"/>
    <n v="1556"/>
    <x v="1"/>
    <x v="0"/>
    <x v="2"/>
  </r>
  <r>
    <x v="341"/>
    <x v="1"/>
    <x v="0"/>
    <x v="3"/>
    <n v="359"/>
    <n v="6"/>
    <n v="2154"/>
    <x v="1"/>
    <x v="0"/>
    <x v="2"/>
  </r>
  <r>
    <x v="341"/>
    <x v="2"/>
    <x v="1"/>
    <x v="1"/>
    <n v="289"/>
    <n v="10"/>
    <n v="2890"/>
    <x v="0"/>
    <x v="0"/>
    <x v="2"/>
  </r>
  <r>
    <x v="342"/>
    <x v="1"/>
    <x v="1"/>
    <x v="4"/>
    <n v="389"/>
    <n v="5"/>
    <n v="1945"/>
    <x v="0"/>
    <x v="0"/>
    <x v="0"/>
  </r>
  <r>
    <x v="342"/>
    <x v="1"/>
    <x v="0"/>
    <x v="1"/>
    <n v="289"/>
    <n v="8"/>
    <n v="2312"/>
    <x v="0"/>
    <x v="0"/>
    <x v="0"/>
  </r>
  <r>
    <x v="342"/>
    <x v="1"/>
    <x v="2"/>
    <x v="4"/>
    <n v="389"/>
    <n v="5"/>
    <n v="1945"/>
    <x v="0"/>
    <x v="0"/>
    <x v="2"/>
  </r>
  <r>
    <x v="342"/>
    <x v="2"/>
    <x v="5"/>
    <x v="0"/>
    <n v="159"/>
    <n v="10"/>
    <n v="1590"/>
    <x v="1"/>
    <x v="0"/>
    <x v="2"/>
  </r>
  <r>
    <x v="342"/>
    <x v="2"/>
    <x v="2"/>
    <x v="2"/>
    <n v="89"/>
    <n v="8"/>
    <n v="712"/>
    <x v="1"/>
    <x v="0"/>
    <x v="2"/>
  </r>
  <r>
    <x v="342"/>
    <x v="0"/>
    <x v="5"/>
    <x v="3"/>
    <n v="359"/>
    <n v="1"/>
    <n v="359"/>
    <x v="1"/>
    <x v="0"/>
    <x v="2"/>
  </r>
  <r>
    <x v="343"/>
    <x v="1"/>
    <x v="4"/>
    <x v="2"/>
    <n v="89"/>
    <n v="1"/>
    <n v="89"/>
    <x v="0"/>
    <x v="0"/>
    <x v="2"/>
  </r>
  <r>
    <x v="344"/>
    <x v="1"/>
    <x v="6"/>
    <x v="4"/>
    <n v="389"/>
    <n v="8"/>
    <n v="3112"/>
    <x v="1"/>
    <x v="0"/>
    <x v="0"/>
  </r>
  <r>
    <x v="344"/>
    <x v="1"/>
    <x v="6"/>
    <x v="3"/>
    <n v="359"/>
    <n v="3"/>
    <n v="1077"/>
    <x v="1"/>
    <x v="0"/>
    <x v="3"/>
  </r>
  <r>
    <x v="344"/>
    <x v="1"/>
    <x v="5"/>
    <x v="1"/>
    <n v="289"/>
    <n v="2"/>
    <n v="578"/>
    <x v="0"/>
    <x v="0"/>
    <x v="2"/>
  </r>
  <r>
    <x v="344"/>
    <x v="0"/>
    <x v="4"/>
    <x v="2"/>
    <n v="89"/>
    <n v="4"/>
    <n v="356"/>
    <x v="0"/>
    <x v="0"/>
    <x v="2"/>
  </r>
  <r>
    <x v="345"/>
    <x v="1"/>
    <x v="3"/>
    <x v="3"/>
    <n v="359"/>
    <n v="5"/>
    <n v="1795"/>
    <x v="1"/>
    <x v="0"/>
    <x v="0"/>
  </r>
  <r>
    <x v="345"/>
    <x v="0"/>
    <x v="1"/>
    <x v="0"/>
    <n v="159"/>
    <n v="9"/>
    <n v="1431"/>
    <x v="0"/>
    <x v="0"/>
    <x v="3"/>
  </r>
  <r>
    <x v="345"/>
    <x v="2"/>
    <x v="3"/>
    <x v="1"/>
    <n v="289"/>
    <n v="1"/>
    <n v="289"/>
    <x v="0"/>
    <x v="0"/>
    <x v="1"/>
  </r>
  <r>
    <x v="345"/>
    <x v="2"/>
    <x v="5"/>
    <x v="4"/>
    <n v="389"/>
    <n v="3"/>
    <n v="1167"/>
    <x v="0"/>
    <x v="1"/>
    <x v="3"/>
  </r>
  <r>
    <x v="345"/>
    <x v="2"/>
    <x v="4"/>
    <x v="0"/>
    <n v="159"/>
    <n v="8"/>
    <n v="1272"/>
    <x v="0"/>
    <x v="0"/>
    <x v="3"/>
  </r>
  <r>
    <x v="345"/>
    <x v="0"/>
    <x v="5"/>
    <x v="3"/>
    <n v="359"/>
    <n v="6"/>
    <n v="2154"/>
    <x v="0"/>
    <x v="0"/>
    <x v="3"/>
  </r>
  <r>
    <x v="345"/>
    <x v="2"/>
    <x v="5"/>
    <x v="2"/>
    <n v="89"/>
    <n v="6"/>
    <n v="534"/>
    <x v="0"/>
    <x v="0"/>
    <x v="1"/>
  </r>
  <r>
    <x v="345"/>
    <x v="1"/>
    <x v="6"/>
    <x v="1"/>
    <n v="289"/>
    <n v="7"/>
    <n v="2023"/>
    <x v="0"/>
    <x v="0"/>
    <x v="0"/>
  </r>
  <r>
    <x v="345"/>
    <x v="2"/>
    <x v="6"/>
    <x v="1"/>
    <n v="289"/>
    <n v="7"/>
    <n v="2023"/>
    <x v="1"/>
    <x v="0"/>
    <x v="2"/>
  </r>
  <r>
    <x v="346"/>
    <x v="2"/>
    <x v="6"/>
    <x v="2"/>
    <n v="89"/>
    <n v="1"/>
    <n v="89"/>
    <x v="0"/>
    <x v="0"/>
    <x v="2"/>
  </r>
  <r>
    <x v="346"/>
    <x v="0"/>
    <x v="2"/>
    <x v="1"/>
    <n v="289"/>
    <n v="6"/>
    <n v="1734"/>
    <x v="1"/>
    <x v="1"/>
    <x v="4"/>
  </r>
  <r>
    <x v="346"/>
    <x v="1"/>
    <x v="0"/>
    <x v="0"/>
    <n v="159"/>
    <n v="5"/>
    <n v="795"/>
    <x v="1"/>
    <x v="0"/>
    <x v="2"/>
  </r>
  <r>
    <x v="346"/>
    <x v="0"/>
    <x v="2"/>
    <x v="1"/>
    <n v="289"/>
    <n v="10"/>
    <n v="2890"/>
    <x v="0"/>
    <x v="0"/>
    <x v="2"/>
  </r>
  <r>
    <x v="346"/>
    <x v="0"/>
    <x v="5"/>
    <x v="3"/>
    <n v="359"/>
    <n v="6"/>
    <n v="2154"/>
    <x v="0"/>
    <x v="0"/>
    <x v="0"/>
  </r>
  <r>
    <x v="346"/>
    <x v="1"/>
    <x v="1"/>
    <x v="1"/>
    <n v="289"/>
    <n v="10"/>
    <n v="2890"/>
    <x v="0"/>
    <x v="0"/>
    <x v="1"/>
  </r>
  <r>
    <x v="347"/>
    <x v="2"/>
    <x v="2"/>
    <x v="0"/>
    <n v="159"/>
    <n v="5"/>
    <n v="795"/>
    <x v="0"/>
    <x v="0"/>
    <x v="1"/>
  </r>
  <r>
    <x v="347"/>
    <x v="1"/>
    <x v="1"/>
    <x v="1"/>
    <n v="289"/>
    <n v="8"/>
    <n v="2312"/>
    <x v="1"/>
    <x v="0"/>
    <x v="3"/>
  </r>
  <r>
    <x v="347"/>
    <x v="2"/>
    <x v="5"/>
    <x v="1"/>
    <n v="289"/>
    <n v="8"/>
    <n v="2312"/>
    <x v="1"/>
    <x v="0"/>
    <x v="2"/>
  </r>
  <r>
    <x v="347"/>
    <x v="0"/>
    <x v="0"/>
    <x v="0"/>
    <n v="159"/>
    <n v="9"/>
    <n v="1431"/>
    <x v="1"/>
    <x v="1"/>
    <x v="3"/>
  </r>
  <r>
    <x v="347"/>
    <x v="1"/>
    <x v="4"/>
    <x v="2"/>
    <n v="89"/>
    <n v="8"/>
    <n v="712"/>
    <x v="1"/>
    <x v="0"/>
    <x v="2"/>
  </r>
  <r>
    <x v="347"/>
    <x v="2"/>
    <x v="2"/>
    <x v="1"/>
    <n v="289"/>
    <n v="9"/>
    <n v="2601"/>
    <x v="0"/>
    <x v="0"/>
    <x v="2"/>
  </r>
  <r>
    <x v="347"/>
    <x v="2"/>
    <x v="4"/>
    <x v="2"/>
    <n v="89"/>
    <n v="6"/>
    <n v="534"/>
    <x v="0"/>
    <x v="0"/>
    <x v="3"/>
  </r>
  <r>
    <x v="347"/>
    <x v="0"/>
    <x v="3"/>
    <x v="3"/>
    <n v="359"/>
    <n v="9"/>
    <n v="3231"/>
    <x v="1"/>
    <x v="0"/>
    <x v="4"/>
  </r>
  <r>
    <x v="347"/>
    <x v="2"/>
    <x v="2"/>
    <x v="2"/>
    <n v="89"/>
    <n v="2"/>
    <n v="178"/>
    <x v="1"/>
    <x v="1"/>
    <x v="3"/>
  </r>
  <r>
    <x v="348"/>
    <x v="1"/>
    <x v="3"/>
    <x v="1"/>
    <n v="289"/>
    <n v="2"/>
    <n v="578"/>
    <x v="0"/>
    <x v="0"/>
    <x v="1"/>
  </r>
  <r>
    <x v="348"/>
    <x v="1"/>
    <x v="3"/>
    <x v="2"/>
    <n v="89"/>
    <n v="10"/>
    <n v="890"/>
    <x v="1"/>
    <x v="0"/>
    <x v="2"/>
  </r>
  <r>
    <x v="349"/>
    <x v="2"/>
    <x v="0"/>
    <x v="4"/>
    <n v="389"/>
    <n v="2"/>
    <n v="778"/>
    <x v="0"/>
    <x v="0"/>
    <x v="3"/>
  </r>
  <r>
    <x v="349"/>
    <x v="1"/>
    <x v="1"/>
    <x v="4"/>
    <n v="389"/>
    <n v="6"/>
    <n v="2334"/>
    <x v="0"/>
    <x v="0"/>
    <x v="4"/>
  </r>
  <r>
    <x v="349"/>
    <x v="2"/>
    <x v="0"/>
    <x v="1"/>
    <n v="289"/>
    <n v="6"/>
    <n v="1734"/>
    <x v="0"/>
    <x v="1"/>
    <x v="1"/>
  </r>
  <r>
    <x v="349"/>
    <x v="0"/>
    <x v="0"/>
    <x v="2"/>
    <n v="89"/>
    <n v="9"/>
    <n v="801"/>
    <x v="1"/>
    <x v="0"/>
    <x v="4"/>
  </r>
  <r>
    <x v="350"/>
    <x v="2"/>
    <x v="5"/>
    <x v="4"/>
    <n v="389"/>
    <n v="5"/>
    <n v="1945"/>
    <x v="0"/>
    <x v="0"/>
    <x v="2"/>
  </r>
  <r>
    <x v="350"/>
    <x v="0"/>
    <x v="4"/>
    <x v="1"/>
    <n v="289"/>
    <n v="9"/>
    <n v="2601"/>
    <x v="0"/>
    <x v="1"/>
    <x v="0"/>
  </r>
  <r>
    <x v="350"/>
    <x v="0"/>
    <x v="6"/>
    <x v="1"/>
    <n v="289"/>
    <n v="1"/>
    <n v="289"/>
    <x v="0"/>
    <x v="0"/>
    <x v="4"/>
  </r>
  <r>
    <x v="350"/>
    <x v="0"/>
    <x v="0"/>
    <x v="1"/>
    <n v="289"/>
    <n v="1"/>
    <n v="289"/>
    <x v="0"/>
    <x v="0"/>
    <x v="3"/>
  </r>
  <r>
    <x v="351"/>
    <x v="2"/>
    <x v="3"/>
    <x v="4"/>
    <n v="389"/>
    <n v="8"/>
    <n v="3112"/>
    <x v="0"/>
    <x v="1"/>
    <x v="0"/>
  </r>
  <r>
    <x v="351"/>
    <x v="2"/>
    <x v="6"/>
    <x v="2"/>
    <n v="89"/>
    <n v="10"/>
    <n v="890"/>
    <x v="1"/>
    <x v="0"/>
    <x v="0"/>
  </r>
  <r>
    <x v="351"/>
    <x v="1"/>
    <x v="4"/>
    <x v="2"/>
    <n v="89"/>
    <n v="4"/>
    <n v="356"/>
    <x v="0"/>
    <x v="0"/>
    <x v="0"/>
  </r>
  <r>
    <x v="351"/>
    <x v="1"/>
    <x v="1"/>
    <x v="1"/>
    <n v="289"/>
    <n v="6"/>
    <n v="1734"/>
    <x v="1"/>
    <x v="0"/>
    <x v="2"/>
  </r>
  <r>
    <x v="351"/>
    <x v="1"/>
    <x v="2"/>
    <x v="3"/>
    <n v="359"/>
    <n v="10"/>
    <n v="3590"/>
    <x v="0"/>
    <x v="1"/>
    <x v="3"/>
  </r>
  <r>
    <x v="351"/>
    <x v="0"/>
    <x v="6"/>
    <x v="0"/>
    <n v="159"/>
    <n v="9"/>
    <n v="1431"/>
    <x v="0"/>
    <x v="0"/>
    <x v="0"/>
  </r>
  <r>
    <x v="352"/>
    <x v="1"/>
    <x v="6"/>
    <x v="3"/>
    <n v="359"/>
    <n v="6"/>
    <n v="2154"/>
    <x v="1"/>
    <x v="0"/>
    <x v="2"/>
  </r>
  <r>
    <x v="352"/>
    <x v="2"/>
    <x v="5"/>
    <x v="1"/>
    <n v="289"/>
    <n v="3"/>
    <n v="867"/>
    <x v="0"/>
    <x v="0"/>
    <x v="3"/>
  </r>
  <r>
    <x v="353"/>
    <x v="0"/>
    <x v="6"/>
    <x v="0"/>
    <n v="159"/>
    <n v="9"/>
    <n v="1431"/>
    <x v="1"/>
    <x v="0"/>
    <x v="1"/>
  </r>
  <r>
    <x v="353"/>
    <x v="0"/>
    <x v="5"/>
    <x v="2"/>
    <n v="89"/>
    <n v="4"/>
    <n v="356"/>
    <x v="0"/>
    <x v="0"/>
    <x v="3"/>
  </r>
  <r>
    <x v="353"/>
    <x v="0"/>
    <x v="1"/>
    <x v="1"/>
    <n v="289"/>
    <n v="6"/>
    <n v="1734"/>
    <x v="1"/>
    <x v="0"/>
    <x v="3"/>
  </r>
  <r>
    <x v="353"/>
    <x v="2"/>
    <x v="6"/>
    <x v="0"/>
    <n v="159"/>
    <n v="1"/>
    <n v="159"/>
    <x v="0"/>
    <x v="1"/>
    <x v="2"/>
  </r>
  <r>
    <x v="353"/>
    <x v="2"/>
    <x v="6"/>
    <x v="2"/>
    <n v="89"/>
    <n v="6"/>
    <n v="534"/>
    <x v="0"/>
    <x v="1"/>
    <x v="0"/>
  </r>
  <r>
    <x v="353"/>
    <x v="0"/>
    <x v="2"/>
    <x v="0"/>
    <n v="159"/>
    <n v="5"/>
    <n v="795"/>
    <x v="0"/>
    <x v="0"/>
    <x v="2"/>
  </r>
  <r>
    <x v="354"/>
    <x v="2"/>
    <x v="0"/>
    <x v="0"/>
    <n v="159"/>
    <n v="2"/>
    <n v="318"/>
    <x v="1"/>
    <x v="0"/>
    <x v="4"/>
  </r>
  <r>
    <x v="354"/>
    <x v="1"/>
    <x v="5"/>
    <x v="1"/>
    <n v="289"/>
    <n v="9"/>
    <n v="2601"/>
    <x v="1"/>
    <x v="0"/>
    <x v="3"/>
  </r>
  <r>
    <x v="354"/>
    <x v="2"/>
    <x v="3"/>
    <x v="1"/>
    <n v="289"/>
    <n v="8"/>
    <n v="2312"/>
    <x v="1"/>
    <x v="0"/>
    <x v="1"/>
  </r>
  <r>
    <x v="354"/>
    <x v="0"/>
    <x v="5"/>
    <x v="2"/>
    <n v="89"/>
    <n v="10"/>
    <n v="890"/>
    <x v="1"/>
    <x v="1"/>
    <x v="2"/>
  </r>
  <r>
    <x v="355"/>
    <x v="2"/>
    <x v="4"/>
    <x v="3"/>
    <n v="359"/>
    <n v="3"/>
    <n v="1077"/>
    <x v="0"/>
    <x v="1"/>
    <x v="2"/>
  </r>
  <r>
    <x v="355"/>
    <x v="2"/>
    <x v="1"/>
    <x v="2"/>
    <n v="89"/>
    <n v="6"/>
    <n v="534"/>
    <x v="1"/>
    <x v="0"/>
    <x v="2"/>
  </r>
  <r>
    <x v="355"/>
    <x v="0"/>
    <x v="3"/>
    <x v="1"/>
    <n v="289"/>
    <n v="6"/>
    <n v="1734"/>
    <x v="1"/>
    <x v="0"/>
    <x v="3"/>
  </r>
  <r>
    <x v="355"/>
    <x v="2"/>
    <x v="2"/>
    <x v="2"/>
    <n v="89"/>
    <n v="9"/>
    <n v="801"/>
    <x v="0"/>
    <x v="1"/>
    <x v="2"/>
  </r>
  <r>
    <x v="356"/>
    <x v="2"/>
    <x v="5"/>
    <x v="0"/>
    <n v="159"/>
    <n v="9"/>
    <n v="1431"/>
    <x v="0"/>
    <x v="0"/>
    <x v="2"/>
  </r>
  <r>
    <x v="357"/>
    <x v="0"/>
    <x v="5"/>
    <x v="4"/>
    <n v="389"/>
    <n v="2"/>
    <n v="778"/>
    <x v="1"/>
    <x v="0"/>
    <x v="3"/>
  </r>
  <r>
    <x v="357"/>
    <x v="2"/>
    <x v="3"/>
    <x v="2"/>
    <n v="89"/>
    <n v="8"/>
    <n v="712"/>
    <x v="1"/>
    <x v="0"/>
    <x v="3"/>
  </r>
  <r>
    <x v="357"/>
    <x v="0"/>
    <x v="2"/>
    <x v="1"/>
    <n v="289"/>
    <n v="1"/>
    <n v="289"/>
    <x v="0"/>
    <x v="0"/>
    <x v="4"/>
  </r>
  <r>
    <x v="357"/>
    <x v="0"/>
    <x v="1"/>
    <x v="4"/>
    <n v="389"/>
    <n v="9"/>
    <n v="3501"/>
    <x v="1"/>
    <x v="0"/>
    <x v="3"/>
  </r>
  <r>
    <x v="358"/>
    <x v="1"/>
    <x v="4"/>
    <x v="1"/>
    <n v="289"/>
    <n v="4"/>
    <n v="1156"/>
    <x v="1"/>
    <x v="0"/>
    <x v="2"/>
  </r>
  <r>
    <x v="359"/>
    <x v="0"/>
    <x v="2"/>
    <x v="3"/>
    <n v="359"/>
    <n v="3"/>
    <n v="1077"/>
    <x v="0"/>
    <x v="0"/>
    <x v="3"/>
  </r>
  <r>
    <x v="359"/>
    <x v="2"/>
    <x v="1"/>
    <x v="2"/>
    <n v="89"/>
    <n v="4"/>
    <n v="356"/>
    <x v="0"/>
    <x v="0"/>
    <x v="2"/>
  </r>
  <r>
    <x v="359"/>
    <x v="0"/>
    <x v="5"/>
    <x v="2"/>
    <n v="89"/>
    <n v="2"/>
    <n v="178"/>
    <x v="1"/>
    <x v="0"/>
    <x v="2"/>
  </r>
  <r>
    <x v="359"/>
    <x v="1"/>
    <x v="1"/>
    <x v="0"/>
    <n v="159"/>
    <n v="3"/>
    <n v="477"/>
    <x v="0"/>
    <x v="0"/>
    <x v="2"/>
  </r>
  <r>
    <x v="359"/>
    <x v="2"/>
    <x v="6"/>
    <x v="3"/>
    <n v="359"/>
    <n v="10"/>
    <n v="3590"/>
    <x v="1"/>
    <x v="0"/>
    <x v="2"/>
  </r>
  <r>
    <x v="359"/>
    <x v="2"/>
    <x v="1"/>
    <x v="4"/>
    <n v="389"/>
    <n v="8"/>
    <n v="3112"/>
    <x v="0"/>
    <x v="0"/>
    <x v="1"/>
  </r>
  <r>
    <x v="359"/>
    <x v="0"/>
    <x v="6"/>
    <x v="4"/>
    <n v="389"/>
    <n v="6"/>
    <n v="2334"/>
    <x v="1"/>
    <x v="0"/>
    <x v="2"/>
  </r>
  <r>
    <x v="359"/>
    <x v="0"/>
    <x v="5"/>
    <x v="3"/>
    <n v="359"/>
    <n v="7"/>
    <n v="2513"/>
    <x v="0"/>
    <x v="0"/>
    <x v="3"/>
  </r>
  <r>
    <x v="359"/>
    <x v="1"/>
    <x v="0"/>
    <x v="0"/>
    <n v="159"/>
    <n v="9"/>
    <n v="1431"/>
    <x v="0"/>
    <x v="0"/>
    <x v="2"/>
  </r>
  <r>
    <x v="359"/>
    <x v="1"/>
    <x v="0"/>
    <x v="2"/>
    <n v="89"/>
    <n v="1"/>
    <n v="89"/>
    <x v="0"/>
    <x v="0"/>
    <x v="2"/>
  </r>
  <r>
    <x v="360"/>
    <x v="0"/>
    <x v="4"/>
    <x v="1"/>
    <n v="289"/>
    <n v="1"/>
    <n v="289"/>
    <x v="0"/>
    <x v="0"/>
    <x v="2"/>
  </r>
  <r>
    <x v="360"/>
    <x v="0"/>
    <x v="4"/>
    <x v="0"/>
    <n v="159"/>
    <n v="5"/>
    <n v="795"/>
    <x v="0"/>
    <x v="0"/>
    <x v="2"/>
  </r>
  <r>
    <x v="360"/>
    <x v="0"/>
    <x v="1"/>
    <x v="4"/>
    <n v="389"/>
    <n v="8"/>
    <n v="3112"/>
    <x v="0"/>
    <x v="0"/>
    <x v="0"/>
  </r>
  <r>
    <x v="361"/>
    <x v="0"/>
    <x v="4"/>
    <x v="0"/>
    <n v="159"/>
    <n v="4"/>
    <n v="636"/>
    <x v="0"/>
    <x v="0"/>
    <x v="2"/>
  </r>
  <r>
    <x v="362"/>
    <x v="0"/>
    <x v="0"/>
    <x v="1"/>
    <n v="289"/>
    <n v="6"/>
    <n v="1734"/>
    <x v="0"/>
    <x v="0"/>
    <x v="4"/>
  </r>
  <r>
    <x v="362"/>
    <x v="0"/>
    <x v="2"/>
    <x v="4"/>
    <n v="389"/>
    <n v="7"/>
    <n v="2723"/>
    <x v="0"/>
    <x v="0"/>
    <x v="2"/>
  </r>
  <r>
    <x v="362"/>
    <x v="1"/>
    <x v="2"/>
    <x v="4"/>
    <n v="389"/>
    <n v="6"/>
    <n v="2334"/>
    <x v="0"/>
    <x v="0"/>
    <x v="2"/>
  </r>
  <r>
    <x v="362"/>
    <x v="0"/>
    <x v="6"/>
    <x v="2"/>
    <n v="89"/>
    <n v="5"/>
    <n v="445"/>
    <x v="1"/>
    <x v="0"/>
    <x v="0"/>
  </r>
  <r>
    <x v="362"/>
    <x v="1"/>
    <x v="0"/>
    <x v="4"/>
    <n v="389"/>
    <n v="10"/>
    <n v="3890"/>
    <x v="0"/>
    <x v="0"/>
    <x v="0"/>
  </r>
  <r>
    <x v="363"/>
    <x v="0"/>
    <x v="3"/>
    <x v="2"/>
    <n v="89"/>
    <n v="1"/>
    <n v="89"/>
    <x v="1"/>
    <x v="0"/>
    <x v="2"/>
  </r>
  <r>
    <x v="363"/>
    <x v="0"/>
    <x v="5"/>
    <x v="1"/>
    <n v="289"/>
    <n v="3"/>
    <n v="867"/>
    <x v="0"/>
    <x v="0"/>
    <x v="1"/>
  </r>
  <r>
    <x v="364"/>
    <x v="0"/>
    <x v="0"/>
    <x v="3"/>
    <n v="359"/>
    <n v="3"/>
    <n v="1077"/>
    <x v="0"/>
    <x v="0"/>
    <x v="1"/>
  </r>
  <r>
    <x v="365"/>
    <x v="0"/>
    <x v="6"/>
    <x v="2"/>
    <n v="89"/>
    <n v="2"/>
    <n v="178"/>
    <x v="1"/>
    <x v="0"/>
    <x v="0"/>
  </r>
  <r>
    <x v="365"/>
    <x v="1"/>
    <x v="1"/>
    <x v="3"/>
    <n v="359"/>
    <n v="7"/>
    <n v="2513"/>
    <x v="0"/>
    <x v="1"/>
    <x v="1"/>
  </r>
  <r>
    <x v="365"/>
    <x v="0"/>
    <x v="6"/>
    <x v="1"/>
    <n v="289"/>
    <n v="8"/>
    <n v="2312"/>
    <x v="0"/>
    <x v="0"/>
    <x v="2"/>
  </r>
  <r>
    <x v="365"/>
    <x v="1"/>
    <x v="6"/>
    <x v="0"/>
    <n v="159"/>
    <n v="6"/>
    <n v="954"/>
    <x v="1"/>
    <x v="0"/>
    <x v="2"/>
  </r>
  <r>
    <x v="366"/>
    <x v="0"/>
    <x v="2"/>
    <x v="3"/>
    <n v="359"/>
    <n v="2"/>
    <n v="718"/>
    <x v="0"/>
    <x v="0"/>
    <x v="3"/>
  </r>
  <r>
    <x v="366"/>
    <x v="1"/>
    <x v="0"/>
    <x v="2"/>
    <n v="89"/>
    <n v="4"/>
    <n v="356"/>
    <x v="1"/>
    <x v="0"/>
    <x v="2"/>
  </r>
  <r>
    <x v="366"/>
    <x v="2"/>
    <x v="4"/>
    <x v="3"/>
    <n v="359"/>
    <n v="9"/>
    <n v="3231"/>
    <x v="0"/>
    <x v="0"/>
    <x v="3"/>
  </r>
  <r>
    <x v="366"/>
    <x v="2"/>
    <x v="0"/>
    <x v="0"/>
    <n v="159"/>
    <n v="5"/>
    <n v="795"/>
    <x v="0"/>
    <x v="0"/>
    <x v="2"/>
  </r>
  <r>
    <x v="366"/>
    <x v="2"/>
    <x v="6"/>
    <x v="3"/>
    <n v="359"/>
    <n v="7"/>
    <n v="2513"/>
    <x v="0"/>
    <x v="1"/>
    <x v="2"/>
  </r>
  <r>
    <x v="366"/>
    <x v="2"/>
    <x v="2"/>
    <x v="2"/>
    <n v="89"/>
    <n v="10"/>
    <n v="890"/>
    <x v="0"/>
    <x v="0"/>
    <x v="2"/>
  </r>
  <r>
    <x v="366"/>
    <x v="2"/>
    <x v="0"/>
    <x v="0"/>
    <n v="159"/>
    <n v="6"/>
    <n v="954"/>
    <x v="0"/>
    <x v="0"/>
    <x v="1"/>
  </r>
  <r>
    <x v="366"/>
    <x v="1"/>
    <x v="2"/>
    <x v="0"/>
    <n v="159"/>
    <n v="9"/>
    <n v="1431"/>
    <x v="0"/>
    <x v="0"/>
    <x v="3"/>
  </r>
  <r>
    <x v="366"/>
    <x v="0"/>
    <x v="0"/>
    <x v="2"/>
    <n v="89"/>
    <n v="8"/>
    <n v="712"/>
    <x v="0"/>
    <x v="0"/>
    <x v="0"/>
  </r>
  <r>
    <x v="366"/>
    <x v="2"/>
    <x v="3"/>
    <x v="3"/>
    <n v="359"/>
    <n v="5"/>
    <n v="1795"/>
    <x v="0"/>
    <x v="0"/>
    <x v="2"/>
  </r>
  <r>
    <x v="366"/>
    <x v="2"/>
    <x v="0"/>
    <x v="4"/>
    <n v="389"/>
    <n v="8"/>
    <n v="3112"/>
    <x v="1"/>
    <x v="0"/>
    <x v="2"/>
  </r>
  <r>
    <x v="366"/>
    <x v="1"/>
    <x v="4"/>
    <x v="0"/>
    <n v="159"/>
    <n v="5"/>
    <n v="795"/>
    <x v="0"/>
    <x v="0"/>
    <x v="2"/>
  </r>
  <r>
    <x v="366"/>
    <x v="0"/>
    <x v="5"/>
    <x v="4"/>
    <n v="389"/>
    <n v="3"/>
    <n v="1167"/>
    <x v="1"/>
    <x v="0"/>
    <x v="1"/>
  </r>
  <r>
    <x v="366"/>
    <x v="2"/>
    <x v="6"/>
    <x v="3"/>
    <n v="359"/>
    <n v="8"/>
    <n v="2872"/>
    <x v="0"/>
    <x v="0"/>
    <x v="2"/>
  </r>
  <r>
    <x v="366"/>
    <x v="1"/>
    <x v="6"/>
    <x v="0"/>
    <n v="159"/>
    <n v="3"/>
    <n v="477"/>
    <x v="0"/>
    <x v="0"/>
    <x v="0"/>
  </r>
  <r>
    <x v="366"/>
    <x v="2"/>
    <x v="3"/>
    <x v="0"/>
    <n v="159"/>
    <n v="4"/>
    <n v="636"/>
    <x v="0"/>
    <x v="0"/>
    <x v="2"/>
  </r>
  <r>
    <x v="366"/>
    <x v="0"/>
    <x v="2"/>
    <x v="2"/>
    <n v="89"/>
    <n v="1"/>
    <n v="89"/>
    <x v="0"/>
    <x v="0"/>
    <x v="0"/>
  </r>
  <r>
    <x v="366"/>
    <x v="0"/>
    <x v="6"/>
    <x v="2"/>
    <n v="89"/>
    <n v="7"/>
    <n v="623"/>
    <x v="0"/>
    <x v="0"/>
    <x v="2"/>
  </r>
  <r>
    <x v="366"/>
    <x v="1"/>
    <x v="6"/>
    <x v="0"/>
    <n v="159"/>
    <n v="2"/>
    <n v="318"/>
    <x v="0"/>
    <x v="0"/>
    <x v="0"/>
  </r>
  <r>
    <x v="366"/>
    <x v="2"/>
    <x v="2"/>
    <x v="0"/>
    <n v="159"/>
    <n v="4"/>
    <n v="636"/>
    <x v="1"/>
    <x v="0"/>
    <x v="3"/>
  </r>
  <r>
    <x v="366"/>
    <x v="0"/>
    <x v="5"/>
    <x v="3"/>
    <n v="359"/>
    <n v="2"/>
    <n v="718"/>
    <x v="0"/>
    <x v="1"/>
    <x v="1"/>
  </r>
  <r>
    <x v="366"/>
    <x v="0"/>
    <x v="2"/>
    <x v="2"/>
    <n v="89"/>
    <n v="3"/>
    <n v="267"/>
    <x v="0"/>
    <x v="0"/>
    <x v="2"/>
  </r>
  <r>
    <x v="366"/>
    <x v="0"/>
    <x v="3"/>
    <x v="3"/>
    <n v="359"/>
    <n v="2"/>
    <n v="718"/>
    <x v="1"/>
    <x v="0"/>
    <x v="2"/>
  </r>
  <r>
    <x v="366"/>
    <x v="2"/>
    <x v="5"/>
    <x v="1"/>
    <n v="289"/>
    <n v="5"/>
    <n v="1445"/>
    <x v="0"/>
    <x v="0"/>
    <x v="2"/>
  </r>
  <r>
    <x v="366"/>
    <x v="0"/>
    <x v="2"/>
    <x v="0"/>
    <n v="159"/>
    <n v="4"/>
    <n v="636"/>
    <x v="0"/>
    <x v="0"/>
    <x v="0"/>
  </r>
  <r>
    <x v="366"/>
    <x v="0"/>
    <x v="1"/>
    <x v="1"/>
    <n v="289"/>
    <n v="3"/>
    <n v="867"/>
    <x v="1"/>
    <x v="0"/>
    <x v="2"/>
  </r>
  <r>
    <x v="366"/>
    <x v="1"/>
    <x v="1"/>
    <x v="1"/>
    <n v="289"/>
    <n v="3"/>
    <n v="867"/>
    <x v="0"/>
    <x v="0"/>
    <x v="1"/>
  </r>
  <r>
    <x v="366"/>
    <x v="0"/>
    <x v="6"/>
    <x v="2"/>
    <n v="89"/>
    <n v="5"/>
    <n v="445"/>
    <x v="0"/>
    <x v="0"/>
    <x v="1"/>
  </r>
  <r>
    <x v="366"/>
    <x v="2"/>
    <x v="6"/>
    <x v="3"/>
    <n v="359"/>
    <n v="7"/>
    <n v="2513"/>
    <x v="0"/>
    <x v="0"/>
    <x v="1"/>
  </r>
  <r>
    <x v="366"/>
    <x v="2"/>
    <x v="6"/>
    <x v="2"/>
    <n v="89"/>
    <n v="8"/>
    <n v="712"/>
    <x v="0"/>
    <x v="0"/>
    <x v="4"/>
  </r>
  <r>
    <x v="366"/>
    <x v="0"/>
    <x v="0"/>
    <x v="1"/>
    <n v="289"/>
    <n v="5"/>
    <n v="1445"/>
    <x v="0"/>
    <x v="0"/>
    <x v="4"/>
  </r>
  <r>
    <x v="366"/>
    <x v="0"/>
    <x v="5"/>
    <x v="3"/>
    <n v="359"/>
    <n v="4"/>
    <n v="1436"/>
    <x v="0"/>
    <x v="0"/>
    <x v="0"/>
  </r>
  <r>
    <x v="366"/>
    <x v="1"/>
    <x v="2"/>
    <x v="4"/>
    <n v="389"/>
    <n v="9"/>
    <n v="3501"/>
    <x v="0"/>
    <x v="0"/>
    <x v="0"/>
  </r>
  <r>
    <x v="367"/>
    <x v="1"/>
    <x v="0"/>
    <x v="1"/>
    <n v="289"/>
    <n v="6"/>
    <n v="1734"/>
    <x v="1"/>
    <x v="0"/>
    <x v="3"/>
  </r>
  <r>
    <x v="368"/>
    <x v="1"/>
    <x v="0"/>
    <x v="1"/>
    <n v="289"/>
    <n v="5"/>
    <n v="1445"/>
    <x v="1"/>
    <x v="1"/>
    <x v="3"/>
  </r>
  <r>
    <x v="369"/>
    <x v="2"/>
    <x v="4"/>
    <x v="1"/>
    <n v="289"/>
    <n v="10"/>
    <n v="2890"/>
    <x v="1"/>
    <x v="0"/>
    <x v="2"/>
  </r>
  <r>
    <x v="369"/>
    <x v="1"/>
    <x v="6"/>
    <x v="0"/>
    <n v="159"/>
    <n v="10"/>
    <n v="1590"/>
    <x v="0"/>
    <x v="0"/>
    <x v="4"/>
  </r>
  <r>
    <x v="369"/>
    <x v="1"/>
    <x v="3"/>
    <x v="3"/>
    <n v="359"/>
    <n v="6"/>
    <n v="2154"/>
    <x v="0"/>
    <x v="0"/>
    <x v="4"/>
  </r>
  <r>
    <x v="369"/>
    <x v="1"/>
    <x v="6"/>
    <x v="0"/>
    <n v="159"/>
    <n v="4"/>
    <n v="636"/>
    <x v="1"/>
    <x v="0"/>
    <x v="1"/>
  </r>
  <r>
    <x v="369"/>
    <x v="1"/>
    <x v="0"/>
    <x v="0"/>
    <n v="159"/>
    <n v="4"/>
    <n v="636"/>
    <x v="0"/>
    <x v="0"/>
    <x v="3"/>
  </r>
  <r>
    <x v="369"/>
    <x v="1"/>
    <x v="4"/>
    <x v="1"/>
    <n v="289"/>
    <n v="9"/>
    <n v="2601"/>
    <x v="1"/>
    <x v="1"/>
    <x v="3"/>
  </r>
  <r>
    <x v="370"/>
    <x v="2"/>
    <x v="0"/>
    <x v="1"/>
    <n v="289"/>
    <n v="7"/>
    <n v="2023"/>
    <x v="0"/>
    <x v="0"/>
    <x v="2"/>
  </r>
  <r>
    <x v="371"/>
    <x v="1"/>
    <x v="6"/>
    <x v="2"/>
    <n v="89"/>
    <n v="10"/>
    <n v="890"/>
    <x v="1"/>
    <x v="0"/>
    <x v="0"/>
  </r>
  <r>
    <x v="372"/>
    <x v="2"/>
    <x v="3"/>
    <x v="3"/>
    <n v="359"/>
    <n v="3"/>
    <n v="1077"/>
    <x v="1"/>
    <x v="0"/>
    <x v="0"/>
  </r>
  <r>
    <x v="372"/>
    <x v="0"/>
    <x v="6"/>
    <x v="2"/>
    <n v="89"/>
    <n v="5"/>
    <n v="445"/>
    <x v="0"/>
    <x v="0"/>
    <x v="2"/>
  </r>
  <r>
    <x v="373"/>
    <x v="0"/>
    <x v="2"/>
    <x v="1"/>
    <n v="289"/>
    <n v="9"/>
    <n v="2601"/>
    <x v="1"/>
    <x v="1"/>
    <x v="2"/>
  </r>
  <r>
    <x v="373"/>
    <x v="2"/>
    <x v="3"/>
    <x v="0"/>
    <n v="159"/>
    <n v="3"/>
    <n v="477"/>
    <x v="0"/>
    <x v="0"/>
    <x v="3"/>
  </r>
  <r>
    <x v="373"/>
    <x v="1"/>
    <x v="1"/>
    <x v="0"/>
    <n v="159"/>
    <n v="6"/>
    <n v="954"/>
    <x v="0"/>
    <x v="0"/>
    <x v="3"/>
  </r>
  <r>
    <x v="373"/>
    <x v="0"/>
    <x v="1"/>
    <x v="2"/>
    <n v="89"/>
    <n v="6"/>
    <n v="534"/>
    <x v="0"/>
    <x v="0"/>
    <x v="3"/>
  </r>
  <r>
    <x v="373"/>
    <x v="0"/>
    <x v="4"/>
    <x v="0"/>
    <n v="159"/>
    <n v="10"/>
    <n v="1590"/>
    <x v="1"/>
    <x v="0"/>
    <x v="3"/>
  </r>
  <r>
    <x v="373"/>
    <x v="2"/>
    <x v="2"/>
    <x v="1"/>
    <n v="289"/>
    <n v="10"/>
    <n v="2890"/>
    <x v="1"/>
    <x v="0"/>
    <x v="1"/>
  </r>
  <r>
    <x v="373"/>
    <x v="1"/>
    <x v="5"/>
    <x v="2"/>
    <n v="89"/>
    <n v="4"/>
    <n v="356"/>
    <x v="0"/>
    <x v="0"/>
    <x v="0"/>
  </r>
  <r>
    <x v="373"/>
    <x v="2"/>
    <x v="6"/>
    <x v="2"/>
    <n v="89"/>
    <n v="3"/>
    <n v="267"/>
    <x v="1"/>
    <x v="0"/>
    <x v="1"/>
  </r>
  <r>
    <x v="373"/>
    <x v="2"/>
    <x v="2"/>
    <x v="4"/>
    <n v="389"/>
    <n v="9"/>
    <n v="3501"/>
    <x v="1"/>
    <x v="0"/>
    <x v="2"/>
  </r>
  <r>
    <x v="373"/>
    <x v="2"/>
    <x v="4"/>
    <x v="4"/>
    <n v="389"/>
    <n v="3"/>
    <n v="1167"/>
    <x v="1"/>
    <x v="0"/>
    <x v="2"/>
  </r>
  <r>
    <x v="373"/>
    <x v="0"/>
    <x v="1"/>
    <x v="1"/>
    <n v="289"/>
    <n v="5"/>
    <n v="1445"/>
    <x v="1"/>
    <x v="0"/>
    <x v="1"/>
  </r>
  <r>
    <x v="373"/>
    <x v="0"/>
    <x v="0"/>
    <x v="1"/>
    <n v="289"/>
    <n v="3"/>
    <n v="867"/>
    <x v="0"/>
    <x v="0"/>
    <x v="0"/>
  </r>
  <r>
    <x v="373"/>
    <x v="2"/>
    <x v="6"/>
    <x v="0"/>
    <n v="159"/>
    <n v="6"/>
    <n v="954"/>
    <x v="1"/>
    <x v="0"/>
    <x v="0"/>
  </r>
  <r>
    <x v="374"/>
    <x v="2"/>
    <x v="2"/>
    <x v="3"/>
    <n v="359"/>
    <n v="8"/>
    <n v="2872"/>
    <x v="0"/>
    <x v="0"/>
    <x v="4"/>
  </r>
  <r>
    <x v="375"/>
    <x v="2"/>
    <x v="6"/>
    <x v="2"/>
    <n v="89"/>
    <n v="8"/>
    <n v="712"/>
    <x v="0"/>
    <x v="0"/>
    <x v="2"/>
  </r>
  <r>
    <x v="375"/>
    <x v="1"/>
    <x v="4"/>
    <x v="0"/>
    <n v="159"/>
    <n v="6"/>
    <n v="954"/>
    <x v="1"/>
    <x v="0"/>
    <x v="3"/>
  </r>
  <r>
    <x v="376"/>
    <x v="0"/>
    <x v="3"/>
    <x v="2"/>
    <n v="89"/>
    <n v="9"/>
    <n v="801"/>
    <x v="1"/>
    <x v="0"/>
    <x v="0"/>
  </r>
  <r>
    <x v="376"/>
    <x v="2"/>
    <x v="6"/>
    <x v="0"/>
    <n v="159"/>
    <n v="7"/>
    <n v="1113"/>
    <x v="1"/>
    <x v="0"/>
    <x v="2"/>
  </r>
  <r>
    <x v="376"/>
    <x v="0"/>
    <x v="1"/>
    <x v="3"/>
    <n v="359"/>
    <n v="2"/>
    <n v="718"/>
    <x v="0"/>
    <x v="0"/>
    <x v="0"/>
  </r>
  <r>
    <x v="377"/>
    <x v="0"/>
    <x v="4"/>
    <x v="0"/>
    <n v="159"/>
    <n v="2"/>
    <n v="318"/>
    <x v="0"/>
    <x v="0"/>
    <x v="2"/>
  </r>
  <r>
    <x v="377"/>
    <x v="0"/>
    <x v="5"/>
    <x v="4"/>
    <n v="389"/>
    <n v="8"/>
    <n v="3112"/>
    <x v="0"/>
    <x v="0"/>
    <x v="2"/>
  </r>
  <r>
    <x v="377"/>
    <x v="2"/>
    <x v="3"/>
    <x v="2"/>
    <n v="89"/>
    <n v="7"/>
    <n v="623"/>
    <x v="0"/>
    <x v="0"/>
    <x v="2"/>
  </r>
  <r>
    <x v="377"/>
    <x v="2"/>
    <x v="0"/>
    <x v="3"/>
    <n v="359"/>
    <n v="6"/>
    <n v="2154"/>
    <x v="1"/>
    <x v="0"/>
    <x v="2"/>
  </r>
  <r>
    <x v="377"/>
    <x v="1"/>
    <x v="3"/>
    <x v="0"/>
    <n v="159"/>
    <n v="9"/>
    <n v="1431"/>
    <x v="0"/>
    <x v="0"/>
    <x v="2"/>
  </r>
  <r>
    <x v="378"/>
    <x v="0"/>
    <x v="0"/>
    <x v="3"/>
    <n v="359"/>
    <n v="2"/>
    <n v="718"/>
    <x v="0"/>
    <x v="0"/>
    <x v="3"/>
  </r>
  <r>
    <x v="378"/>
    <x v="1"/>
    <x v="3"/>
    <x v="4"/>
    <n v="389"/>
    <n v="7"/>
    <n v="2723"/>
    <x v="1"/>
    <x v="0"/>
    <x v="1"/>
  </r>
  <r>
    <x v="378"/>
    <x v="0"/>
    <x v="4"/>
    <x v="1"/>
    <n v="289"/>
    <n v="9"/>
    <n v="2601"/>
    <x v="0"/>
    <x v="0"/>
    <x v="0"/>
  </r>
  <r>
    <x v="378"/>
    <x v="0"/>
    <x v="4"/>
    <x v="0"/>
    <n v="159"/>
    <n v="6"/>
    <n v="954"/>
    <x v="1"/>
    <x v="0"/>
    <x v="0"/>
  </r>
  <r>
    <x v="378"/>
    <x v="1"/>
    <x v="0"/>
    <x v="3"/>
    <n v="359"/>
    <n v="9"/>
    <n v="3231"/>
    <x v="1"/>
    <x v="0"/>
    <x v="2"/>
  </r>
  <r>
    <x v="378"/>
    <x v="0"/>
    <x v="5"/>
    <x v="1"/>
    <n v="289"/>
    <n v="8"/>
    <n v="2312"/>
    <x v="1"/>
    <x v="0"/>
    <x v="1"/>
  </r>
  <r>
    <x v="378"/>
    <x v="2"/>
    <x v="4"/>
    <x v="0"/>
    <n v="159"/>
    <n v="10"/>
    <n v="1590"/>
    <x v="0"/>
    <x v="0"/>
    <x v="0"/>
  </r>
  <r>
    <x v="378"/>
    <x v="1"/>
    <x v="3"/>
    <x v="0"/>
    <n v="159"/>
    <n v="2"/>
    <n v="318"/>
    <x v="0"/>
    <x v="0"/>
    <x v="2"/>
  </r>
  <r>
    <x v="378"/>
    <x v="0"/>
    <x v="1"/>
    <x v="3"/>
    <n v="359"/>
    <n v="10"/>
    <n v="3590"/>
    <x v="0"/>
    <x v="0"/>
    <x v="4"/>
  </r>
  <r>
    <x v="378"/>
    <x v="1"/>
    <x v="4"/>
    <x v="4"/>
    <n v="389"/>
    <n v="7"/>
    <n v="2723"/>
    <x v="0"/>
    <x v="0"/>
    <x v="0"/>
  </r>
  <r>
    <x v="378"/>
    <x v="2"/>
    <x v="0"/>
    <x v="1"/>
    <n v="289"/>
    <n v="9"/>
    <n v="2601"/>
    <x v="1"/>
    <x v="0"/>
    <x v="2"/>
  </r>
  <r>
    <x v="378"/>
    <x v="1"/>
    <x v="0"/>
    <x v="1"/>
    <n v="289"/>
    <n v="6"/>
    <n v="1734"/>
    <x v="0"/>
    <x v="1"/>
    <x v="2"/>
  </r>
  <r>
    <x v="378"/>
    <x v="2"/>
    <x v="5"/>
    <x v="0"/>
    <n v="159"/>
    <n v="2"/>
    <n v="318"/>
    <x v="1"/>
    <x v="0"/>
    <x v="3"/>
  </r>
  <r>
    <x v="378"/>
    <x v="1"/>
    <x v="3"/>
    <x v="2"/>
    <n v="89"/>
    <n v="4"/>
    <n v="356"/>
    <x v="0"/>
    <x v="0"/>
    <x v="3"/>
  </r>
  <r>
    <x v="378"/>
    <x v="1"/>
    <x v="6"/>
    <x v="1"/>
    <n v="289"/>
    <n v="4"/>
    <n v="1156"/>
    <x v="1"/>
    <x v="0"/>
    <x v="0"/>
  </r>
  <r>
    <x v="378"/>
    <x v="0"/>
    <x v="5"/>
    <x v="4"/>
    <n v="389"/>
    <n v="9"/>
    <n v="3501"/>
    <x v="0"/>
    <x v="0"/>
    <x v="4"/>
  </r>
  <r>
    <x v="378"/>
    <x v="0"/>
    <x v="6"/>
    <x v="1"/>
    <n v="289"/>
    <n v="5"/>
    <n v="1445"/>
    <x v="0"/>
    <x v="0"/>
    <x v="2"/>
  </r>
  <r>
    <x v="378"/>
    <x v="0"/>
    <x v="5"/>
    <x v="1"/>
    <n v="289"/>
    <n v="9"/>
    <n v="2601"/>
    <x v="0"/>
    <x v="0"/>
    <x v="2"/>
  </r>
  <r>
    <x v="378"/>
    <x v="1"/>
    <x v="0"/>
    <x v="4"/>
    <n v="389"/>
    <n v="5"/>
    <n v="1945"/>
    <x v="0"/>
    <x v="0"/>
    <x v="1"/>
  </r>
  <r>
    <x v="378"/>
    <x v="0"/>
    <x v="6"/>
    <x v="2"/>
    <n v="89"/>
    <n v="7"/>
    <n v="623"/>
    <x v="0"/>
    <x v="0"/>
    <x v="1"/>
  </r>
  <r>
    <x v="379"/>
    <x v="1"/>
    <x v="3"/>
    <x v="2"/>
    <n v="89"/>
    <n v="8"/>
    <n v="712"/>
    <x v="0"/>
    <x v="0"/>
    <x v="0"/>
  </r>
  <r>
    <x v="379"/>
    <x v="2"/>
    <x v="4"/>
    <x v="2"/>
    <n v="89"/>
    <n v="9"/>
    <n v="801"/>
    <x v="0"/>
    <x v="0"/>
    <x v="3"/>
  </r>
  <r>
    <x v="379"/>
    <x v="1"/>
    <x v="0"/>
    <x v="4"/>
    <n v="389"/>
    <n v="10"/>
    <n v="3890"/>
    <x v="1"/>
    <x v="0"/>
    <x v="2"/>
  </r>
  <r>
    <x v="379"/>
    <x v="0"/>
    <x v="1"/>
    <x v="1"/>
    <n v="289"/>
    <n v="1"/>
    <n v="289"/>
    <x v="0"/>
    <x v="0"/>
    <x v="2"/>
  </r>
  <r>
    <x v="379"/>
    <x v="2"/>
    <x v="2"/>
    <x v="3"/>
    <n v="359"/>
    <n v="10"/>
    <n v="3590"/>
    <x v="0"/>
    <x v="0"/>
    <x v="3"/>
  </r>
  <r>
    <x v="379"/>
    <x v="0"/>
    <x v="5"/>
    <x v="3"/>
    <n v="359"/>
    <n v="4"/>
    <n v="1436"/>
    <x v="1"/>
    <x v="0"/>
    <x v="3"/>
  </r>
  <r>
    <x v="379"/>
    <x v="2"/>
    <x v="0"/>
    <x v="2"/>
    <n v="89"/>
    <n v="9"/>
    <n v="801"/>
    <x v="0"/>
    <x v="0"/>
    <x v="2"/>
  </r>
  <r>
    <x v="379"/>
    <x v="0"/>
    <x v="2"/>
    <x v="1"/>
    <n v="289"/>
    <n v="10"/>
    <n v="2890"/>
    <x v="0"/>
    <x v="0"/>
    <x v="2"/>
  </r>
  <r>
    <x v="380"/>
    <x v="1"/>
    <x v="4"/>
    <x v="1"/>
    <n v="289"/>
    <n v="1"/>
    <n v="289"/>
    <x v="0"/>
    <x v="1"/>
    <x v="2"/>
  </r>
  <r>
    <x v="381"/>
    <x v="2"/>
    <x v="0"/>
    <x v="2"/>
    <n v="89"/>
    <n v="3"/>
    <n v="267"/>
    <x v="0"/>
    <x v="0"/>
    <x v="2"/>
  </r>
  <r>
    <x v="382"/>
    <x v="0"/>
    <x v="1"/>
    <x v="4"/>
    <n v="389"/>
    <n v="1"/>
    <n v="389"/>
    <x v="1"/>
    <x v="0"/>
    <x v="2"/>
  </r>
  <r>
    <x v="382"/>
    <x v="2"/>
    <x v="4"/>
    <x v="4"/>
    <n v="389"/>
    <n v="2"/>
    <n v="778"/>
    <x v="0"/>
    <x v="0"/>
    <x v="3"/>
  </r>
  <r>
    <x v="382"/>
    <x v="1"/>
    <x v="2"/>
    <x v="0"/>
    <n v="159"/>
    <n v="8"/>
    <n v="1272"/>
    <x v="1"/>
    <x v="0"/>
    <x v="1"/>
  </r>
  <r>
    <x v="382"/>
    <x v="1"/>
    <x v="3"/>
    <x v="1"/>
    <n v="289"/>
    <n v="6"/>
    <n v="1734"/>
    <x v="0"/>
    <x v="0"/>
    <x v="4"/>
  </r>
  <r>
    <x v="382"/>
    <x v="2"/>
    <x v="0"/>
    <x v="4"/>
    <n v="389"/>
    <n v="4"/>
    <n v="1556"/>
    <x v="0"/>
    <x v="0"/>
    <x v="4"/>
  </r>
  <r>
    <x v="382"/>
    <x v="2"/>
    <x v="5"/>
    <x v="2"/>
    <n v="89"/>
    <n v="7"/>
    <n v="623"/>
    <x v="0"/>
    <x v="0"/>
    <x v="2"/>
  </r>
  <r>
    <x v="382"/>
    <x v="2"/>
    <x v="0"/>
    <x v="3"/>
    <n v="359"/>
    <n v="2"/>
    <n v="718"/>
    <x v="1"/>
    <x v="0"/>
    <x v="2"/>
  </r>
  <r>
    <x v="382"/>
    <x v="2"/>
    <x v="5"/>
    <x v="4"/>
    <n v="389"/>
    <n v="1"/>
    <n v="389"/>
    <x v="1"/>
    <x v="0"/>
    <x v="3"/>
  </r>
  <r>
    <x v="382"/>
    <x v="1"/>
    <x v="1"/>
    <x v="2"/>
    <n v="89"/>
    <n v="8"/>
    <n v="712"/>
    <x v="0"/>
    <x v="0"/>
    <x v="3"/>
  </r>
  <r>
    <x v="382"/>
    <x v="2"/>
    <x v="3"/>
    <x v="2"/>
    <n v="89"/>
    <n v="4"/>
    <n v="356"/>
    <x v="0"/>
    <x v="0"/>
    <x v="2"/>
  </r>
  <r>
    <x v="383"/>
    <x v="2"/>
    <x v="1"/>
    <x v="0"/>
    <n v="159"/>
    <n v="1"/>
    <n v="159"/>
    <x v="0"/>
    <x v="0"/>
    <x v="3"/>
  </r>
  <r>
    <x v="383"/>
    <x v="0"/>
    <x v="5"/>
    <x v="1"/>
    <n v="289"/>
    <n v="7"/>
    <n v="2023"/>
    <x v="0"/>
    <x v="0"/>
    <x v="2"/>
  </r>
  <r>
    <x v="383"/>
    <x v="0"/>
    <x v="1"/>
    <x v="0"/>
    <n v="159"/>
    <n v="2"/>
    <n v="318"/>
    <x v="0"/>
    <x v="1"/>
    <x v="2"/>
  </r>
  <r>
    <x v="383"/>
    <x v="0"/>
    <x v="5"/>
    <x v="0"/>
    <n v="159"/>
    <n v="2"/>
    <n v="318"/>
    <x v="0"/>
    <x v="0"/>
    <x v="0"/>
  </r>
  <r>
    <x v="383"/>
    <x v="2"/>
    <x v="6"/>
    <x v="1"/>
    <n v="289"/>
    <n v="5"/>
    <n v="1445"/>
    <x v="0"/>
    <x v="0"/>
    <x v="1"/>
  </r>
  <r>
    <x v="383"/>
    <x v="1"/>
    <x v="4"/>
    <x v="1"/>
    <n v="289"/>
    <n v="4"/>
    <n v="1156"/>
    <x v="1"/>
    <x v="0"/>
    <x v="2"/>
  </r>
  <r>
    <x v="383"/>
    <x v="1"/>
    <x v="4"/>
    <x v="1"/>
    <n v="289"/>
    <n v="5"/>
    <n v="1445"/>
    <x v="0"/>
    <x v="1"/>
    <x v="3"/>
  </r>
  <r>
    <x v="384"/>
    <x v="0"/>
    <x v="0"/>
    <x v="3"/>
    <n v="359"/>
    <n v="10"/>
    <n v="3590"/>
    <x v="1"/>
    <x v="0"/>
    <x v="3"/>
  </r>
  <r>
    <x v="384"/>
    <x v="1"/>
    <x v="5"/>
    <x v="0"/>
    <n v="159"/>
    <n v="1"/>
    <n v="159"/>
    <x v="0"/>
    <x v="0"/>
    <x v="3"/>
  </r>
  <r>
    <x v="384"/>
    <x v="0"/>
    <x v="1"/>
    <x v="3"/>
    <n v="359"/>
    <n v="10"/>
    <n v="3590"/>
    <x v="1"/>
    <x v="0"/>
    <x v="2"/>
  </r>
  <r>
    <x v="384"/>
    <x v="1"/>
    <x v="1"/>
    <x v="2"/>
    <n v="89"/>
    <n v="6"/>
    <n v="534"/>
    <x v="1"/>
    <x v="0"/>
    <x v="2"/>
  </r>
  <r>
    <x v="384"/>
    <x v="1"/>
    <x v="3"/>
    <x v="1"/>
    <n v="289"/>
    <n v="6"/>
    <n v="1734"/>
    <x v="1"/>
    <x v="0"/>
    <x v="3"/>
  </r>
  <r>
    <x v="384"/>
    <x v="1"/>
    <x v="6"/>
    <x v="0"/>
    <n v="159"/>
    <n v="1"/>
    <n v="159"/>
    <x v="0"/>
    <x v="0"/>
    <x v="2"/>
  </r>
  <r>
    <x v="385"/>
    <x v="1"/>
    <x v="2"/>
    <x v="3"/>
    <n v="359"/>
    <n v="4"/>
    <n v="1436"/>
    <x v="0"/>
    <x v="0"/>
    <x v="2"/>
  </r>
  <r>
    <x v="386"/>
    <x v="1"/>
    <x v="5"/>
    <x v="1"/>
    <n v="289"/>
    <n v="3"/>
    <n v="867"/>
    <x v="0"/>
    <x v="0"/>
    <x v="2"/>
  </r>
  <r>
    <x v="386"/>
    <x v="1"/>
    <x v="4"/>
    <x v="0"/>
    <n v="159"/>
    <n v="1"/>
    <n v="159"/>
    <x v="0"/>
    <x v="0"/>
    <x v="1"/>
  </r>
  <r>
    <x v="386"/>
    <x v="1"/>
    <x v="3"/>
    <x v="2"/>
    <n v="89"/>
    <n v="2"/>
    <n v="178"/>
    <x v="0"/>
    <x v="0"/>
    <x v="4"/>
  </r>
  <r>
    <x v="386"/>
    <x v="0"/>
    <x v="3"/>
    <x v="1"/>
    <n v="289"/>
    <n v="6"/>
    <n v="1734"/>
    <x v="0"/>
    <x v="0"/>
    <x v="0"/>
  </r>
  <r>
    <x v="386"/>
    <x v="1"/>
    <x v="2"/>
    <x v="0"/>
    <n v="159"/>
    <n v="7"/>
    <n v="1113"/>
    <x v="1"/>
    <x v="1"/>
    <x v="2"/>
  </r>
  <r>
    <x v="387"/>
    <x v="1"/>
    <x v="1"/>
    <x v="2"/>
    <n v="89"/>
    <n v="3"/>
    <n v="267"/>
    <x v="0"/>
    <x v="1"/>
    <x v="2"/>
  </r>
  <r>
    <x v="387"/>
    <x v="2"/>
    <x v="2"/>
    <x v="1"/>
    <n v="289"/>
    <n v="3"/>
    <n v="867"/>
    <x v="0"/>
    <x v="0"/>
    <x v="0"/>
  </r>
  <r>
    <x v="388"/>
    <x v="2"/>
    <x v="1"/>
    <x v="1"/>
    <n v="289"/>
    <n v="5"/>
    <n v="1445"/>
    <x v="1"/>
    <x v="0"/>
    <x v="0"/>
  </r>
  <r>
    <x v="389"/>
    <x v="1"/>
    <x v="4"/>
    <x v="3"/>
    <n v="359"/>
    <n v="6"/>
    <n v="2154"/>
    <x v="1"/>
    <x v="0"/>
    <x v="2"/>
  </r>
  <r>
    <x v="389"/>
    <x v="0"/>
    <x v="5"/>
    <x v="1"/>
    <n v="289"/>
    <n v="1"/>
    <n v="289"/>
    <x v="0"/>
    <x v="0"/>
    <x v="1"/>
  </r>
  <r>
    <x v="389"/>
    <x v="0"/>
    <x v="1"/>
    <x v="2"/>
    <n v="89"/>
    <n v="5"/>
    <n v="445"/>
    <x v="0"/>
    <x v="0"/>
    <x v="3"/>
  </r>
  <r>
    <x v="389"/>
    <x v="0"/>
    <x v="0"/>
    <x v="4"/>
    <n v="389"/>
    <n v="10"/>
    <n v="3890"/>
    <x v="0"/>
    <x v="0"/>
    <x v="3"/>
  </r>
  <r>
    <x v="390"/>
    <x v="0"/>
    <x v="2"/>
    <x v="4"/>
    <n v="389"/>
    <n v="10"/>
    <n v="3890"/>
    <x v="0"/>
    <x v="0"/>
    <x v="1"/>
  </r>
  <r>
    <x v="390"/>
    <x v="2"/>
    <x v="4"/>
    <x v="3"/>
    <n v="359"/>
    <n v="4"/>
    <n v="1436"/>
    <x v="0"/>
    <x v="0"/>
    <x v="4"/>
  </r>
  <r>
    <x v="391"/>
    <x v="2"/>
    <x v="5"/>
    <x v="0"/>
    <n v="159"/>
    <n v="5"/>
    <n v="795"/>
    <x v="0"/>
    <x v="0"/>
    <x v="0"/>
  </r>
  <r>
    <x v="392"/>
    <x v="2"/>
    <x v="6"/>
    <x v="3"/>
    <n v="359"/>
    <n v="9"/>
    <n v="3231"/>
    <x v="0"/>
    <x v="0"/>
    <x v="2"/>
  </r>
  <r>
    <x v="393"/>
    <x v="2"/>
    <x v="6"/>
    <x v="1"/>
    <n v="289"/>
    <n v="6"/>
    <n v="1734"/>
    <x v="0"/>
    <x v="0"/>
    <x v="3"/>
  </r>
  <r>
    <x v="393"/>
    <x v="2"/>
    <x v="6"/>
    <x v="3"/>
    <n v="359"/>
    <n v="2"/>
    <n v="718"/>
    <x v="0"/>
    <x v="1"/>
    <x v="2"/>
  </r>
  <r>
    <x v="393"/>
    <x v="0"/>
    <x v="2"/>
    <x v="1"/>
    <n v="289"/>
    <n v="3"/>
    <n v="867"/>
    <x v="0"/>
    <x v="0"/>
    <x v="0"/>
  </r>
  <r>
    <x v="393"/>
    <x v="0"/>
    <x v="4"/>
    <x v="4"/>
    <n v="389"/>
    <n v="2"/>
    <n v="778"/>
    <x v="1"/>
    <x v="0"/>
    <x v="3"/>
  </r>
  <r>
    <x v="393"/>
    <x v="0"/>
    <x v="3"/>
    <x v="3"/>
    <n v="359"/>
    <n v="5"/>
    <n v="1795"/>
    <x v="0"/>
    <x v="0"/>
    <x v="0"/>
  </r>
  <r>
    <x v="393"/>
    <x v="2"/>
    <x v="6"/>
    <x v="2"/>
    <n v="89"/>
    <n v="3"/>
    <n v="267"/>
    <x v="0"/>
    <x v="0"/>
    <x v="2"/>
  </r>
  <r>
    <x v="393"/>
    <x v="2"/>
    <x v="2"/>
    <x v="0"/>
    <n v="159"/>
    <n v="7"/>
    <n v="1113"/>
    <x v="0"/>
    <x v="0"/>
    <x v="3"/>
  </r>
  <r>
    <x v="393"/>
    <x v="1"/>
    <x v="3"/>
    <x v="0"/>
    <n v="159"/>
    <n v="8"/>
    <n v="1272"/>
    <x v="0"/>
    <x v="0"/>
    <x v="0"/>
  </r>
  <r>
    <x v="393"/>
    <x v="0"/>
    <x v="3"/>
    <x v="4"/>
    <n v="389"/>
    <n v="5"/>
    <n v="1945"/>
    <x v="1"/>
    <x v="0"/>
    <x v="2"/>
  </r>
  <r>
    <x v="393"/>
    <x v="0"/>
    <x v="1"/>
    <x v="3"/>
    <n v="359"/>
    <n v="6"/>
    <n v="2154"/>
    <x v="0"/>
    <x v="0"/>
    <x v="2"/>
  </r>
  <r>
    <x v="393"/>
    <x v="0"/>
    <x v="1"/>
    <x v="1"/>
    <n v="289"/>
    <n v="8"/>
    <n v="2312"/>
    <x v="1"/>
    <x v="0"/>
    <x v="3"/>
  </r>
  <r>
    <x v="393"/>
    <x v="2"/>
    <x v="4"/>
    <x v="0"/>
    <n v="159"/>
    <n v="6"/>
    <n v="954"/>
    <x v="0"/>
    <x v="0"/>
    <x v="0"/>
  </r>
  <r>
    <x v="393"/>
    <x v="2"/>
    <x v="3"/>
    <x v="2"/>
    <n v="89"/>
    <n v="6"/>
    <n v="534"/>
    <x v="0"/>
    <x v="0"/>
    <x v="2"/>
  </r>
  <r>
    <x v="394"/>
    <x v="0"/>
    <x v="4"/>
    <x v="0"/>
    <n v="159"/>
    <n v="1"/>
    <n v="159"/>
    <x v="0"/>
    <x v="0"/>
    <x v="2"/>
  </r>
  <r>
    <x v="394"/>
    <x v="1"/>
    <x v="1"/>
    <x v="0"/>
    <n v="159"/>
    <n v="4"/>
    <n v="636"/>
    <x v="0"/>
    <x v="0"/>
    <x v="2"/>
  </r>
  <r>
    <x v="394"/>
    <x v="2"/>
    <x v="1"/>
    <x v="0"/>
    <n v="159"/>
    <n v="5"/>
    <n v="795"/>
    <x v="0"/>
    <x v="0"/>
    <x v="0"/>
  </r>
  <r>
    <x v="394"/>
    <x v="0"/>
    <x v="1"/>
    <x v="1"/>
    <n v="289"/>
    <n v="6"/>
    <n v="1734"/>
    <x v="0"/>
    <x v="0"/>
    <x v="2"/>
  </r>
  <r>
    <x v="394"/>
    <x v="2"/>
    <x v="6"/>
    <x v="3"/>
    <n v="359"/>
    <n v="6"/>
    <n v="2154"/>
    <x v="0"/>
    <x v="0"/>
    <x v="2"/>
  </r>
  <r>
    <x v="394"/>
    <x v="2"/>
    <x v="0"/>
    <x v="2"/>
    <n v="89"/>
    <n v="3"/>
    <n v="267"/>
    <x v="0"/>
    <x v="0"/>
    <x v="2"/>
  </r>
  <r>
    <x v="395"/>
    <x v="0"/>
    <x v="6"/>
    <x v="2"/>
    <n v="89"/>
    <n v="4"/>
    <n v="356"/>
    <x v="1"/>
    <x v="0"/>
    <x v="2"/>
  </r>
  <r>
    <x v="395"/>
    <x v="2"/>
    <x v="4"/>
    <x v="1"/>
    <n v="289"/>
    <n v="5"/>
    <n v="1445"/>
    <x v="1"/>
    <x v="0"/>
    <x v="3"/>
  </r>
  <r>
    <x v="395"/>
    <x v="2"/>
    <x v="0"/>
    <x v="2"/>
    <n v="89"/>
    <n v="1"/>
    <n v="89"/>
    <x v="0"/>
    <x v="0"/>
    <x v="2"/>
  </r>
  <r>
    <x v="396"/>
    <x v="1"/>
    <x v="5"/>
    <x v="2"/>
    <n v="89"/>
    <n v="6"/>
    <n v="534"/>
    <x v="1"/>
    <x v="1"/>
    <x v="1"/>
  </r>
  <r>
    <x v="396"/>
    <x v="2"/>
    <x v="1"/>
    <x v="3"/>
    <n v="359"/>
    <n v="2"/>
    <n v="718"/>
    <x v="1"/>
    <x v="0"/>
    <x v="3"/>
  </r>
  <r>
    <x v="396"/>
    <x v="1"/>
    <x v="3"/>
    <x v="2"/>
    <n v="89"/>
    <n v="2"/>
    <n v="178"/>
    <x v="0"/>
    <x v="0"/>
    <x v="1"/>
  </r>
  <r>
    <x v="397"/>
    <x v="2"/>
    <x v="4"/>
    <x v="4"/>
    <n v="389"/>
    <n v="5"/>
    <n v="1945"/>
    <x v="0"/>
    <x v="0"/>
    <x v="0"/>
  </r>
  <r>
    <x v="397"/>
    <x v="2"/>
    <x v="4"/>
    <x v="1"/>
    <n v="289"/>
    <n v="1"/>
    <n v="289"/>
    <x v="0"/>
    <x v="0"/>
    <x v="3"/>
  </r>
  <r>
    <x v="397"/>
    <x v="1"/>
    <x v="5"/>
    <x v="0"/>
    <n v="159"/>
    <n v="9"/>
    <n v="1431"/>
    <x v="1"/>
    <x v="0"/>
    <x v="2"/>
  </r>
  <r>
    <x v="397"/>
    <x v="2"/>
    <x v="4"/>
    <x v="3"/>
    <n v="359"/>
    <n v="5"/>
    <n v="1795"/>
    <x v="0"/>
    <x v="0"/>
    <x v="3"/>
  </r>
  <r>
    <x v="397"/>
    <x v="2"/>
    <x v="3"/>
    <x v="3"/>
    <n v="359"/>
    <n v="6"/>
    <n v="2154"/>
    <x v="0"/>
    <x v="0"/>
    <x v="0"/>
  </r>
  <r>
    <x v="397"/>
    <x v="1"/>
    <x v="3"/>
    <x v="4"/>
    <n v="389"/>
    <n v="8"/>
    <n v="3112"/>
    <x v="0"/>
    <x v="0"/>
    <x v="2"/>
  </r>
  <r>
    <x v="397"/>
    <x v="0"/>
    <x v="0"/>
    <x v="0"/>
    <n v="159"/>
    <n v="2"/>
    <n v="318"/>
    <x v="1"/>
    <x v="0"/>
    <x v="0"/>
  </r>
  <r>
    <x v="397"/>
    <x v="0"/>
    <x v="3"/>
    <x v="1"/>
    <n v="289"/>
    <n v="4"/>
    <n v="1156"/>
    <x v="1"/>
    <x v="1"/>
    <x v="0"/>
  </r>
  <r>
    <x v="397"/>
    <x v="1"/>
    <x v="5"/>
    <x v="0"/>
    <n v="159"/>
    <n v="4"/>
    <n v="636"/>
    <x v="1"/>
    <x v="0"/>
    <x v="2"/>
  </r>
  <r>
    <x v="398"/>
    <x v="0"/>
    <x v="0"/>
    <x v="3"/>
    <n v="359"/>
    <n v="4"/>
    <n v="1436"/>
    <x v="0"/>
    <x v="0"/>
    <x v="3"/>
  </r>
  <r>
    <x v="398"/>
    <x v="0"/>
    <x v="4"/>
    <x v="3"/>
    <n v="359"/>
    <n v="2"/>
    <n v="718"/>
    <x v="1"/>
    <x v="0"/>
    <x v="0"/>
  </r>
  <r>
    <x v="398"/>
    <x v="2"/>
    <x v="0"/>
    <x v="1"/>
    <n v="289"/>
    <n v="8"/>
    <n v="2312"/>
    <x v="1"/>
    <x v="0"/>
    <x v="0"/>
  </r>
  <r>
    <x v="399"/>
    <x v="2"/>
    <x v="5"/>
    <x v="3"/>
    <n v="359"/>
    <n v="8"/>
    <n v="2872"/>
    <x v="1"/>
    <x v="0"/>
    <x v="0"/>
  </r>
  <r>
    <x v="400"/>
    <x v="1"/>
    <x v="2"/>
    <x v="3"/>
    <n v="359"/>
    <n v="10"/>
    <n v="3590"/>
    <x v="0"/>
    <x v="0"/>
    <x v="4"/>
  </r>
  <r>
    <x v="400"/>
    <x v="2"/>
    <x v="1"/>
    <x v="4"/>
    <n v="389"/>
    <n v="8"/>
    <n v="3112"/>
    <x v="1"/>
    <x v="0"/>
    <x v="3"/>
  </r>
  <r>
    <x v="401"/>
    <x v="1"/>
    <x v="5"/>
    <x v="1"/>
    <n v="289"/>
    <n v="6"/>
    <n v="1734"/>
    <x v="0"/>
    <x v="0"/>
    <x v="3"/>
  </r>
  <r>
    <x v="401"/>
    <x v="0"/>
    <x v="2"/>
    <x v="4"/>
    <n v="389"/>
    <n v="7"/>
    <n v="2723"/>
    <x v="1"/>
    <x v="0"/>
    <x v="0"/>
  </r>
  <r>
    <x v="401"/>
    <x v="1"/>
    <x v="5"/>
    <x v="4"/>
    <n v="389"/>
    <n v="5"/>
    <n v="1945"/>
    <x v="0"/>
    <x v="0"/>
    <x v="0"/>
  </r>
  <r>
    <x v="401"/>
    <x v="1"/>
    <x v="0"/>
    <x v="1"/>
    <n v="289"/>
    <n v="7"/>
    <n v="2023"/>
    <x v="1"/>
    <x v="0"/>
    <x v="3"/>
  </r>
  <r>
    <x v="401"/>
    <x v="0"/>
    <x v="0"/>
    <x v="4"/>
    <n v="389"/>
    <n v="7"/>
    <n v="2723"/>
    <x v="1"/>
    <x v="1"/>
    <x v="3"/>
  </r>
  <r>
    <x v="402"/>
    <x v="2"/>
    <x v="5"/>
    <x v="4"/>
    <n v="389"/>
    <n v="10"/>
    <n v="3890"/>
    <x v="1"/>
    <x v="0"/>
    <x v="2"/>
  </r>
  <r>
    <x v="402"/>
    <x v="0"/>
    <x v="3"/>
    <x v="1"/>
    <n v="289"/>
    <n v="6"/>
    <n v="1734"/>
    <x v="1"/>
    <x v="0"/>
    <x v="3"/>
  </r>
  <r>
    <x v="403"/>
    <x v="0"/>
    <x v="5"/>
    <x v="0"/>
    <n v="159"/>
    <n v="1"/>
    <n v="159"/>
    <x v="1"/>
    <x v="0"/>
    <x v="2"/>
  </r>
  <r>
    <x v="404"/>
    <x v="2"/>
    <x v="0"/>
    <x v="2"/>
    <n v="89"/>
    <n v="10"/>
    <n v="890"/>
    <x v="1"/>
    <x v="0"/>
    <x v="2"/>
  </r>
  <r>
    <x v="404"/>
    <x v="0"/>
    <x v="6"/>
    <x v="1"/>
    <n v="289"/>
    <n v="6"/>
    <n v="1734"/>
    <x v="0"/>
    <x v="0"/>
    <x v="4"/>
  </r>
  <r>
    <x v="404"/>
    <x v="1"/>
    <x v="2"/>
    <x v="3"/>
    <n v="359"/>
    <n v="5"/>
    <n v="1795"/>
    <x v="0"/>
    <x v="0"/>
    <x v="2"/>
  </r>
  <r>
    <x v="404"/>
    <x v="1"/>
    <x v="0"/>
    <x v="4"/>
    <n v="389"/>
    <n v="7"/>
    <n v="2723"/>
    <x v="0"/>
    <x v="0"/>
    <x v="2"/>
  </r>
  <r>
    <x v="404"/>
    <x v="2"/>
    <x v="3"/>
    <x v="4"/>
    <n v="389"/>
    <n v="4"/>
    <n v="1556"/>
    <x v="0"/>
    <x v="0"/>
    <x v="2"/>
  </r>
  <r>
    <x v="404"/>
    <x v="0"/>
    <x v="5"/>
    <x v="1"/>
    <n v="289"/>
    <n v="8"/>
    <n v="2312"/>
    <x v="0"/>
    <x v="1"/>
    <x v="1"/>
  </r>
  <r>
    <x v="404"/>
    <x v="1"/>
    <x v="3"/>
    <x v="0"/>
    <n v="159"/>
    <n v="4"/>
    <n v="636"/>
    <x v="1"/>
    <x v="1"/>
    <x v="2"/>
  </r>
  <r>
    <x v="404"/>
    <x v="1"/>
    <x v="5"/>
    <x v="0"/>
    <n v="159"/>
    <n v="3"/>
    <n v="477"/>
    <x v="1"/>
    <x v="0"/>
    <x v="0"/>
  </r>
  <r>
    <x v="404"/>
    <x v="1"/>
    <x v="3"/>
    <x v="1"/>
    <n v="289"/>
    <n v="1"/>
    <n v="289"/>
    <x v="0"/>
    <x v="1"/>
    <x v="3"/>
  </r>
  <r>
    <x v="404"/>
    <x v="0"/>
    <x v="6"/>
    <x v="3"/>
    <n v="359"/>
    <n v="3"/>
    <n v="1077"/>
    <x v="1"/>
    <x v="0"/>
    <x v="0"/>
  </r>
  <r>
    <x v="404"/>
    <x v="0"/>
    <x v="1"/>
    <x v="4"/>
    <n v="389"/>
    <n v="10"/>
    <n v="3890"/>
    <x v="1"/>
    <x v="0"/>
    <x v="3"/>
  </r>
  <r>
    <x v="404"/>
    <x v="1"/>
    <x v="6"/>
    <x v="3"/>
    <n v="359"/>
    <n v="1"/>
    <n v="359"/>
    <x v="0"/>
    <x v="0"/>
    <x v="2"/>
  </r>
  <r>
    <x v="404"/>
    <x v="2"/>
    <x v="2"/>
    <x v="3"/>
    <n v="359"/>
    <n v="3"/>
    <n v="1077"/>
    <x v="1"/>
    <x v="1"/>
    <x v="0"/>
  </r>
  <r>
    <x v="404"/>
    <x v="2"/>
    <x v="0"/>
    <x v="3"/>
    <n v="359"/>
    <n v="2"/>
    <n v="718"/>
    <x v="0"/>
    <x v="0"/>
    <x v="2"/>
  </r>
  <r>
    <x v="404"/>
    <x v="2"/>
    <x v="3"/>
    <x v="3"/>
    <n v="359"/>
    <n v="6"/>
    <n v="2154"/>
    <x v="0"/>
    <x v="0"/>
    <x v="4"/>
  </r>
  <r>
    <x v="404"/>
    <x v="1"/>
    <x v="6"/>
    <x v="3"/>
    <n v="359"/>
    <n v="7"/>
    <n v="2513"/>
    <x v="0"/>
    <x v="0"/>
    <x v="0"/>
  </r>
  <r>
    <x v="404"/>
    <x v="2"/>
    <x v="6"/>
    <x v="3"/>
    <n v="359"/>
    <n v="2"/>
    <n v="718"/>
    <x v="0"/>
    <x v="0"/>
    <x v="2"/>
  </r>
  <r>
    <x v="404"/>
    <x v="2"/>
    <x v="0"/>
    <x v="0"/>
    <n v="159"/>
    <n v="9"/>
    <n v="1431"/>
    <x v="0"/>
    <x v="0"/>
    <x v="2"/>
  </r>
  <r>
    <x v="404"/>
    <x v="0"/>
    <x v="6"/>
    <x v="1"/>
    <n v="289"/>
    <n v="3"/>
    <n v="867"/>
    <x v="1"/>
    <x v="0"/>
    <x v="2"/>
  </r>
  <r>
    <x v="404"/>
    <x v="0"/>
    <x v="1"/>
    <x v="0"/>
    <n v="159"/>
    <n v="2"/>
    <n v="318"/>
    <x v="0"/>
    <x v="0"/>
    <x v="2"/>
  </r>
  <r>
    <x v="404"/>
    <x v="1"/>
    <x v="3"/>
    <x v="1"/>
    <n v="289"/>
    <n v="7"/>
    <n v="2023"/>
    <x v="0"/>
    <x v="0"/>
    <x v="2"/>
  </r>
  <r>
    <x v="405"/>
    <x v="2"/>
    <x v="4"/>
    <x v="2"/>
    <n v="89"/>
    <n v="4"/>
    <n v="356"/>
    <x v="1"/>
    <x v="1"/>
    <x v="3"/>
  </r>
  <r>
    <x v="406"/>
    <x v="2"/>
    <x v="2"/>
    <x v="2"/>
    <n v="89"/>
    <n v="1"/>
    <n v="89"/>
    <x v="1"/>
    <x v="0"/>
    <x v="3"/>
  </r>
  <r>
    <x v="406"/>
    <x v="1"/>
    <x v="3"/>
    <x v="1"/>
    <n v="289"/>
    <n v="4"/>
    <n v="1156"/>
    <x v="1"/>
    <x v="0"/>
    <x v="2"/>
  </r>
  <r>
    <x v="406"/>
    <x v="0"/>
    <x v="0"/>
    <x v="2"/>
    <n v="89"/>
    <n v="8"/>
    <n v="712"/>
    <x v="0"/>
    <x v="0"/>
    <x v="2"/>
  </r>
  <r>
    <x v="406"/>
    <x v="2"/>
    <x v="4"/>
    <x v="3"/>
    <n v="359"/>
    <n v="5"/>
    <n v="1795"/>
    <x v="0"/>
    <x v="0"/>
    <x v="4"/>
  </r>
  <r>
    <x v="406"/>
    <x v="1"/>
    <x v="5"/>
    <x v="3"/>
    <n v="359"/>
    <n v="10"/>
    <n v="3590"/>
    <x v="0"/>
    <x v="1"/>
    <x v="2"/>
  </r>
  <r>
    <x v="406"/>
    <x v="2"/>
    <x v="3"/>
    <x v="3"/>
    <n v="359"/>
    <n v="2"/>
    <n v="718"/>
    <x v="0"/>
    <x v="0"/>
    <x v="0"/>
  </r>
  <r>
    <x v="406"/>
    <x v="2"/>
    <x v="1"/>
    <x v="0"/>
    <n v="159"/>
    <n v="3"/>
    <n v="477"/>
    <x v="0"/>
    <x v="0"/>
    <x v="1"/>
  </r>
  <r>
    <x v="406"/>
    <x v="2"/>
    <x v="4"/>
    <x v="4"/>
    <n v="389"/>
    <n v="2"/>
    <n v="778"/>
    <x v="0"/>
    <x v="0"/>
    <x v="0"/>
  </r>
  <r>
    <x v="406"/>
    <x v="0"/>
    <x v="1"/>
    <x v="2"/>
    <n v="89"/>
    <n v="7"/>
    <n v="623"/>
    <x v="0"/>
    <x v="0"/>
    <x v="3"/>
  </r>
  <r>
    <x v="406"/>
    <x v="2"/>
    <x v="6"/>
    <x v="4"/>
    <n v="389"/>
    <n v="5"/>
    <n v="1945"/>
    <x v="1"/>
    <x v="0"/>
    <x v="3"/>
  </r>
  <r>
    <x v="407"/>
    <x v="1"/>
    <x v="5"/>
    <x v="2"/>
    <n v="89"/>
    <n v="2"/>
    <n v="178"/>
    <x v="0"/>
    <x v="0"/>
    <x v="2"/>
  </r>
  <r>
    <x v="407"/>
    <x v="2"/>
    <x v="6"/>
    <x v="4"/>
    <n v="389"/>
    <n v="3"/>
    <n v="1167"/>
    <x v="0"/>
    <x v="0"/>
    <x v="0"/>
  </r>
  <r>
    <x v="407"/>
    <x v="1"/>
    <x v="3"/>
    <x v="0"/>
    <n v="159"/>
    <n v="2"/>
    <n v="318"/>
    <x v="0"/>
    <x v="0"/>
    <x v="0"/>
  </r>
  <r>
    <x v="407"/>
    <x v="2"/>
    <x v="1"/>
    <x v="4"/>
    <n v="389"/>
    <n v="2"/>
    <n v="778"/>
    <x v="0"/>
    <x v="0"/>
    <x v="3"/>
  </r>
  <r>
    <x v="407"/>
    <x v="1"/>
    <x v="3"/>
    <x v="2"/>
    <n v="89"/>
    <n v="4"/>
    <n v="356"/>
    <x v="0"/>
    <x v="0"/>
    <x v="2"/>
  </r>
  <r>
    <x v="407"/>
    <x v="1"/>
    <x v="6"/>
    <x v="0"/>
    <n v="159"/>
    <n v="8"/>
    <n v="1272"/>
    <x v="1"/>
    <x v="0"/>
    <x v="2"/>
  </r>
  <r>
    <x v="407"/>
    <x v="1"/>
    <x v="2"/>
    <x v="3"/>
    <n v="359"/>
    <n v="5"/>
    <n v="1795"/>
    <x v="0"/>
    <x v="0"/>
    <x v="2"/>
  </r>
  <r>
    <x v="407"/>
    <x v="1"/>
    <x v="1"/>
    <x v="0"/>
    <n v="159"/>
    <n v="2"/>
    <n v="318"/>
    <x v="0"/>
    <x v="0"/>
    <x v="3"/>
  </r>
  <r>
    <x v="408"/>
    <x v="2"/>
    <x v="3"/>
    <x v="0"/>
    <n v="159"/>
    <n v="7"/>
    <n v="1113"/>
    <x v="0"/>
    <x v="0"/>
    <x v="0"/>
  </r>
  <r>
    <x v="408"/>
    <x v="2"/>
    <x v="0"/>
    <x v="4"/>
    <n v="389"/>
    <n v="5"/>
    <n v="1945"/>
    <x v="0"/>
    <x v="0"/>
    <x v="2"/>
  </r>
  <r>
    <x v="408"/>
    <x v="0"/>
    <x v="0"/>
    <x v="0"/>
    <n v="159"/>
    <n v="4"/>
    <n v="636"/>
    <x v="0"/>
    <x v="0"/>
    <x v="2"/>
  </r>
  <r>
    <x v="408"/>
    <x v="0"/>
    <x v="3"/>
    <x v="4"/>
    <n v="389"/>
    <n v="4"/>
    <n v="1556"/>
    <x v="0"/>
    <x v="0"/>
    <x v="0"/>
  </r>
  <r>
    <x v="408"/>
    <x v="1"/>
    <x v="3"/>
    <x v="2"/>
    <n v="89"/>
    <n v="1"/>
    <n v="89"/>
    <x v="1"/>
    <x v="0"/>
    <x v="2"/>
  </r>
  <r>
    <x v="409"/>
    <x v="0"/>
    <x v="4"/>
    <x v="4"/>
    <n v="389"/>
    <n v="5"/>
    <n v="1945"/>
    <x v="0"/>
    <x v="0"/>
    <x v="0"/>
  </r>
  <r>
    <x v="410"/>
    <x v="1"/>
    <x v="2"/>
    <x v="1"/>
    <n v="289"/>
    <n v="8"/>
    <n v="2312"/>
    <x v="0"/>
    <x v="0"/>
    <x v="2"/>
  </r>
  <r>
    <x v="411"/>
    <x v="0"/>
    <x v="0"/>
    <x v="3"/>
    <n v="359"/>
    <n v="8"/>
    <n v="2872"/>
    <x v="0"/>
    <x v="0"/>
    <x v="2"/>
  </r>
  <r>
    <x v="411"/>
    <x v="2"/>
    <x v="6"/>
    <x v="4"/>
    <n v="389"/>
    <n v="5"/>
    <n v="1945"/>
    <x v="0"/>
    <x v="0"/>
    <x v="2"/>
  </r>
  <r>
    <x v="411"/>
    <x v="0"/>
    <x v="1"/>
    <x v="0"/>
    <n v="159"/>
    <n v="5"/>
    <n v="795"/>
    <x v="1"/>
    <x v="0"/>
    <x v="3"/>
  </r>
  <r>
    <x v="411"/>
    <x v="0"/>
    <x v="5"/>
    <x v="3"/>
    <n v="359"/>
    <n v="6"/>
    <n v="2154"/>
    <x v="0"/>
    <x v="0"/>
    <x v="2"/>
  </r>
  <r>
    <x v="411"/>
    <x v="0"/>
    <x v="5"/>
    <x v="1"/>
    <n v="289"/>
    <n v="2"/>
    <n v="578"/>
    <x v="1"/>
    <x v="1"/>
    <x v="3"/>
  </r>
  <r>
    <x v="411"/>
    <x v="0"/>
    <x v="4"/>
    <x v="4"/>
    <n v="389"/>
    <n v="8"/>
    <n v="3112"/>
    <x v="1"/>
    <x v="1"/>
    <x v="2"/>
  </r>
  <r>
    <x v="411"/>
    <x v="1"/>
    <x v="2"/>
    <x v="3"/>
    <n v="359"/>
    <n v="6"/>
    <n v="2154"/>
    <x v="0"/>
    <x v="1"/>
    <x v="2"/>
  </r>
  <r>
    <x v="411"/>
    <x v="2"/>
    <x v="4"/>
    <x v="4"/>
    <n v="389"/>
    <n v="8"/>
    <n v="3112"/>
    <x v="0"/>
    <x v="0"/>
    <x v="1"/>
  </r>
  <r>
    <x v="411"/>
    <x v="1"/>
    <x v="0"/>
    <x v="0"/>
    <n v="159"/>
    <n v="6"/>
    <n v="954"/>
    <x v="0"/>
    <x v="0"/>
    <x v="1"/>
  </r>
  <r>
    <x v="411"/>
    <x v="2"/>
    <x v="0"/>
    <x v="2"/>
    <n v="89"/>
    <n v="9"/>
    <n v="801"/>
    <x v="0"/>
    <x v="0"/>
    <x v="3"/>
  </r>
  <r>
    <x v="411"/>
    <x v="2"/>
    <x v="4"/>
    <x v="1"/>
    <n v="289"/>
    <n v="5"/>
    <n v="1445"/>
    <x v="0"/>
    <x v="0"/>
    <x v="2"/>
  </r>
  <r>
    <x v="411"/>
    <x v="1"/>
    <x v="5"/>
    <x v="3"/>
    <n v="359"/>
    <n v="3"/>
    <n v="1077"/>
    <x v="0"/>
    <x v="0"/>
    <x v="2"/>
  </r>
  <r>
    <x v="411"/>
    <x v="1"/>
    <x v="0"/>
    <x v="2"/>
    <n v="89"/>
    <n v="8"/>
    <n v="712"/>
    <x v="1"/>
    <x v="0"/>
    <x v="2"/>
  </r>
  <r>
    <x v="412"/>
    <x v="2"/>
    <x v="5"/>
    <x v="0"/>
    <n v="159"/>
    <n v="7"/>
    <n v="1113"/>
    <x v="0"/>
    <x v="0"/>
    <x v="1"/>
  </r>
  <r>
    <x v="412"/>
    <x v="2"/>
    <x v="2"/>
    <x v="3"/>
    <n v="359"/>
    <n v="2"/>
    <n v="718"/>
    <x v="0"/>
    <x v="0"/>
    <x v="2"/>
  </r>
  <r>
    <x v="412"/>
    <x v="1"/>
    <x v="2"/>
    <x v="2"/>
    <n v="89"/>
    <n v="9"/>
    <n v="801"/>
    <x v="0"/>
    <x v="0"/>
    <x v="2"/>
  </r>
  <r>
    <x v="412"/>
    <x v="1"/>
    <x v="3"/>
    <x v="2"/>
    <n v="89"/>
    <n v="8"/>
    <n v="712"/>
    <x v="0"/>
    <x v="0"/>
    <x v="3"/>
  </r>
  <r>
    <x v="412"/>
    <x v="2"/>
    <x v="5"/>
    <x v="2"/>
    <n v="89"/>
    <n v="1"/>
    <n v="89"/>
    <x v="0"/>
    <x v="0"/>
    <x v="1"/>
  </r>
  <r>
    <x v="412"/>
    <x v="2"/>
    <x v="5"/>
    <x v="1"/>
    <n v="289"/>
    <n v="7"/>
    <n v="2023"/>
    <x v="0"/>
    <x v="0"/>
    <x v="1"/>
  </r>
  <r>
    <x v="412"/>
    <x v="0"/>
    <x v="5"/>
    <x v="2"/>
    <n v="89"/>
    <n v="5"/>
    <n v="445"/>
    <x v="1"/>
    <x v="1"/>
    <x v="2"/>
  </r>
  <r>
    <x v="413"/>
    <x v="2"/>
    <x v="4"/>
    <x v="3"/>
    <n v="359"/>
    <n v="4"/>
    <n v="1436"/>
    <x v="0"/>
    <x v="0"/>
    <x v="0"/>
  </r>
  <r>
    <x v="413"/>
    <x v="1"/>
    <x v="4"/>
    <x v="0"/>
    <n v="159"/>
    <n v="10"/>
    <n v="1590"/>
    <x v="1"/>
    <x v="0"/>
    <x v="0"/>
  </r>
  <r>
    <x v="413"/>
    <x v="2"/>
    <x v="0"/>
    <x v="0"/>
    <n v="159"/>
    <n v="7"/>
    <n v="1113"/>
    <x v="0"/>
    <x v="0"/>
    <x v="2"/>
  </r>
  <r>
    <x v="413"/>
    <x v="0"/>
    <x v="0"/>
    <x v="4"/>
    <n v="389"/>
    <n v="2"/>
    <n v="778"/>
    <x v="1"/>
    <x v="0"/>
    <x v="3"/>
  </r>
  <r>
    <x v="413"/>
    <x v="1"/>
    <x v="2"/>
    <x v="4"/>
    <n v="389"/>
    <n v="6"/>
    <n v="2334"/>
    <x v="1"/>
    <x v="0"/>
    <x v="2"/>
  </r>
  <r>
    <x v="413"/>
    <x v="2"/>
    <x v="3"/>
    <x v="1"/>
    <n v="289"/>
    <n v="3"/>
    <n v="867"/>
    <x v="1"/>
    <x v="0"/>
    <x v="1"/>
  </r>
  <r>
    <x v="413"/>
    <x v="1"/>
    <x v="2"/>
    <x v="1"/>
    <n v="289"/>
    <n v="3"/>
    <n v="867"/>
    <x v="0"/>
    <x v="0"/>
    <x v="0"/>
  </r>
  <r>
    <x v="413"/>
    <x v="0"/>
    <x v="1"/>
    <x v="4"/>
    <n v="389"/>
    <n v="7"/>
    <n v="2723"/>
    <x v="0"/>
    <x v="0"/>
    <x v="4"/>
  </r>
  <r>
    <x v="413"/>
    <x v="0"/>
    <x v="3"/>
    <x v="1"/>
    <n v="289"/>
    <n v="3"/>
    <n v="867"/>
    <x v="1"/>
    <x v="0"/>
    <x v="2"/>
  </r>
  <r>
    <x v="413"/>
    <x v="2"/>
    <x v="0"/>
    <x v="4"/>
    <n v="389"/>
    <n v="10"/>
    <n v="3890"/>
    <x v="1"/>
    <x v="0"/>
    <x v="1"/>
  </r>
  <r>
    <x v="414"/>
    <x v="1"/>
    <x v="4"/>
    <x v="1"/>
    <n v="289"/>
    <n v="3"/>
    <n v="867"/>
    <x v="0"/>
    <x v="0"/>
    <x v="4"/>
  </r>
  <r>
    <x v="414"/>
    <x v="1"/>
    <x v="3"/>
    <x v="3"/>
    <n v="359"/>
    <n v="10"/>
    <n v="3590"/>
    <x v="0"/>
    <x v="0"/>
    <x v="2"/>
  </r>
  <r>
    <x v="414"/>
    <x v="2"/>
    <x v="2"/>
    <x v="2"/>
    <n v="89"/>
    <n v="3"/>
    <n v="267"/>
    <x v="1"/>
    <x v="0"/>
    <x v="2"/>
  </r>
  <r>
    <x v="415"/>
    <x v="2"/>
    <x v="0"/>
    <x v="0"/>
    <n v="159"/>
    <n v="9"/>
    <n v="1431"/>
    <x v="0"/>
    <x v="0"/>
    <x v="2"/>
  </r>
  <r>
    <x v="415"/>
    <x v="2"/>
    <x v="2"/>
    <x v="3"/>
    <n v="359"/>
    <n v="7"/>
    <n v="2513"/>
    <x v="0"/>
    <x v="0"/>
    <x v="4"/>
  </r>
  <r>
    <x v="415"/>
    <x v="2"/>
    <x v="4"/>
    <x v="4"/>
    <n v="389"/>
    <n v="10"/>
    <n v="3890"/>
    <x v="1"/>
    <x v="1"/>
    <x v="4"/>
  </r>
  <r>
    <x v="415"/>
    <x v="2"/>
    <x v="4"/>
    <x v="1"/>
    <n v="289"/>
    <n v="7"/>
    <n v="2023"/>
    <x v="0"/>
    <x v="1"/>
    <x v="0"/>
  </r>
  <r>
    <x v="415"/>
    <x v="1"/>
    <x v="1"/>
    <x v="1"/>
    <n v="289"/>
    <n v="9"/>
    <n v="2601"/>
    <x v="1"/>
    <x v="0"/>
    <x v="0"/>
  </r>
  <r>
    <x v="415"/>
    <x v="0"/>
    <x v="2"/>
    <x v="1"/>
    <n v="289"/>
    <n v="2"/>
    <n v="578"/>
    <x v="0"/>
    <x v="0"/>
    <x v="3"/>
  </r>
  <r>
    <x v="415"/>
    <x v="1"/>
    <x v="3"/>
    <x v="0"/>
    <n v="159"/>
    <n v="5"/>
    <n v="795"/>
    <x v="1"/>
    <x v="1"/>
    <x v="2"/>
  </r>
  <r>
    <x v="416"/>
    <x v="2"/>
    <x v="4"/>
    <x v="3"/>
    <n v="359"/>
    <n v="3"/>
    <n v="1077"/>
    <x v="0"/>
    <x v="0"/>
    <x v="2"/>
  </r>
  <r>
    <x v="416"/>
    <x v="0"/>
    <x v="5"/>
    <x v="3"/>
    <n v="359"/>
    <n v="10"/>
    <n v="3590"/>
    <x v="0"/>
    <x v="0"/>
    <x v="2"/>
  </r>
  <r>
    <x v="416"/>
    <x v="0"/>
    <x v="6"/>
    <x v="1"/>
    <n v="289"/>
    <n v="10"/>
    <n v="2890"/>
    <x v="0"/>
    <x v="0"/>
    <x v="3"/>
  </r>
  <r>
    <x v="417"/>
    <x v="0"/>
    <x v="3"/>
    <x v="0"/>
    <n v="159"/>
    <n v="6"/>
    <n v="954"/>
    <x v="0"/>
    <x v="1"/>
    <x v="1"/>
  </r>
  <r>
    <x v="417"/>
    <x v="1"/>
    <x v="3"/>
    <x v="0"/>
    <n v="159"/>
    <n v="9"/>
    <n v="1431"/>
    <x v="0"/>
    <x v="0"/>
    <x v="4"/>
  </r>
  <r>
    <x v="418"/>
    <x v="1"/>
    <x v="6"/>
    <x v="1"/>
    <n v="289"/>
    <n v="10"/>
    <n v="2890"/>
    <x v="0"/>
    <x v="0"/>
    <x v="2"/>
  </r>
  <r>
    <x v="418"/>
    <x v="0"/>
    <x v="1"/>
    <x v="3"/>
    <n v="359"/>
    <n v="8"/>
    <n v="2872"/>
    <x v="1"/>
    <x v="0"/>
    <x v="2"/>
  </r>
  <r>
    <x v="418"/>
    <x v="1"/>
    <x v="2"/>
    <x v="4"/>
    <n v="389"/>
    <n v="1"/>
    <n v="389"/>
    <x v="0"/>
    <x v="0"/>
    <x v="3"/>
  </r>
  <r>
    <x v="418"/>
    <x v="1"/>
    <x v="4"/>
    <x v="0"/>
    <n v="159"/>
    <n v="6"/>
    <n v="954"/>
    <x v="1"/>
    <x v="0"/>
    <x v="3"/>
  </r>
  <r>
    <x v="418"/>
    <x v="2"/>
    <x v="4"/>
    <x v="0"/>
    <n v="159"/>
    <n v="9"/>
    <n v="1431"/>
    <x v="0"/>
    <x v="0"/>
    <x v="4"/>
  </r>
  <r>
    <x v="418"/>
    <x v="0"/>
    <x v="5"/>
    <x v="2"/>
    <n v="89"/>
    <n v="5"/>
    <n v="445"/>
    <x v="0"/>
    <x v="0"/>
    <x v="2"/>
  </r>
  <r>
    <x v="418"/>
    <x v="2"/>
    <x v="0"/>
    <x v="0"/>
    <n v="159"/>
    <n v="9"/>
    <n v="1431"/>
    <x v="0"/>
    <x v="0"/>
    <x v="1"/>
  </r>
  <r>
    <x v="418"/>
    <x v="2"/>
    <x v="0"/>
    <x v="4"/>
    <n v="389"/>
    <n v="1"/>
    <n v="389"/>
    <x v="0"/>
    <x v="0"/>
    <x v="2"/>
  </r>
  <r>
    <x v="418"/>
    <x v="0"/>
    <x v="2"/>
    <x v="3"/>
    <n v="359"/>
    <n v="6"/>
    <n v="2154"/>
    <x v="1"/>
    <x v="1"/>
    <x v="2"/>
  </r>
  <r>
    <x v="418"/>
    <x v="0"/>
    <x v="6"/>
    <x v="4"/>
    <n v="389"/>
    <n v="2"/>
    <n v="778"/>
    <x v="1"/>
    <x v="0"/>
    <x v="2"/>
  </r>
  <r>
    <x v="418"/>
    <x v="1"/>
    <x v="4"/>
    <x v="3"/>
    <n v="359"/>
    <n v="9"/>
    <n v="3231"/>
    <x v="0"/>
    <x v="0"/>
    <x v="2"/>
  </r>
  <r>
    <x v="418"/>
    <x v="0"/>
    <x v="4"/>
    <x v="1"/>
    <n v="289"/>
    <n v="5"/>
    <n v="1445"/>
    <x v="0"/>
    <x v="0"/>
    <x v="3"/>
  </r>
  <r>
    <x v="418"/>
    <x v="2"/>
    <x v="4"/>
    <x v="3"/>
    <n v="359"/>
    <n v="9"/>
    <n v="3231"/>
    <x v="0"/>
    <x v="0"/>
    <x v="2"/>
  </r>
  <r>
    <x v="418"/>
    <x v="1"/>
    <x v="0"/>
    <x v="3"/>
    <n v="359"/>
    <n v="6"/>
    <n v="2154"/>
    <x v="0"/>
    <x v="1"/>
    <x v="0"/>
  </r>
  <r>
    <x v="418"/>
    <x v="1"/>
    <x v="3"/>
    <x v="2"/>
    <n v="89"/>
    <n v="10"/>
    <n v="890"/>
    <x v="0"/>
    <x v="0"/>
    <x v="3"/>
  </r>
  <r>
    <x v="418"/>
    <x v="0"/>
    <x v="0"/>
    <x v="4"/>
    <n v="389"/>
    <n v="7"/>
    <n v="2723"/>
    <x v="1"/>
    <x v="0"/>
    <x v="3"/>
  </r>
  <r>
    <x v="418"/>
    <x v="2"/>
    <x v="6"/>
    <x v="0"/>
    <n v="159"/>
    <n v="8"/>
    <n v="1272"/>
    <x v="1"/>
    <x v="0"/>
    <x v="0"/>
  </r>
  <r>
    <x v="418"/>
    <x v="0"/>
    <x v="5"/>
    <x v="4"/>
    <n v="389"/>
    <n v="6"/>
    <n v="2334"/>
    <x v="0"/>
    <x v="0"/>
    <x v="2"/>
  </r>
  <r>
    <x v="418"/>
    <x v="1"/>
    <x v="0"/>
    <x v="3"/>
    <n v="359"/>
    <n v="2"/>
    <n v="718"/>
    <x v="0"/>
    <x v="0"/>
    <x v="4"/>
  </r>
  <r>
    <x v="419"/>
    <x v="2"/>
    <x v="5"/>
    <x v="0"/>
    <n v="159"/>
    <n v="4"/>
    <n v="636"/>
    <x v="1"/>
    <x v="0"/>
    <x v="0"/>
  </r>
  <r>
    <x v="419"/>
    <x v="0"/>
    <x v="3"/>
    <x v="4"/>
    <n v="389"/>
    <n v="2"/>
    <n v="778"/>
    <x v="1"/>
    <x v="0"/>
    <x v="0"/>
  </r>
  <r>
    <x v="420"/>
    <x v="1"/>
    <x v="4"/>
    <x v="4"/>
    <n v="389"/>
    <n v="3"/>
    <n v="1167"/>
    <x v="1"/>
    <x v="0"/>
    <x v="0"/>
  </r>
  <r>
    <x v="420"/>
    <x v="1"/>
    <x v="6"/>
    <x v="0"/>
    <n v="159"/>
    <n v="3"/>
    <n v="477"/>
    <x v="0"/>
    <x v="0"/>
    <x v="3"/>
  </r>
  <r>
    <x v="421"/>
    <x v="0"/>
    <x v="5"/>
    <x v="0"/>
    <n v="159"/>
    <n v="7"/>
    <n v="1113"/>
    <x v="0"/>
    <x v="0"/>
    <x v="2"/>
  </r>
  <r>
    <x v="422"/>
    <x v="2"/>
    <x v="0"/>
    <x v="1"/>
    <n v="289"/>
    <n v="10"/>
    <n v="2890"/>
    <x v="0"/>
    <x v="0"/>
    <x v="0"/>
  </r>
  <r>
    <x v="422"/>
    <x v="0"/>
    <x v="3"/>
    <x v="2"/>
    <n v="89"/>
    <n v="4"/>
    <n v="356"/>
    <x v="1"/>
    <x v="0"/>
    <x v="0"/>
  </r>
  <r>
    <x v="423"/>
    <x v="2"/>
    <x v="3"/>
    <x v="3"/>
    <n v="359"/>
    <n v="3"/>
    <n v="1077"/>
    <x v="0"/>
    <x v="0"/>
    <x v="2"/>
  </r>
  <r>
    <x v="424"/>
    <x v="0"/>
    <x v="4"/>
    <x v="1"/>
    <n v="289"/>
    <n v="5"/>
    <n v="1445"/>
    <x v="1"/>
    <x v="0"/>
    <x v="4"/>
  </r>
  <r>
    <x v="424"/>
    <x v="0"/>
    <x v="4"/>
    <x v="2"/>
    <n v="89"/>
    <n v="1"/>
    <n v="89"/>
    <x v="1"/>
    <x v="0"/>
    <x v="2"/>
  </r>
  <r>
    <x v="424"/>
    <x v="2"/>
    <x v="0"/>
    <x v="0"/>
    <n v="159"/>
    <n v="10"/>
    <n v="1590"/>
    <x v="0"/>
    <x v="0"/>
    <x v="0"/>
  </r>
  <r>
    <x v="424"/>
    <x v="1"/>
    <x v="1"/>
    <x v="4"/>
    <n v="389"/>
    <n v="10"/>
    <n v="3890"/>
    <x v="0"/>
    <x v="0"/>
    <x v="4"/>
  </r>
  <r>
    <x v="424"/>
    <x v="1"/>
    <x v="3"/>
    <x v="1"/>
    <n v="289"/>
    <n v="6"/>
    <n v="1734"/>
    <x v="0"/>
    <x v="0"/>
    <x v="0"/>
  </r>
  <r>
    <x v="424"/>
    <x v="1"/>
    <x v="6"/>
    <x v="3"/>
    <n v="359"/>
    <n v="4"/>
    <n v="1436"/>
    <x v="1"/>
    <x v="0"/>
    <x v="0"/>
  </r>
  <r>
    <x v="424"/>
    <x v="1"/>
    <x v="0"/>
    <x v="3"/>
    <n v="359"/>
    <n v="9"/>
    <n v="3231"/>
    <x v="1"/>
    <x v="0"/>
    <x v="3"/>
  </r>
  <r>
    <x v="424"/>
    <x v="1"/>
    <x v="0"/>
    <x v="2"/>
    <n v="89"/>
    <n v="3"/>
    <n v="267"/>
    <x v="0"/>
    <x v="0"/>
    <x v="2"/>
  </r>
  <r>
    <x v="424"/>
    <x v="1"/>
    <x v="0"/>
    <x v="2"/>
    <n v="89"/>
    <n v="9"/>
    <n v="801"/>
    <x v="1"/>
    <x v="0"/>
    <x v="2"/>
  </r>
  <r>
    <x v="425"/>
    <x v="1"/>
    <x v="1"/>
    <x v="4"/>
    <n v="389"/>
    <n v="8"/>
    <n v="3112"/>
    <x v="0"/>
    <x v="1"/>
    <x v="2"/>
  </r>
  <r>
    <x v="425"/>
    <x v="1"/>
    <x v="2"/>
    <x v="2"/>
    <n v="89"/>
    <n v="9"/>
    <n v="801"/>
    <x v="1"/>
    <x v="1"/>
    <x v="0"/>
  </r>
  <r>
    <x v="425"/>
    <x v="0"/>
    <x v="0"/>
    <x v="3"/>
    <n v="359"/>
    <n v="2"/>
    <n v="718"/>
    <x v="1"/>
    <x v="0"/>
    <x v="0"/>
  </r>
  <r>
    <x v="425"/>
    <x v="2"/>
    <x v="0"/>
    <x v="2"/>
    <n v="89"/>
    <n v="4"/>
    <n v="356"/>
    <x v="1"/>
    <x v="0"/>
    <x v="3"/>
  </r>
  <r>
    <x v="425"/>
    <x v="2"/>
    <x v="5"/>
    <x v="0"/>
    <n v="159"/>
    <n v="2"/>
    <n v="318"/>
    <x v="0"/>
    <x v="0"/>
    <x v="0"/>
  </r>
  <r>
    <x v="425"/>
    <x v="2"/>
    <x v="5"/>
    <x v="1"/>
    <n v="289"/>
    <n v="1"/>
    <n v="289"/>
    <x v="1"/>
    <x v="0"/>
    <x v="0"/>
  </r>
  <r>
    <x v="425"/>
    <x v="2"/>
    <x v="6"/>
    <x v="1"/>
    <n v="289"/>
    <n v="6"/>
    <n v="1734"/>
    <x v="0"/>
    <x v="0"/>
    <x v="3"/>
  </r>
  <r>
    <x v="425"/>
    <x v="1"/>
    <x v="2"/>
    <x v="4"/>
    <n v="389"/>
    <n v="10"/>
    <n v="3890"/>
    <x v="1"/>
    <x v="0"/>
    <x v="0"/>
  </r>
  <r>
    <x v="425"/>
    <x v="0"/>
    <x v="2"/>
    <x v="4"/>
    <n v="389"/>
    <n v="6"/>
    <n v="2334"/>
    <x v="0"/>
    <x v="0"/>
    <x v="0"/>
  </r>
  <r>
    <x v="425"/>
    <x v="1"/>
    <x v="0"/>
    <x v="0"/>
    <n v="159"/>
    <n v="3"/>
    <n v="477"/>
    <x v="0"/>
    <x v="0"/>
    <x v="1"/>
  </r>
  <r>
    <x v="425"/>
    <x v="2"/>
    <x v="0"/>
    <x v="3"/>
    <n v="359"/>
    <n v="4"/>
    <n v="1436"/>
    <x v="0"/>
    <x v="0"/>
    <x v="3"/>
  </r>
  <r>
    <x v="425"/>
    <x v="1"/>
    <x v="3"/>
    <x v="3"/>
    <n v="359"/>
    <n v="6"/>
    <n v="2154"/>
    <x v="0"/>
    <x v="0"/>
    <x v="1"/>
  </r>
  <r>
    <x v="425"/>
    <x v="0"/>
    <x v="2"/>
    <x v="3"/>
    <n v="359"/>
    <n v="7"/>
    <n v="2513"/>
    <x v="1"/>
    <x v="0"/>
    <x v="2"/>
  </r>
  <r>
    <x v="425"/>
    <x v="0"/>
    <x v="4"/>
    <x v="0"/>
    <n v="159"/>
    <n v="5"/>
    <n v="795"/>
    <x v="1"/>
    <x v="1"/>
    <x v="0"/>
  </r>
  <r>
    <x v="425"/>
    <x v="0"/>
    <x v="2"/>
    <x v="1"/>
    <n v="289"/>
    <n v="4"/>
    <n v="1156"/>
    <x v="0"/>
    <x v="0"/>
    <x v="3"/>
  </r>
  <r>
    <x v="425"/>
    <x v="0"/>
    <x v="5"/>
    <x v="1"/>
    <n v="289"/>
    <n v="10"/>
    <n v="2890"/>
    <x v="1"/>
    <x v="0"/>
    <x v="1"/>
  </r>
  <r>
    <x v="425"/>
    <x v="0"/>
    <x v="1"/>
    <x v="2"/>
    <n v="89"/>
    <n v="6"/>
    <n v="534"/>
    <x v="0"/>
    <x v="0"/>
    <x v="2"/>
  </r>
  <r>
    <x v="425"/>
    <x v="1"/>
    <x v="2"/>
    <x v="0"/>
    <n v="159"/>
    <n v="4"/>
    <n v="636"/>
    <x v="0"/>
    <x v="0"/>
    <x v="0"/>
  </r>
  <r>
    <x v="425"/>
    <x v="1"/>
    <x v="4"/>
    <x v="4"/>
    <n v="389"/>
    <n v="7"/>
    <n v="2723"/>
    <x v="1"/>
    <x v="0"/>
    <x v="1"/>
  </r>
  <r>
    <x v="425"/>
    <x v="1"/>
    <x v="1"/>
    <x v="3"/>
    <n v="359"/>
    <n v="2"/>
    <n v="718"/>
    <x v="1"/>
    <x v="1"/>
    <x v="2"/>
  </r>
  <r>
    <x v="425"/>
    <x v="1"/>
    <x v="4"/>
    <x v="4"/>
    <n v="389"/>
    <n v="2"/>
    <n v="778"/>
    <x v="0"/>
    <x v="0"/>
    <x v="2"/>
  </r>
  <r>
    <x v="425"/>
    <x v="1"/>
    <x v="4"/>
    <x v="1"/>
    <n v="289"/>
    <n v="2"/>
    <n v="578"/>
    <x v="1"/>
    <x v="0"/>
    <x v="2"/>
  </r>
  <r>
    <x v="425"/>
    <x v="2"/>
    <x v="3"/>
    <x v="0"/>
    <n v="159"/>
    <n v="10"/>
    <n v="1590"/>
    <x v="1"/>
    <x v="0"/>
    <x v="1"/>
  </r>
  <r>
    <x v="425"/>
    <x v="0"/>
    <x v="0"/>
    <x v="4"/>
    <n v="389"/>
    <n v="2"/>
    <n v="778"/>
    <x v="1"/>
    <x v="0"/>
    <x v="0"/>
  </r>
  <r>
    <x v="425"/>
    <x v="0"/>
    <x v="2"/>
    <x v="2"/>
    <n v="89"/>
    <n v="3"/>
    <n v="267"/>
    <x v="1"/>
    <x v="1"/>
    <x v="3"/>
  </r>
  <r>
    <x v="425"/>
    <x v="1"/>
    <x v="6"/>
    <x v="3"/>
    <n v="359"/>
    <n v="5"/>
    <n v="1795"/>
    <x v="0"/>
    <x v="0"/>
    <x v="2"/>
  </r>
  <r>
    <x v="426"/>
    <x v="1"/>
    <x v="6"/>
    <x v="4"/>
    <n v="389"/>
    <n v="3"/>
    <n v="1167"/>
    <x v="0"/>
    <x v="0"/>
    <x v="2"/>
  </r>
  <r>
    <x v="426"/>
    <x v="2"/>
    <x v="6"/>
    <x v="2"/>
    <n v="89"/>
    <n v="7"/>
    <n v="623"/>
    <x v="0"/>
    <x v="0"/>
    <x v="2"/>
  </r>
  <r>
    <x v="426"/>
    <x v="1"/>
    <x v="6"/>
    <x v="3"/>
    <n v="359"/>
    <n v="8"/>
    <n v="2872"/>
    <x v="0"/>
    <x v="0"/>
    <x v="2"/>
  </r>
  <r>
    <x v="426"/>
    <x v="2"/>
    <x v="5"/>
    <x v="2"/>
    <n v="89"/>
    <n v="5"/>
    <n v="445"/>
    <x v="0"/>
    <x v="0"/>
    <x v="3"/>
  </r>
  <r>
    <x v="426"/>
    <x v="2"/>
    <x v="3"/>
    <x v="1"/>
    <n v="289"/>
    <n v="6"/>
    <n v="1734"/>
    <x v="0"/>
    <x v="0"/>
    <x v="2"/>
  </r>
  <r>
    <x v="426"/>
    <x v="2"/>
    <x v="3"/>
    <x v="4"/>
    <n v="389"/>
    <n v="8"/>
    <n v="3112"/>
    <x v="0"/>
    <x v="0"/>
    <x v="2"/>
  </r>
  <r>
    <x v="426"/>
    <x v="0"/>
    <x v="0"/>
    <x v="3"/>
    <n v="359"/>
    <n v="7"/>
    <n v="2513"/>
    <x v="1"/>
    <x v="0"/>
    <x v="0"/>
  </r>
  <r>
    <x v="427"/>
    <x v="2"/>
    <x v="6"/>
    <x v="2"/>
    <n v="89"/>
    <n v="8"/>
    <n v="712"/>
    <x v="0"/>
    <x v="0"/>
    <x v="3"/>
  </r>
  <r>
    <x v="427"/>
    <x v="0"/>
    <x v="5"/>
    <x v="0"/>
    <n v="159"/>
    <n v="6"/>
    <n v="954"/>
    <x v="0"/>
    <x v="0"/>
    <x v="2"/>
  </r>
  <r>
    <x v="428"/>
    <x v="0"/>
    <x v="2"/>
    <x v="0"/>
    <n v="159"/>
    <n v="2"/>
    <n v="318"/>
    <x v="0"/>
    <x v="0"/>
    <x v="4"/>
  </r>
  <r>
    <x v="429"/>
    <x v="2"/>
    <x v="2"/>
    <x v="2"/>
    <n v="89"/>
    <n v="9"/>
    <n v="801"/>
    <x v="1"/>
    <x v="0"/>
    <x v="0"/>
  </r>
  <r>
    <x v="429"/>
    <x v="2"/>
    <x v="5"/>
    <x v="4"/>
    <n v="389"/>
    <n v="6"/>
    <n v="2334"/>
    <x v="0"/>
    <x v="0"/>
    <x v="4"/>
  </r>
  <r>
    <x v="429"/>
    <x v="1"/>
    <x v="1"/>
    <x v="0"/>
    <n v="159"/>
    <n v="4"/>
    <n v="636"/>
    <x v="1"/>
    <x v="0"/>
    <x v="2"/>
  </r>
  <r>
    <x v="429"/>
    <x v="1"/>
    <x v="1"/>
    <x v="3"/>
    <n v="359"/>
    <n v="10"/>
    <n v="3590"/>
    <x v="1"/>
    <x v="0"/>
    <x v="2"/>
  </r>
  <r>
    <x v="429"/>
    <x v="0"/>
    <x v="5"/>
    <x v="3"/>
    <n v="359"/>
    <n v="2"/>
    <n v="718"/>
    <x v="1"/>
    <x v="0"/>
    <x v="0"/>
  </r>
  <r>
    <x v="429"/>
    <x v="2"/>
    <x v="1"/>
    <x v="1"/>
    <n v="289"/>
    <n v="6"/>
    <n v="1734"/>
    <x v="0"/>
    <x v="0"/>
    <x v="3"/>
  </r>
  <r>
    <x v="429"/>
    <x v="2"/>
    <x v="6"/>
    <x v="1"/>
    <n v="289"/>
    <n v="8"/>
    <n v="2312"/>
    <x v="0"/>
    <x v="0"/>
    <x v="2"/>
  </r>
  <r>
    <x v="429"/>
    <x v="2"/>
    <x v="5"/>
    <x v="0"/>
    <n v="159"/>
    <n v="10"/>
    <n v="1590"/>
    <x v="1"/>
    <x v="0"/>
    <x v="0"/>
  </r>
  <r>
    <x v="429"/>
    <x v="2"/>
    <x v="6"/>
    <x v="3"/>
    <n v="359"/>
    <n v="6"/>
    <n v="2154"/>
    <x v="0"/>
    <x v="0"/>
    <x v="2"/>
  </r>
  <r>
    <x v="429"/>
    <x v="0"/>
    <x v="3"/>
    <x v="0"/>
    <n v="159"/>
    <n v="8"/>
    <n v="1272"/>
    <x v="1"/>
    <x v="0"/>
    <x v="2"/>
  </r>
  <r>
    <x v="429"/>
    <x v="1"/>
    <x v="2"/>
    <x v="3"/>
    <n v="359"/>
    <n v="7"/>
    <n v="2513"/>
    <x v="0"/>
    <x v="0"/>
    <x v="1"/>
  </r>
  <r>
    <x v="429"/>
    <x v="1"/>
    <x v="2"/>
    <x v="2"/>
    <n v="89"/>
    <n v="1"/>
    <n v="89"/>
    <x v="1"/>
    <x v="0"/>
    <x v="3"/>
  </r>
  <r>
    <x v="429"/>
    <x v="0"/>
    <x v="0"/>
    <x v="4"/>
    <n v="389"/>
    <n v="1"/>
    <n v="389"/>
    <x v="0"/>
    <x v="0"/>
    <x v="3"/>
  </r>
  <r>
    <x v="429"/>
    <x v="2"/>
    <x v="2"/>
    <x v="2"/>
    <n v="89"/>
    <n v="1"/>
    <n v="89"/>
    <x v="0"/>
    <x v="1"/>
    <x v="0"/>
  </r>
  <r>
    <x v="429"/>
    <x v="1"/>
    <x v="0"/>
    <x v="2"/>
    <n v="89"/>
    <n v="1"/>
    <n v="89"/>
    <x v="0"/>
    <x v="0"/>
    <x v="3"/>
  </r>
  <r>
    <x v="430"/>
    <x v="2"/>
    <x v="1"/>
    <x v="2"/>
    <n v="89"/>
    <n v="3"/>
    <n v="267"/>
    <x v="1"/>
    <x v="0"/>
    <x v="3"/>
  </r>
  <r>
    <x v="430"/>
    <x v="0"/>
    <x v="0"/>
    <x v="1"/>
    <n v="289"/>
    <n v="3"/>
    <n v="867"/>
    <x v="0"/>
    <x v="0"/>
    <x v="2"/>
  </r>
  <r>
    <x v="430"/>
    <x v="2"/>
    <x v="3"/>
    <x v="0"/>
    <n v="159"/>
    <n v="4"/>
    <n v="636"/>
    <x v="0"/>
    <x v="0"/>
    <x v="2"/>
  </r>
  <r>
    <x v="430"/>
    <x v="1"/>
    <x v="4"/>
    <x v="2"/>
    <n v="89"/>
    <n v="8"/>
    <n v="712"/>
    <x v="1"/>
    <x v="0"/>
    <x v="4"/>
  </r>
  <r>
    <x v="430"/>
    <x v="2"/>
    <x v="3"/>
    <x v="4"/>
    <n v="389"/>
    <n v="4"/>
    <n v="1556"/>
    <x v="0"/>
    <x v="0"/>
    <x v="2"/>
  </r>
  <r>
    <x v="430"/>
    <x v="1"/>
    <x v="5"/>
    <x v="3"/>
    <n v="359"/>
    <n v="4"/>
    <n v="1436"/>
    <x v="1"/>
    <x v="1"/>
    <x v="2"/>
  </r>
  <r>
    <x v="430"/>
    <x v="1"/>
    <x v="5"/>
    <x v="1"/>
    <n v="289"/>
    <n v="6"/>
    <n v="1734"/>
    <x v="0"/>
    <x v="0"/>
    <x v="3"/>
  </r>
  <r>
    <x v="431"/>
    <x v="1"/>
    <x v="3"/>
    <x v="3"/>
    <n v="359"/>
    <n v="7"/>
    <n v="2513"/>
    <x v="0"/>
    <x v="0"/>
    <x v="0"/>
  </r>
  <r>
    <x v="431"/>
    <x v="1"/>
    <x v="0"/>
    <x v="2"/>
    <n v="89"/>
    <n v="4"/>
    <n v="356"/>
    <x v="0"/>
    <x v="0"/>
    <x v="2"/>
  </r>
  <r>
    <x v="431"/>
    <x v="1"/>
    <x v="6"/>
    <x v="0"/>
    <n v="159"/>
    <n v="2"/>
    <n v="318"/>
    <x v="0"/>
    <x v="0"/>
    <x v="0"/>
  </r>
  <r>
    <x v="432"/>
    <x v="1"/>
    <x v="6"/>
    <x v="0"/>
    <n v="159"/>
    <n v="6"/>
    <n v="954"/>
    <x v="1"/>
    <x v="0"/>
    <x v="3"/>
  </r>
  <r>
    <x v="432"/>
    <x v="2"/>
    <x v="2"/>
    <x v="4"/>
    <n v="389"/>
    <n v="8"/>
    <n v="3112"/>
    <x v="1"/>
    <x v="0"/>
    <x v="3"/>
  </r>
  <r>
    <x v="433"/>
    <x v="0"/>
    <x v="5"/>
    <x v="3"/>
    <n v="359"/>
    <n v="1"/>
    <n v="359"/>
    <x v="0"/>
    <x v="0"/>
    <x v="0"/>
  </r>
  <r>
    <x v="433"/>
    <x v="0"/>
    <x v="4"/>
    <x v="1"/>
    <n v="289"/>
    <n v="6"/>
    <n v="1734"/>
    <x v="1"/>
    <x v="0"/>
    <x v="2"/>
  </r>
  <r>
    <x v="434"/>
    <x v="2"/>
    <x v="1"/>
    <x v="0"/>
    <n v="159"/>
    <n v="3"/>
    <n v="477"/>
    <x v="0"/>
    <x v="0"/>
    <x v="0"/>
  </r>
  <r>
    <x v="434"/>
    <x v="0"/>
    <x v="3"/>
    <x v="4"/>
    <n v="389"/>
    <n v="10"/>
    <n v="3890"/>
    <x v="1"/>
    <x v="0"/>
    <x v="2"/>
  </r>
  <r>
    <x v="434"/>
    <x v="2"/>
    <x v="5"/>
    <x v="4"/>
    <n v="389"/>
    <n v="5"/>
    <n v="1945"/>
    <x v="0"/>
    <x v="0"/>
    <x v="1"/>
  </r>
  <r>
    <x v="435"/>
    <x v="2"/>
    <x v="3"/>
    <x v="1"/>
    <n v="289"/>
    <n v="6"/>
    <n v="1734"/>
    <x v="0"/>
    <x v="0"/>
    <x v="3"/>
  </r>
  <r>
    <x v="435"/>
    <x v="2"/>
    <x v="2"/>
    <x v="3"/>
    <n v="359"/>
    <n v="6"/>
    <n v="2154"/>
    <x v="1"/>
    <x v="0"/>
    <x v="2"/>
  </r>
  <r>
    <x v="435"/>
    <x v="0"/>
    <x v="3"/>
    <x v="1"/>
    <n v="289"/>
    <n v="2"/>
    <n v="578"/>
    <x v="0"/>
    <x v="0"/>
    <x v="2"/>
  </r>
  <r>
    <x v="435"/>
    <x v="1"/>
    <x v="5"/>
    <x v="0"/>
    <n v="159"/>
    <n v="5"/>
    <n v="795"/>
    <x v="0"/>
    <x v="0"/>
    <x v="2"/>
  </r>
  <r>
    <x v="435"/>
    <x v="0"/>
    <x v="2"/>
    <x v="1"/>
    <n v="289"/>
    <n v="9"/>
    <n v="2601"/>
    <x v="0"/>
    <x v="0"/>
    <x v="3"/>
  </r>
  <r>
    <x v="436"/>
    <x v="1"/>
    <x v="2"/>
    <x v="0"/>
    <n v="159"/>
    <n v="4"/>
    <n v="636"/>
    <x v="0"/>
    <x v="0"/>
    <x v="2"/>
  </r>
  <r>
    <x v="436"/>
    <x v="1"/>
    <x v="6"/>
    <x v="1"/>
    <n v="289"/>
    <n v="2"/>
    <n v="578"/>
    <x v="1"/>
    <x v="0"/>
    <x v="2"/>
  </r>
  <r>
    <x v="436"/>
    <x v="1"/>
    <x v="1"/>
    <x v="3"/>
    <n v="359"/>
    <n v="9"/>
    <n v="3231"/>
    <x v="0"/>
    <x v="0"/>
    <x v="0"/>
  </r>
  <r>
    <x v="436"/>
    <x v="2"/>
    <x v="0"/>
    <x v="1"/>
    <n v="289"/>
    <n v="6"/>
    <n v="1734"/>
    <x v="0"/>
    <x v="0"/>
    <x v="4"/>
  </r>
  <r>
    <x v="436"/>
    <x v="2"/>
    <x v="2"/>
    <x v="0"/>
    <n v="159"/>
    <n v="7"/>
    <n v="1113"/>
    <x v="0"/>
    <x v="0"/>
    <x v="1"/>
  </r>
  <r>
    <x v="436"/>
    <x v="1"/>
    <x v="2"/>
    <x v="3"/>
    <n v="359"/>
    <n v="10"/>
    <n v="3590"/>
    <x v="1"/>
    <x v="0"/>
    <x v="3"/>
  </r>
  <r>
    <x v="437"/>
    <x v="1"/>
    <x v="1"/>
    <x v="1"/>
    <n v="289"/>
    <n v="5"/>
    <n v="1445"/>
    <x v="1"/>
    <x v="0"/>
    <x v="3"/>
  </r>
  <r>
    <x v="437"/>
    <x v="0"/>
    <x v="3"/>
    <x v="4"/>
    <n v="389"/>
    <n v="3"/>
    <n v="1167"/>
    <x v="1"/>
    <x v="0"/>
    <x v="1"/>
  </r>
  <r>
    <x v="437"/>
    <x v="0"/>
    <x v="6"/>
    <x v="3"/>
    <n v="359"/>
    <n v="5"/>
    <n v="1795"/>
    <x v="1"/>
    <x v="0"/>
    <x v="3"/>
  </r>
  <r>
    <x v="437"/>
    <x v="1"/>
    <x v="3"/>
    <x v="4"/>
    <n v="389"/>
    <n v="9"/>
    <n v="3501"/>
    <x v="0"/>
    <x v="0"/>
    <x v="3"/>
  </r>
  <r>
    <x v="437"/>
    <x v="1"/>
    <x v="1"/>
    <x v="3"/>
    <n v="359"/>
    <n v="1"/>
    <n v="359"/>
    <x v="0"/>
    <x v="1"/>
    <x v="3"/>
  </r>
  <r>
    <x v="437"/>
    <x v="2"/>
    <x v="2"/>
    <x v="1"/>
    <n v="289"/>
    <n v="5"/>
    <n v="1445"/>
    <x v="0"/>
    <x v="0"/>
    <x v="0"/>
  </r>
  <r>
    <x v="437"/>
    <x v="2"/>
    <x v="2"/>
    <x v="2"/>
    <n v="89"/>
    <n v="6"/>
    <n v="534"/>
    <x v="1"/>
    <x v="0"/>
    <x v="3"/>
  </r>
  <r>
    <x v="437"/>
    <x v="2"/>
    <x v="5"/>
    <x v="4"/>
    <n v="389"/>
    <n v="1"/>
    <n v="389"/>
    <x v="1"/>
    <x v="0"/>
    <x v="3"/>
  </r>
  <r>
    <x v="437"/>
    <x v="2"/>
    <x v="6"/>
    <x v="2"/>
    <n v="89"/>
    <n v="1"/>
    <n v="89"/>
    <x v="0"/>
    <x v="0"/>
    <x v="2"/>
  </r>
  <r>
    <x v="437"/>
    <x v="0"/>
    <x v="6"/>
    <x v="1"/>
    <n v="289"/>
    <n v="6"/>
    <n v="1734"/>
    <x v="1"/>
    <x v="0"/>
    <x v="2"/>
  </r>
  <r>
    <x v="437"/>
    <x v="2"/>
    <x v="5"/>
    <x v="4"/>
    <n v="389"/>
    <n v="7"/>
    <n v="2723"/>
    <x v="1"/>
    <x v="0"/>
    <x v="0"/>
  </r>
  <r>
    <x v="438"/>
    <x v="1"/>
    <x v="5"/>
    <x v="1"/>
    <n v="289"/>
    <n v="2"/>
    <n v="578"/>
    <x v="1"/>
    <x v="0"/>
    <x v="2"/>
  </r>
  <r>
    <x v="438"/>
    <x v="2"/>
    <x v="3"/>
    <x v="1"/>
    <n v="289"/>
    <n v="1"/>
    <n v="289"/>
    <x v="0"/>
    <x v="0"/>
    <x v="3"/>
  </r>
  <r>
    <x v="438"/>
    <x v="2"/>
    <x v="2"/>
    <x v="4"/>
    <n v="389"/>
    <n v="10"/>
    <n v="3890"/>
    <x v="1"/>
    <x v="0"/>
    <x v="3"/>
  </r>
  <r>
    <x v="438"/>
    <x v="0"/>
    <x v="5"/>
    <x v="3"/>
    <n v="359"/>
    <n v="6"/>
    <n v="2154"/>
    <x v="0"/>
    <x v="0"/>
    <x v="4"/>
  </r>
  <r>
    <x v="438"/>
    <x v="2"/>
    <x v="0"/>
    <x v="4"/>
    <n v="389"/>
    <n v="2"/>
    <n v="778"/>
    <x v="0"/>
    <x v="0"/>
    <x v="2"/>
  </r>
  <r>
    <x v="438"/>
    <x v="1"/>
    <x v="1"/>
    <x v="4"/>
    <n v="389"/>
    <n v="4"/>
    <n v="1556"/>
    <x v="0"/>
    <x v="0"/>
    <x v="3"/>
  </r>
  <r>
    <x v="439"/>
    <x v="2"/>
    <x v="0"/>
    <x v="3"/>
    <n v="359"/>
    <n v="3"/>
    <n v="1077"/>
    <x v="0"/>
    <x v="0"/>
    <x v="1"/>
  </r>
  <r>
    <x v="439"/>
    <x v="1"/>
    <x v="0"/>
    <x v="2"/>
    <n v="89"/>
    <n v="2"/>
    <n v="178"/>
    <x v="0"/>
    <x v="1"/>
    <x v="2"/>
  </r>
  <r>
    <x v="439"/>
    <x v="0"/>
    <x v="0"/>
    <x v="3"/>
    <n v="359"/>
    <n v="1"/>
    <n v="359"/>
    <x v="0"/>
    <x v="0"/>
    <x v="0"/>
  </r>
  <r>
    <x v="439"/>
    <x v="1"/>
    <x v="5"/>
    <x v="4"/>
    <n v="389"/>
    <n v="9"/>
    <n v="3501"/>
    <x v="0"/>
    <x v="0"/>
    <x v="1"/>
  </r>
  <r>
    <x v="439"/>
    <x v="2"/>
    <x v="3"/>
    <x v="3"/>
    <n v="359"/>
    <n v="5"/>
    <n v="1795"/>
    <x v="0"/>
    <x v="0"/>
    <x v="3"/>
  </r>
  <r>
    <x v="439"/>
    <x v="1"/>
    <x v="3"/>
    <x v="0"/>
    <n v="159"/>
    <n v="6"/>
    <n v="954"/>
    <x v="1"/>
    <x v="0"/>
    <x v="3"/>
  </r>
  <r>
    <x v="439"/>
    <x v="0"/>
    <x v="4"/>
    <x v="3"/>
    <n v="359"/>
    <n v="7"/>
    <n v="2513"/>
    <x v="0"/>
    <x v="0"/>
    <x v="1"/>
  </r>
  <r>
    <x v="439"/>
    <x v="2"/>
    <x v="0"/>
    <x v="2"/>
    <n v="89"/>
    <n v="6"/>
    <n v="534"/>
    <x v="0"/>
    <x v="0"/>
    <x v="3"/>
  </r>
  <r>
    <x v="439"/>
    <x v="1"/>
    <x v="2"/>
    <x v="4"/>
    <n v="389"/>
    <n v="4"/>
    <n v="1556"/>
    <x v="1"/>
    <x v="0"/>
    <x v="0"/>
  </r>
  <r>
    <x v="439"/>
    <x v="1"/>
    <x v="3"/>
    <x v="0"/>
    <n v="159"/>
    <n v="5"/>
    <n v="795"/>
    <x v="0"/>
    <x v="0"/>
    <x v="3"/>
  </r>
  <r>
    <x v="439"/>
    <x v="0"/>
    <x v="6"/>
    <x v="3"/>
    <n v="359"/>
    <n v="1"/>
    <n v="359"/>
    <x v="0"/>
    <x v="0"/>
    <x v="2"/>
  </r>
  <r>
    <x v="439"/>
    <x v="0"/>
    <x v="2"/>
    <x v="0"/>
    <n v="159"/>
    <n v="3"/>
    <n v="477"/>
    <x v="0"/>
    <x v="1"/>
    <x v="3"/>
  </r>
  <r>
    <x v="439"/>
    <x v="2"/>
    <x v="2"/>
    <x v="1"/>
    <n v="289"/>
    <n v="9"/>
    <n v="2601"/>
    <x v="0"/>
    <x v="0"/>
    <x v="0"/>
  </r>
  <r>
    <x v="439"/>
    <x v="2"/>
    <x v="5"/>
    <x v="1"/>
    <n v="289"/>
    <n v="9"/>
    <n v="2601"/>
    <x v="0"/>
    <x v="0"/>
    <x v="1"/>
  </r>
  <r>
    <x v="439"/>
    <x v="1"/>
    <x v="4"/>
    <x v="2"/>
    <n v="89"/>
    <n v="10"/>
    <n v="890"/>
    <x v="1"/>
    <x v="1"/>
    <x v="3"/>
  </r>
  <r>
    <x v="439"/>
    <x v="0"/>
    <x v="2"/>
    <x v="1"/>
    <n v="289"/>
    <n v="9"/>
    <n v="2601"/>
    <x v="0"/>
    <x v="0"/>
    <x v="2"/>
  </r>
  <r>
    <x v="439"/>
    <x v="1"/>
    <x v="4"/>
    <x v="3"/>
    <n v="359"/>
    <n v="9"/>
    <n v="3231"/>
    <x v="1"/>
    <x v="0"/>
    <x v="3"/>
  </r>
  <r>
    <x v="439"/>
    <x v="0"/>
    <x v="4"/>
    <x v="4"/>
    <n v="389"/>
    <n v="7"/>
    <n v="2723"/>
    <x v="0"/>
    <x v="0"/>
    <x v="0"/>
  </r>
  <r>
    <x v="439"/>
    <x v="1"/>
    <x v="1"/>
    <x v="1"/>
    <n v="289"/>
    <n v="4"/>
    <n v="1156"/>
    <x v="0"/>
    <x v="0"/>
    <x v="3"/>
  </r>
  <r>
    <x v="439"/>
    <x v="0"/>
    <x v="5"/>
    <x v="2"/>
    <n v="89"/>
    <n v="3"/>
    <n v="267"/>
    <x v="0"/>
    <x v="0"/>
    <x v="4"/>
  </r>
  <r>
    <x v="439"/>
    <x v="1"/>
    <x v="1"/>
    <x v="2"/>
    <n v="89"/>
    <n v="4"/>
    <n v="356"/>
    <x v="0"/>
    <x v="0"/>
    <x v="3"/>
  </r>
  <r>
    <x v="439"/>
    <x v="2"/>
    <x v="4"/>
    <x v="2"/>
    <n v="89"/>
    <n v="8"/>
    <n v="712"/>
    <x v="1"/>
    <x v="0"/>
    <x v="2"/>
  </r>
  <r>
    <x v="439"/>
    <x v="0"/>
    <x v="2"/>
    <x v="3"/>
    <n v="359"/>
    <n v="2"/>
    <n v="718"/>
    <x v="1"/>
    <x v="0"/>
    <x v="3"/>
  </r>
  <r>
    <x v="439"/>
    <x v="0"/>
    <x v="4"/>
    <x v="2"/>
    <n v="89"/>
    <n v="5"/>
    <n v="445"/>
    <x v="1"/>
    <x v="1"/>
    <x v="4"/>
  </r>
  <r>
    <x v="440"/>
    <x v="0"/>
    <x v="3"/>
    <x v="3"/>
    <n v="359"/>
    <n v="3"/>
    <n v="1077"/>
    <x v="1"/>
    <x v="0"/>
    <x v="2"/>
  </r>
  <r>
    <x v="440"/>
    <x v="2"/>
    <x v="4"/>
    <x v="2"/>
    <n v="89"/>
    <n v="1"/>
    <n v="89"/>
    <x v="0"/>
    <x v="0"/>
    <x v="3"/>
  </r>
  <r>
    <x v="440"/>
    <x v="2"/>
    <x v="0"/>
    <x v="2"/>
    <n v="89"/>
    <n v="3"/>
    <n v="267"/>
    <x v="0"/>
    <x v="0"/>
    <x v="2"/>
  </r>
  <r>
    <x v="440"/>
    <x v="1"/>
    <x v="0"/>
    <x v="1"/>
    <n v="289"/>
    <n v="4"/>
    <n v="1156"/>
    <x v="0"/>
    <x v="0"/>
    <x v="1"/>
  </r>
  <r>
    <x v="440"/>
    <x v="2"/>
    <x v="2"/>
    <x v="2"/>
    <n v="89"/>
    <n v="4"/>
    <n v="356"/>
    <x v="0"/>
    <x v="0"/>
    <x v="2"/>
  </r>
  <r>
    <x v="440"/>
    <x v="1"/>
    <x v="2"/>
    <x v="0"/>
    <n v="159"/>
    <n v="5"/>
    <n v="795"/>
    <x v="0"/>
    <x v="0"/>
    <x v="1"/>
  </r>
  <r>
    <x v="440"/>
    <x v="2"/>
    <x v="6"/>
    <x v="0"/>
    <n v="159"/>
    <n v="7"/>
    <n v="1113"/>
    <x v="0"/>
    <x v="0"/>
    <x v="3"/>
  </r>
  <r>
    <x v="440"/>
    <x v="1"/>
    <x v="0"/>
    <x v="3"/>
    <n v="359"/>
    <n v="8"/>
    <n v="2872"/>
    <x v="0"/>
    <x v="0"/>
    <x v="2"/>
  </r>
  <r>
    <x v="440"/>
    <x v="2"/>
    <x v="1"/>
    <x v="0"/>
    <n v="159"/>
    <n v="7"/>
    <n v="1113"/>
    <x v="0"/>
    <x v="0"/>
    <x v="1"/>
  </r>
  <r>
    <x v="441"/>
    <x v="2"/>
    <x v="6"/>
    <x v="3"/>
    <n v="359"/>
    <n v="9"/>
    <n v="3231"/>
    <x v="0"/>
    <x v="0"/>
    <x v="1"/>
  </r>
  <r>
    <x v="441"/>
    <x v="1"/>
    <x v="2"/>
    <x v="3"/>
    <n v="359"/>
    <n v="1"/>
    <n v="359"/>
    <x v="0"/>
    <x v="1"/>
    <x v="3"/>
  </r>
  <r>
    <x v="442"/>
    <x v="1"/>
    <x v="0"/>
    <x v="2"/>
    <n v="89"/>
    <n v="7"/>
    <n v="623"/>
    <x v="0"/>
    <x v="0"/>
    <x v="4"/>
  </r>
  <r>
    <x v="442"/>
    <x v="0"/>
    <x v="0"/>
    <x v="2"/>
    <n v="89"/>
    <n v="10"/>
    <n v="890"/>
    <x v="0"/>
    <x v="0"/>
    <x v="3"/>
  </r>
  <r>
    <x v="442"/>
    <x v="2"/>
    <x v="0"/>
    <x v="1"/>
    <n v="289"/>
    <n v="3"/>
    <n v="867"/>
    <x v="0"/>
    <x v="0"/>
    <x v="0"/>
  </r>
  <r>
    <x v="442"/>
    <x v="0"/>
    <x v="6"/>
    <x v="2"/>
    <n v="89"/>
    <n v="6"/>
    <n v="534"/>
    <x v="1"/>
    <x v="0"/>
    <x v="2"/>
  </r>
  <r>
    <x v="442"/>
    <x v="2"/>
    <x v="3"/>
    <x v="0"/>
    <n v="159"/>
    <n v="10"/>
    <n v="1590"/>
    <x v="0"/>
    <x v="0"/>
    <x v="3"/>
  </r>
  <r>
    <x v="442"/>
    <x v="1"/>
    <x v="4"/>
    <x v="1"/>
    <n v="289"/>
    <n v="3"/>
    <n v="867"/>
    <x v="0"/>
    <x v="0"/>
    <x v="0"/>
  </r>
  <r>
    <x v="442"/>
    <x v="2"/>
    <x v="1"/>
    <x v="0"/>
    <n v="159"/>
    <n v="5"/>
    <n v="795"/>
    <x v="1"/>
    <x v="0"/>
    <x v="4"/>
  </r>
  <r>
    <x v="442"/>
    <x v="2"/>
    <x v="1"/>
    <x v="2"/>
    <n v="89"/>
    <n v="10"/>
    <n v="890"/>
    <x v="1"/>
    <x v="0"/>
    <x v="2"/>
  </r>
  <r>
    <x v="442"/>
    <x v="1"/>
    <x v="0"/>
    <x v="4"/>
    <n v="389"/>
    <n v="6"/>
    <n v="2334"/>
    <x v="0"/>
    <x v="0"/>
    <x v="2"/>
  </r>
  <r>
    <x v="442"/>
    <x v="2"/>
    <x v="0"/>
    <x v="0"/>
    <n v="159"/>
    <n v="5"/>
    <n v="795"/>
    <x v="1"/>
    <x v="0"/>
    <x v="2"/>
  </r>
  <r>
    <x v="442"/>
    <x v="2"/>
    <x v="6"/>
    <x v="2"/>
    <n v="89"/>
    <n v="4"/>
    <n v="356"/>
    <x v="0"/>
    <x v="0"/>
    <x v="3"/>
  </r>
  <r>
    <x v="442"/>
    <x v="1"/>
    <x v="3"/>
    <x v="2"/>
    <n v="89"/>
    <n v="2"/>
    <n v="178"/>
    <x v="0"/>
    <x v="0"/>
    <x v="2"/>
  </r>
  <r>
    <x v="442"/>
    <x v="0"/>
    <x v="2"/>
    <x v="1"/>
    <n v="289"/>
    <n v="3"/>
    <n v="867"/>
    <x v="0"/>
    <x v="0"/>
    <x v="2"/>
  </r>
  <r>
    <x v="443"/>
    <x v="1"/>
    <x v="3"/>
    <x v="3"/>
    <n v="359"/>
    <n v="5"/>
    <n v="1795"/>
    <x v="0"/>
    <x v="0"/>
    <x v="2"/>
  </r>
  <r>
    <x v="443"/>
    <x v="2"/>
    <x v="3"/>
    <x v="1"/>
    <n v="289"/>
    <n v="9"/>
    <n v="2601"/>
    <x v="0"/>
    <x v="1"/>
    <x v="0"/>
  </r>
  <r>
    <x v="444"/>
    <x v="1"/>
    <x v="3"/>
    <x v="2"/>
    <n v="89"/>
    <n v="2"/>
    <n v="178"/>
    <x v="0"/>
    <x v="0"/>
    <x v="3"/>
  </r>
  <r>
    <x v="444"/>
    <x v="2"/>
    <x v="2"/>
    <x v="3"/>
    <n v="359"/>
    <n v="1"/>
    <n v="359"/>
    <x v="0"/>
    <x v="0"/>
    <x v="1"/>
  </r>
  <r>
    <x v="444"/>
    <x v="2"/>
    <x v="1"/>
    <x v="0"/>
    <n v="159"/>
    <n v="2"/>
    <n v="318"/>
    <x v="1"/>
    <x v="0"/>
    <x v="3"/>
  </r>
  <r>
    <x v="445"/>
    <x v="0"/>
    <x v="5"/>
    <x v="4"/>
    <n v="389"/>
    <n v="10"/>
    <n v="3890"/>
    <x v="1"/>
    <x v="0"/>
    <x v="3"/>
  </r>
  <r>
    <x v="445"/>
    <x v="1"/>
    <x v="6"/>
    <x v="3"/>
    <n v="359"/>
    <n v="8"/>
    <n v="2872"/>
    <x v="0"/>
    <x v="0"/>
    <x v="3"/>
  </r>
  <r>
    <x v="445"/>
    <x v="0"/>
    <x v="3"/>
    <x v="4"/>
    <n v="389"/>
    <n v="10"/>
    <n v="3890"/>
    <x v="0"/>
    <x v="0"/>
    <x v="1"/>
  </r>
  <r>
    <x v="445"/>
    <x v="1"/>
    <x v="3"/>
    <x v="2"/>
    <n v="89"/>
    <n v="5"/>
    <n v="445"/>
    <x v="0"/>
    <x v="0"/>
    <x v="2"/>
  </r>
  <r>
    <x v="445"/>
    <x v="2"/>
    <x v="6"/>
    <x v="4"/>
    <n v="389"/>
    <n v="6"/>
    <n v="2334"/>
    <x v="0"/>
    <x v="0"/>
    <x v="2"/>
  </r>
  <r>
    <x v="445"/>
    <x v="0"/>
    <x v="1"/>
    <x v="2"/>
    <n v="89"/>
    <n v="10"/>
    <n v="890"/>
    <x v="1"/>
    <x v="0"/>
    <x v="0"/>
  </r>
  <r>
    <x v="445"/>
    <x v="2"/>
    <x v="2"/>
    <x v="2"/>
    <n v="89"/>
    <n v="7"/>
    <n v="623"/>
    <x v="0"/>
    <x v="0"/>
    <x v="3"/>
  </r>
  <r>
    <x v="445"/>
    <x v="2"/>
    <x v="4"/>
    <x v="0"/>
    <n v="159"/>
    <n v="3"/>
    <n v="477"/>
    <x v="1"/>
    <x v="0"/>
    <x v="3"/>
  </r>
  <r>
    <x v="445"/>
    <x v="2"/>
    <x v="1"/>
    <x v="2"/>
    <n v="89"/>
    <n v="5"/>
    <n v="445"/>
    <x v="1"/>
    <x v="0"/>
    <x v="2"/>
  </r>
  <r>
    <x v="445"/>
    <x v="0"/>
    <x v="1"/>
    <x v="1"/>
    <n v="289"/>
    <n v="6"/>
    <n v="1734"/>
    <x v="0"/>
    <x v="0"/>
    <x v="1"/>
  </r>
  <r>
    <x v="445"/>
    <x v="1"/>
    <x v="1"/>
    <x v="2"/>
    <n v="89"/>
    <n v="3"/>
    <n v="267"/>
    <x v="1"/>
    <x v="0"/>
    <x v="2"/>
  </r>
  <r>
    <x v="445"/>
    <x v="0"/>
    <x v="2"/>
    <x v="3"/>
    <n v="359"/>
    <n v="5"/>
    <n v="1795"/>
    <x v="1"/>
    <x v="0"/>
    <x v="3"/>
  </r>
  <r>
    <x v="445"/>
    <x v="2"/>
    <x v="6"/>
    <x v="4"/>
    <n v="389"/>
    <n v="7"/>
    <n v="2723"/>
    <x v="1"/>
    <x v="0"/>
    <x v="3"/>
  </r>
  <r>
    <x v="446"/>
    <x v="0"/>
    <x v="5"/>
    <x v="2"/>
    <n v="89"/>
    <n v="7"/>
    <n v="623"/>
    <x v="1"/>
    <x v="0"/>
    <x v="0"/>
  </r>
  <r>
    <x v="446"/>
    <x v="0"/>
    <x v="5"/>
    <x v="4"/>
    <n v="389"/>
    <n v="5"/>
    <n v="1945"/>
    <x v="0"/>
    <x v="0"/>
    <x v="0"/>
  </r>
  <r>
    <x v="446"/>
    <x v="2"/>
    <x v="4"/>
    <x v="0"/>
    <n v="159"/>
    <n v="10"/>
    <n v="1590"/>
    <x v="1"/>
    <x v="0"/>
    <x v="3"/>
  </r>
  <r>
    <x v="446"/>
    <x v="2"/>
    <x v="6"/>
    <x v="4"/>
    <n v="389"/>
    <n v="10"/>
    <n v="3890"/>
    <x v="1"/>
    <x v="0"/>
    <x v="1"/>
  </r>
  <r>
    <x v="447"/>
    <x v="1"/>
    <x v="6"/>
    <x v="3"/>
    <n v="359"/>
    <n v="9"/>
    <n v="3231"/>
    <x v="1"/>
    <x v="0"/>
    <x v="4"/>
  </r>
  <r>
    <x v="447"/>
    <x v="2"/>
    <x v="1"/>
    <x v="0"/>
    <n v="159"/>
    <n v="4"/>
    <n v="636"/>
    <x v="1"/>
    <x v="0"/>
    <x v="4"/>
  </r>
  <r>
    <x v="448"/>
    <x v="2"/>
    <x v="2"/>
    <x v="4"/>
    <n v="389"/>
    <n v="8"/>
    <n v="3112"/>
    <x v="1"/>
    <x v="0"/>
    <x v="4"/>
  </r>
  <r>
    <x v="448"/>
    <x v="0"/>
    <x v="5"/>
    <x v="2"/>
    <n v="89"/>
    <n v="4"/>
    <n v="356"/>
    <x v="0"/>
    <x v="0"/>
    <x v="2"/>
  </r>
  <r>
    <x v="448"/>
    <x v="2"/>
    <x v="6"/>
    <x v="3"/>
    <n v="359"/>
    <n v="4"/>
    <n v="1436"/>
    <x v="0"/>
    <x v="1"/>
    <x v="3"/>
  </r>
  <r>
    <x v="449"/>
    <x v="2"/>
    <x v="3"/>
    <x v="4"/>
    <n v="389"/>
    <n v="9"/>
    <n v="3501"/>
    <x v="1"/>
    <x v="0"/>
    <x v="0"/>
  </r>
  <r>
    <x v="449"/>
    <x v="2"/>
    <x v="0"/>
    <x v="2"/>
    <n v="89"/>
    <n v="7"/>
    <n v="623"/>
    <x v="0"/>
    <x v="0"/>
    <x v="1"/>
  </r>
  <r>
    <x v="450"/>
    <x v="0"/>
    <x v="6"/>
    <x v="0"/>
    <n v="159"/>
    <n v="9"/>
    <n v="1431"/>
    <x v="0"/>
    <x v="0"/>
    <x v="1"/>
  </r>
  <r>
    <x v="450"/>
    <x v="1"/>
    <x v="2"/>
    <x v="0"/>
    <n v="159"/>
    <n v="10"/>
    <n v="1590"/>
    <x v="0"/>
    <x v="0"/>
    <x v="0"/>
  </r>
  <r>
    <x v="450"/>
    <x v="0"/>
    <x v="6"/>
    <x v="2"/>
    <n v="89"/>
    <n v="7"/>
    <n v="623"/>
    <x v="0"/>
    <x v="0"/>
    <x v="2"/>
  </r>
  <r>
    <x v="450"/>
    <x v="2"/>
    <x v="6"/>
    <x v="3"/>
    <n v="359"/>
    <n v="6"/>
    <n v="2154"/>
    <x v="0"/>
    <x v="0"/>
    <x v="2"/>
  </r>
  <r>
    <x v="451"/>
    <x v="0"/>
    <x v="3"/>
    <x v="1"/>
    <n v="289"/>
    <n v="2"/>
    <n v="578"/>
    <x v="0"/>
    <x v="0"/>
    <x v="3"/>
  </r>
  <r>
    <x v="451"/>
    <x v="1"/>
    <x v="4"/>
    <x v="4"/>
    <n v="389"/>
    <n v="5"/>
    <n v="1945"/>
    <x v="0"/>
    <x v="0"/>
    <x v="3"/>
  </r>
  <r>
    <x v="451"/>
    <x v="1"/>
    <x v="3"/>
    <x v="4"/>
    <n v="389"/>
    <n v="10"/>
    <n v="3890"/>
    <x v="1"/>
    <x v="0"/>
    <x v="2"/>
  </r>
  <r>
    <x v="451"/>
    <x v="1"/>
    <x v="3"/>
    <x v="2"/>
    <n v="89"/>
    <n v="5"/>
    <n v="445"/>
    <x v="0"/>
    <x v="0"/>
    <x v="2"/>
  </r>
  <r>
    <x v="452"/>
    <x v="1"/>
    <x v="5"/>
    <x v="1"/>
    <n v="289"/>
    <n v="3"/>
    <n v="867"/>
    <x v="1"/>
    <x v="0"/>
    <x v="0"/>
  </r>
  <r>
    <x v="452"/>
    <x v="1"/>
    <x v="2"/>
    <x v="4"/>
    <n v="389"/>
    <n v="9"/>
    <n v="3501"/>
    <x v="1"/>
    <x v="0"/>
    <x v="3"/>
  </r>
  <r>
    <x v="452"/>
    <x v="2"/>
    <x v="5"/>
    <x v="1"/>
    <n v="289"/>
    <n v="4"/>
    <n v="1156"/>
    <x v="0"/>
    <x v="0"/>
    <x v="2"/>
  </r>
  <r>
    <x v="452"/>
    <x v="2"/>
    <x v="6"/>
    <x v="4"/>
    <n v="389"/>
    <n v="2"/>
    <n v="778"/>
    <x v="1"/>
    <x v="0"/>
    <x v="0"/>
  </r>
  <r>
    <x v="452"/>
    <x v="0"/>
    <x v="4"/>
    <x v="1"/>
    <n v="289"/>
    <n v="1"/>
    <n v="289"/>
    <x v="0"/>
    <x v="0"/>
    <x v="4"/>
  </r>
  <r>
    <x v="452"/>
    <x v="1"/>
    <x v="2"/>
    <x v="1"/>
    <n v="289"/>
    <n v="2"/>
    <n v="578"/>
    <x v="0"/>
    <x v="0"/>
    <x v="3"/>
  </r>
  <r>
    <x v="452"/>
    <x v="1"/>
    <x v="2"/>
    <x v="0"/>
    <n v="159"/>
    <n v="10"/>
    <n v="1590"/>
    <x v="0"/>
    <x v="0"/>
    <x v="4"/>
  </r>
  <r>
    <x v="452"/>
    <x v="0"/>
    <x v="6"/>
    <x v="2"/>
    <n v="89"/>
    <n v="7"/>
    <n v="623"/>
    <x v="1"/>
    <x v="0"/>
    <x v="0"/>
  </r>
  <r>
    <x v="453"/>
    <x v="2"/>
    <x v="1"/>
    <x v="0"/>
    <n v="159"/>
    <n v="5"/>
    <n v="795"/>
    <x v="0"/>
    <x v="0"/>
    <x v="2"/>
  </r>
  <r>
    <x v="453"/>
    <x v="2"/>
    <x v="2"/>
    <x v="2"/>
    <n v="89"/>
    <n v="1"/>
    <n v="89"/>
    <x v="1"/>
    <x v="0"/>
    <x v="0"/>
  </r>
  <r>
    <x v="453"/>
    <x v="0"/>
    <x v="3"/>
    <x v="1"/>
    <n v="289"/>
    <n v="7"/>
    <n v="2023"/>
    <x v="0"/>
    <x v="0"/>
    <x v="0"/>
  </r>
  <r>
    <x v="453"/>
    <x v="1"/>
    <x v="1"/>
    <x v="4"/>
    <n v="389"/>
    <n v="9"/>
    <n v="3501"/>
    <x v="1"/>
    <x v="0"/>
    <x v="2"/>
  </r>
  <r>
    <x v="454"/>
    <x v="1"/>
    <x v="6"/>
    <x v="3"/>
    <n v="359"/>
    <n v="4"/>
    <n v="1436"/>
    <x v="0"/>
    <x v="1"/>
    <x v="1"/>
  </r>
  <r>
    <x v="454"/>
    <x v="2"/>
    <x v="5"/>
    <x v="0"/>
    <n v="159"/>
    <n v="7"/>
    <n v="1113"/>
    <x v="1"/>
    <x v="0"/>
    <x v="2"/>
  </r>
  <r>
    <x v="454"/>
    <x v="1"/>
    <x v="3"/>
    <x v="0"/>
    <n v="159"/>
    <n v="4"/>
    <n v="636"/>
    <x v="1"/>
    <x v="0"/>
    <x v="1"/>
  </r>
  <r>
    <x v="454"/>
    <x v="1"/>
    <x v="3"/>
    <x v="2"/>
    <n v="89"/>
    <n v="6"/>
    <n v="534"/>
    <x v="0"/>
    <x v="1"/>
    <x v="2"/>
  </r>
  <r>
    <x v="454"/>
    <x v="1"/>
    <x v="6"/>
    <x v="2"/>
    <n v="89"/>
    <n v="8"/>
    <n v="712"/>
    <x v="0"/>
    <x v="0"/>
    <x v="2"/>
  </r>
  <r>
    <x v="454"/>
    <x v="2"/>
    <x v="4"/>
    <x v="1"/>
    <n v="289"/>
    <n v="8"/>
    <n v="2312"/>
    <x v="0"/>
    <x v="1"/>
    <x v="0"/>
  </r>
  <r>
    <x v="454"/>
    <x v="0"/>
    <x v="0"/>
    <x v="1"/>
    <n v="289"/>
    <n v="9"/>
    <n v="2601"/>
    <x v="0"/>
    <x v="0"/>
    <x v="2"/>
  </r>
  <r>
    <x v="454"/>
    <x v="0"/>
    <x v="1"/>
    <x v="3"/>
    <n v="359"/>
    <n v="8"/>
    <n v="2872"/>
    <x v="1"/>
    <x v="0"/>
    <x v="3"/>
  </r>
  <r>
    <x v="454"/>
    <x v="2"/>
    <x v="2"/>
    <x v="1"/>
    <n v="289"/>
    <n v="4"/>
    <n v="1156"/>
    <x v="0"/>
    <x v="0"/>
    <x v="2"/>
  </r>
  <r>
    <x v="454"/>
    <x v="0"/>
    <x v="6"/>
    <x v="0"/>
    <n v="159"/>
    <n v="3"/>
    <n v="477"/>
    <x v="1"/>
    <x v="0"/>
    <x v="4"/>
  </r>
  <r>
    <x v="454"/>
    <x v="1"/>
    <x v="2"/>
    <x v="3"/>
    <n v="359"/>
    <n v="2"/>
    <n v="718"/>
    <x v="0"/>
    <x v="0"/>
    <x v="2"/>
  </r>
  <r>
    <x v="455"/>
    <x v="0"/>
    <x v="2"/>
    <x v="3"/>
    <n v="359"/>
    <n v="4"/>
    <n v="1436"/>
    <x v="0"/>
    <x v="0"/>
    <x v="2"/>
  </r>
  <r>
    <x v="455"/>
    <x v="1"/>
    <x v="2"/>
    <x v="3"/>
    <n v="359"/>
    <n v="3"/>
    <n v="1077"/>
    <x v="1"/>
    <x v="0"/>
    <x v="2"/>
  </r>
  <r>
    <x v="455"/>
    <x v="1"/>
    <x v="2"/>
    <x v="2"/>
    <n v="89"/>
    <n v="2"/>
    <n v="178"/>
    <x v="0"/>
    <x v="0"/>
    <x v="3"/>
  </r>
  <r>
    <x v="455"/>
    <x v="1"/>
    <x v="0"/>
    <x v="0"/>
    <n v="159"/>
    <n v="2"/>
    <n v="318"/>
    <x v="1"/>
    <x v="0"/>
    <x v="2"/>
  </r>
  <r>
    <x v="455"/>
    <x v="1"/>
    <x v="6"/>
    <x v="2"/>
    <n v="89"/>
    <n v="3"/>
    <n v="267"/>
    <x v="0"/>
    <x v="0"/>
    <x v="0"/>
  </r>
  <r>
    <x v="455"/>
    <x v="0"/>
    <x v="4"/>
    <x v="2"/>
    <n v="89"/>
    <n v="4"/>
    <n v="356"/>
    <x v="0"/>
    <x v="0"/>
    <x v="2"/>
  </r>
  <r>
    <x v="455"/>
    <x v="0"/>
    <x v="3"/>
    <x v="4"/>
    <n v="389"/>
    <n v="3"/>
    <n v="1167"/>
    <x v="1"/>
    <x v="0"/>
    <x v="2"/>
  </r>
  <r>
    <x v="455"/>
    <x v="2"/>
    <x v="0"/>
    <x v="3"/>
    <n v="359"/>
    <n v="8"/>
    <n v="2872"/>
    <x v="1"/>
    <x v="0"/>
    <x v="2"/>
  </r>
  <r>
    <x v="455"/>
    <x v="1"/>
    <x v="1"/>
    <x v="3"/>
    <n v="359"/>
    <n v="3"/>
    <n v="1077"/>
    <x v="1"/>
    <x v="0"/>
    <x v="2"/>
  </r>
  <r>
    <x v="455"/>
    <x v="1"/>
    <x v="5"/>
    <x v="1"/>
    <n v="289"/>
    <n v="5"/>
    <n v="1445"/>
    <x v="0"/>
    <x v="0"/>
    <x v="0"/>
  </r>
  <r>
    <x v="455"/>
    <x v="1"/>
    <x v="5"/>
    <x v="2"/>
    <n v="89"/>
    <n v="6"/>
    <n v="534"/>
    <x v="0"/>
    <x v="0"/>
    <x v="2"/>
  </r>
  <r>
    <x v="455"/>
    <x v="0"/>
    <x v="5"/>
    <x v="0"/>
    <n v="159"/>
    <n v="9"/>
    <n v="1431"/>
    <x v="0"/>
    <x v="0"/>
    <x v="2"/>
  </r>
  <r>
    <x v="455"/>
    <x v="0"/>
    <x v="0"/>
    <x v="3"/>
    <n v="359"/>
    <n v="5"/>
    <n v="1795"/>
    <x v="0"/>
    <x v="0"/>
    <x v="3"/>
  </r>
  <r>
    <x v="455"/>
    <x v="1"/>
    <x v="0"/>
    <x v="1"/>
    <n v="289"/>
    <n v="6"/>
    <n v="1734"/>
    <x v="0"/>
    <x v="0"/>
    <x v="3"/>
  </r>
  <r>
    <x v="455"/>
    <x v="0"/>
    <x v="4"/>
    <x v="3"/>
    <n v="359"/>
    <n v="9"/>
    <n v="3231"/>
    <x v="0"/>
    <x v="0"/>
    <x v="0"/>
  </r>
  <r>
    <x v="455"/>
    <x v="0"/>
    <x v="2"/>
    <x v="0"/>
    <n v="159"/>
    <n v="4"/>
    <n v="636"/>
    <x v="0"/>
    <x v="0"/>
    <x v="2"/>
  </r>
  <r>
    <x v="455"/>
    <x v="1"/>
    <x v="2"/>
    <x v="4"/>
    <n v="389"/>
    <n v="7"/>
    <n v="2723"/>
    <x v="0"/>
    <x v="0"/>
    <x v="2"/>
  </r>
  <r>
    <x v="455"/>
    <x v="1"/>
    <x v="1"/>
    <x v="1"/>
    <n v="289"/>
    <n v="5"/>
    <n v="1445"/>
    <x v="0"/>
    <x v="0"/>
    <x v="3"/>
  </r>
  <r>
    <x v="455"/>
    <x v="1"/>
    <x v="1"/>
    <x v="1"/>
    <n v="289"/>
    <n v="1"/>
    <n v="289"/>
    <x v="1"/>
    <x v="0"/>
    <x v="0"/>
  </r>
  <r>
    <x v="455"/>
    <x v="0"/>
    <x v="0"/>
    <x v="4"/>
    <n v="389"/>
    <n v="2"/>
    <n v="778"/>
    <x v="0"/>
    <x v="0"/>
    <x v="0"/>
  </r>
  <r>
    <x v="455"/>
    <x v="0"/>
    <x v="6"/>
    <x v="1"/>
    <n v="289"/>
    <n v="8"/>
    <n v="2312"/>
    <x v="0"/>
    <x v="0"/>
    <x v="2"/>
  </r>
  <r>
    <x v="455"/>
    <x v="2"/>
    <x v="0"/>
    <x v="1"/>
    <n v="289"/>
    <n v="2"/>
    <n v="578"/>
    <x v="0"/>
    <x v="0"/>
    <x v="2"/>
  </r>
  <r>
    <x v="455"/>
    <x v="0"/>
    <x v="6"/>
    <x v="2"/>
    <n v="89"/>
    <n v="3"/>
    <n v="267"/>
    <x v="0"/>
    <x v="0"/>
    <x v="3"/>
  </r>
  <r>
    <x v="456"/>
    <x v="2"/>
    <x v="1"/>
    <x v="3"/>
    <n v="359"/>
    <n v="2"/>
    <n v="718"/>
    <x v="1"/>
    <x v="0"/>
    <x v="0"/>
  </r>
  <r>
    <x v="456"/>
    <x v="1"/>
    <x v="0"/>
    <x v="4"/>
    <n v="389"/>
    <n v="7"/>
    <n v="2723"/>
    <x v="0"/>
    <x v="0"/>
    <x v="2"/>
  </r>
  <r>
    <x v="456"/>
    <x v="2"/>
    <x v="6"/>
    <x v="4"/>
    <n v="389"/>
    <n v="5"/>
    <n v="1945"/>
    <x v="0"/>
    <x v="0"/>
    <x v="4"/>
  </r>
  <r>
    <x v="457"/>
    <x v="1"/>
    <x v="2"/>
    <x v="1"/>
    <n v="289"/>
    <n v="2"/>
    <n v="578"/>
    <x v="0"/>
    <x v="1"/>
    <x v="2"/>
  </r>
  <r>
    <x v="457"/>
    <x v="1"/>
    <x v="4"/>
    <x v="3"/>
    <n v="359"/>
    <n v="4"/>
    <n v="1436"/>
    <x v="0"/>
    <x v="0"/>
    <x v="3"/>
  </r>
  <r>
    <x v="457"/>
    <x v="2"/>
    <x v="5"/>
    <x v="3"/>
    <n v="359"/>
    <n v="3"/>
    <n v="1077"/>
    <x v="0"/>
    <x v="0"/>
    <x v="2"/>
  </r>
  <r>
    <x v="457"/>
    <x v="1"/>
    <x v="4"/>
    <x v="1"/>
    <n v="289"/>
    <n v="4"/>
    <n v="1156"/>
    <x v="1"/>
    <x v="0"/>
    <x v="0"/>
  </r>
  <r>
    <x v="457"/>
    <x v="1"/>
    <x v="3"/>
    <x v="0"/>
    <n v="159"/>
    <n v="8"/>
    <n v="1272"/>
    <x v="0"/>
    <x v="0"/>
    <x v="4"/>
  </r>
  <r>
    <x v="457"/>
    <x v="0"/>
    <x v="3"/>
    <x v="2"/>
    <n v="89"/>
    <n v="6"/>
    <n v="534"/>
    <x v="1"/>
    <x v="0"/>
    <x v="2"/>
  </r>
  <r>
    <x v="458"/>
    <x v="2"/>
    <x v="6"/>
    <x v="0"/>
    <n v="159"/>
    <n v="6"/>
    <n v="954"/>
    <x v="1"/>
    <x v="0"/>
    <x v="3"/>
  </r>
  <r>
    <x v="458"/>
    <x v="2"/>
    <x v="6"/>
    <x v="0"/>
    <n v="159"/>
    <n v="8"/>
    <n v="1272"/>
    <x v="1"/>
    <x v="0"/>
    <x v="2"/>
  </r>
  <r>
    <x v="458"/>
    <x v="2"/>
    <x v="3"/>
    <x v="4"/>
    <n v="389"/>
    <n v="10"/>
    <n v="3890"/>
    <x v="0"/>
    <x v="0"/>
    <x v="2"/>
  </r>
  <r>
    <x v="458"/>
    <x v="1"/>
    <x v="3"/>
    <x v="3"/>
    <n v="359"/>
    <n v="7"/>
    <n v="2513"/>
    <x v="0"/>
    <x v="0"/>
    <x v="2"/>
  </r>
  <r>
    <x v="458"/>
    <x v="0"/>
    <x v="1"/>
    <x v="0"/>
    <n v="159"/>
    <n v="4"/>
    <n v="636"/>
    <x v="1"/>
    <x v="1"/>
    <x v="3"/>
  </r>
  <r>
    <x v="458"/>
    <x v="2"/>
    <x v="2"/>
    <x v="1"/>
    <n v="289"/>
    <n v="7"/>
    <n v="2023"/>
    <x v="1"/>
    <x v="0"/>
    <x v="1"/>
  </r>
  <r>
    <x v="458"/>
    <x v="2"/>
    <x v="2"/>
    <x v="1"/>
    <n v="289"/>
    <n v="6"/>
    <n v="1734"/>
    <x v="0"/>
    <x v="1"/>
    <x v="2"/>
  </r>
  <r>
    <x v="458"/>
    <x v="1"/>
    <x v="6"/>
    <x v="1"/>
    <n v="289"/>
    <n v="6"/>
    <n v="1734"/>
    <x v="1"/>
    <x v="0"/>
    <x v="4"/>
  </r>
  <r>
    <x v="458"/>
    <x v="2"/>
    <x v="4"/>
    <x v="3"/>
    <n v="359"/>
    <n v="7"/>
    <n v="2513"/>
    <x v="1"/>
    <x v="0"/>
    <x v="2"/>
  </r>
  <r>
    <x v="458"/>
    <x v="0"/>
    <x v="5"/>
    <x v="4"/>
    <n v="389"/>
    <n v="8"/>
    <n v="3112"/>
    <x v="0"/>
    <x v="0"/>
    <x v="2"/>
  </r>
  <r>
    <x v="459"/>
    <x v="1"/>
    <x v="5"/>
    <x v="3"/>
    <n v="359"/>
    <n v="7"/>
    <n v="2513"/>
    <x v="1"/>
    <x v="0"/>
    <x v="2"/>
  </r>
  <r>
    <x v="459"/>
    <x v="0"/>
    <x v="5"/>
    <x v="1"/>
    <n v="289"/>
    <n v="4"/>
    <n v="1156"/>
    <x v="0"/>
    <x v="0"/>
    <x v="3"/>
  </r>
  <r>
    <x v="459"/>
    <x v="0"/>
    <x v="6"/>
    <x v="3"/>
    <n v="359"/>
    <n v="3"/>
    <n v="1077"/>
    <x v="0"/>
    <x v="0"/>
    <x v="2"/>
  </r>
  <r>
    <x v="459"/>
    <x v="1"/>
    <x v="2"/>
    <x v="2"/>
    <n v="89"/>
    <n v="1"/>
    <n v="89"/>
    <x v="0"/>
    <x v="0"/>
    <x v="4"/>
  </r>
  <r>
    <x v="459"/>
    <x v="0"/>
    <x v="2"/>
    <x v="2"/>
    <n v="89"/>
    <n v="1"/>
    <n v="89"/>
    <x v="1"/>
    <x v="0"/>
    <x v="3"/>
  </r>
  <r>
    <x v="459"/>
    <x v="2"/>
    <x v="2"/>
    <x v="1"/>
    <n v="289"/>
    <n v="7"/>
    <n v="2023"/>
    <x v="1"/>
    <x v="0"/>
    <x v="2"/>
  </r>
  <r>
    <x v="459"/>
    <x v="0"/>
    <x v="3"/>
    <x v="4"/>
    <n v="389"/>
    <n v="1"/>
    <n v="389"/>
    <x v="1"/>
    <x v="0"/>
    <x v="3"/>
  </r>
  <r>
    <x v="459"/>
    <x v="2"/>
    <x v="2"/>
    <x v="2"/>
    <n v="89"/>
    <n v="5"/>
    <n v="445"/>
    <x v="0"/>
    <x v="0"/>
    <x v="2"/>
  </r>
  <r>
    <x v="459"/>
    <x v="1"/>
    <x v="0"/>
    <x v="0"/>
    <n v="159"/>
    <n v="7"/>
    <n v="1113"/>
    <x v="0"/>
    <x v="0"/>
    <x v="0"/>
  </r>
  <r>
    <x v="459"/>
    <x v="0"/>
    <x v="6"/>
    <x v="0"/>
    <n v="159"/>
    <n v="7"/>
    <n v="1113"/>
    <x v="0"/>
    <x v="0"/>
    <x v="2"/>
  </r>
  <r>
    <x v="459"/>
    <x v="2"/>
    <x v="6"/>
    <x v="4"/>
    <n v="389"/>
    <n v="2"/>
    <n v="778"/>
    <x v="0"/>
    <x v="0"/>
    <x v="4"/>
  </r>
  <r>
    <x v="460"/>
    <x v="2"/>
    <x v="3"/>
    <x v="0"/>
    <n v="159"/>
    <n v="9"/>
    <n v="1431"/>
    <x v="1"/>
    <x v="0"/>
    <x v="3"/>
  </r>
  <r>
    <x v="460"/>
    <x v="0"/>
    <x v="0"/>
    <x v="2"/>
    <n v="89"/>
    <n v="4"/>
    <n v="356"/>
    <x v="1"/>
    <x v="0"/>
    <x v="1"/>
  </r>
  <r>
    <x v="460"/>
    <x v="1"/>
    <x v="6"/>
    <x v="3"/>
    <n v="359"/>
    <n v="1"/>
    <n v="359"/>
    <x v="1"/>
    <x v="0"/>
    <x v="3"/>
  </r>
  <r>
    <x v="460"/>
    <x v="2"/>
    <x v="5"/>
    <x v="4"/>
    <n v="389"/>
    <n v="3"/>
    <n v="1167"/>
    <x v="0"/>
    <x v="1"/>
    <x v="0"/>
  </r>
  <r>
    <x v="460"/>
    <x v="2"/>
    <x v="0"/>
    <x v="0"/>
    <n v="159"/>
    <n v="3"/>
    <n v="477"/>
    <x v="0"/>
    <x v="0"/>
    <x v="1"/>
  </r>
  <r>
    <x v="461"/>
    <x v="0"/>
    <x v="4"/>
    <x v="1"/>
    <n v="289"/>
    <n v="1"/>
    <n v="289"/>
    <x v="0"/>
    <x v="0"/>
    <x v="3"/>
  </r>
  <r>
    <x v="461"/>
    <x v="0"/>
    <x v="5"/>
    <x v="4"/>
    <n v="389"/>
    <n v="9"/>
    <n v="3501"/>
    <x v="0"/>
    <x v="0"/>
    <x v="2"/>
  </r>
  <r>
    <x v="462"/>
    <x v="2"/>
    <x v="3"/>
    <x v="4"/>
    <n v="389"/>
    <n v="3"/>
    <n v="1167"/>
    <x v="0"/>
    <x v="0"/>
    <x v="1"/>
  </r>
  <r>
    <x v="462"/>
    <x v="2"/>
    <x v="5"/>
    <x v="4"/>
    <n v="389"/>
    <n v="5"/>
    <n v="1945"/>
    <x v="0"/>
    <x v="0"/>
    <x v="1"/>
  </r>
  <r>
    <x v="462"/>
    <x v="2"/>
    <x v="1"/>
    <x v="0"/>
    <n v="159"/>
    <n v="7"/>
    <n v="1113"/>
    <x v="1"/>
    <x v="0"/>
    <x v="3"/>
  </r>
  <r>
    <x v="462"/>
    <x v="0"/>
    <x v="0"/>
    <x v="2"/>
    <n v="89"/>
    <n v="9"/>
    <n v="801"/>
    <x v="0"/>
    <x v="0"/>
    <x v="2"/>
  </r>
  <r>
    <x v="462"/>
    <x v="2"/>
    <x v="2"/>
    <x v="3"/>
    <n v="359"/>
    <n v="3"/>
    <n v="1077"/>
    <x v="1"/>
    <x v="0"/>
    <x v="4"/>
  </r>
  <r>
    <x v="462"/>
    <x v="1"/>
    <x v="0"/>
    <x v="4"/>
    <n v="389"/>
    <n v="4"/>
    <n v="1556"/>
    <x v="1"/>
    <x v="0"/>
    <x v="0"/>
  </r>
  <r>
    <x v="462"/>
    <x v="1"/>
    <x v="4"/>
    <x v="3"/>
    <n v="359"/>
    <n v="2"/>
    <n v="718"/>
    <x v="0"/>
    <x v="0"/>
    <x v="3"/>
  </r>
  <r>
    <x v="463"/>
    <x v="1"/>
    <x v="2"/>
    <x v="0"/>
    <n v="159"/>
    <n v="2"/>
    <n v="318"/>
    <x v="0"/>
    <x v="0"/>
    <x v="2"/>
  </r>
  <r>
    <x v="464"/>
    <x v="0"/>
    <x v="6"/>
    <x v="1"/>
    <n v="289"/>
    <n v="1"/>
    <n v="289"/>
    <x v="1"/>
    <x v="0"/>
    <x v="2"/>
  </r>
  <r>
    <x v="464"/>
    <x v="1"/>
    <x v="0"/>
    <x v="0"/>
    <n v="159"/>
    <n v="9"/>
    <n v="1431"/>
    <x v="0"/>
    <x v="0"/>
    <x v="3"/>
  </r>
  <r>
    <x v="465"/>
    <x v="1"/>
    <x v="6"/>
    <x v="3"/>
    <n v="359"/>
    <n v="5"/>
    <n v="1795"/>
    <x v="0"/>
    <x v="0"/>
    <x v="4"/>
  </r>
  <r>
    <x v="465"/>
    <x v="0"/>
    <x v="2"/>
    <x v="3"/>
    <n v="359"/>
    <n v="5"/>
    <n v="1795"/>
    <x v="1"/>
    <x v="0"/>
    <x v="3"/>
  </r>
  <r>
    <x v="465"/>
    <x v="0"/>
    <x v="0"/>
    <x v="3"/>
    <n v="359"/>
    <n v="5"/>
    <n v="1795"/>
    <x v="0"/>
    <x v="0"/>
    <x v="1"/>
  </r>
  <r>
    <x v="465"/>
    <x v="2"/>
    <x v="4"/>
    <x v="1"/>
    <n v="289"/>
    <n v="10"/>
    <n v="2890"/>
    <x v="0"/>
    <x v="0"/>
    <x v="2"/>
  </r>
  <r>
    <x v="466"/>
    <x v="2"/>
    <x v="2"/>
    <x v="1"/>
    <n v="289"/>
    <n v="4"/>
    <n v="1156"/>
    <x v="1"/>
    <x v="0"/>
    <x v="4"/>
  </r>
  <r>
    <x v="466"/>
    <x v="2"/>
    <x v="4"/>
    <x v="3"/>
    <n v="359"/>
    <n v="9"/>
    <n v="3231"/>
    <x v="1"/>
    <x v="0"/>
    <x v="2"/>
  </r>
  <r>
    <x v="466"/>
    <x v="0"/>
    <x v="3"/>
    <x v="4"/>
    <n v="389"/>
    <n v="5"/>
    <n v="1945"/>
    <x v="0"/>
    <x v="0"/>
    <x v="1"/>
  </r>
  <r>
    <x v="466"/>
    <x v="2"/>
    <x v="1"/>
    <x v="3"/>
    <n v="359"/>
    <n v="6"/>
    <n v="2154"/>
    <x v="0"/>
    <x v="0"/>
    <x v="2"/>
  </r>
  <r>
    <x v="466"/>
    <x v="1"/>
    <x v="2"/>
    <x v="4"/>
    <n v="389"/>
    <n v="8"/>
    <n v="3112"/>
    <x v="0"/>
    <x v="0"/>
    <x v="0"/>
  </r>
  <r>
    <x v="466"/>
    <x v="2"/>
    <x v="0"/>
    <x v="3"/>
    <n v="359"/>
    <n v="1"/>
    <n v="359"/>
    <x v="0"/>
    <x v="0"/>
    <x v="4"/>
  </r>
  <r>
    <x v="466"/>
    <x v="0"/>
    <x v="4"/>
    <x v="4"/>
    <n v="389"/>
    <n v="1"/>
    <n v="389"/>
    <x v="1"/>
    <x v="0"/>
    <x v="1"/>
  </r>
  <r>
    <x v="466"/>
    <x v="0"/>
    <x v="0"/>
    <x v="1"/>
    <n v="289"/>
    <n v="5"/>
    <n v="1445"/>
    <x v="0"/>
    <x v="1"/>
    <x v="2"/>
  </r>
  <r>
    <x v="466"/>
    <x v="2"/>
    <x v="0"/>
    <x v="2"/>
    <n v="89"/>
    <n v="7"/>
    <n v="623"/>
    <x v="0"/>
    <x v="0"/>
    <x v="1"/>
  </r>
  <r>
    <x v="466"/>
    <x v="2"/>
    <x v="6"/>
    <x v="0"/>
    <n v="159"/>
    <n v="2"/>
    <n v="318"/>
    <x v="0"/>
    <x v="0"/>
    <x v="2"/>
  </r>
  <r>
    <x v="467"/>
    <x v="2"/>
    <x v="4"/>
    <x v="3"/>
    <n v="359"/>
    <n v="1"/>
    <n v="359"/>
    <x v="0"/>
    <x v="0"/>
    <x v="2"/>
  </r>
  <r>
    <x v="468"/>
    <x v="2"/>
    <x v="2"/>
    <x v="1"/>
    <n v="289"/>
    <n v="7"/>
    <n v="2023"/>
    <x v="0"/>
    <x v="0"/>
    <x v="0"/>
  </r>
  <r>
    <x v="468"/>
    <x v="2"/>
    <x v="6"/>
    <x v="4"/>
    <n v="389"/>
    <n v="10"/>
    <n v="3890"/>
    <x v="0"/>
    <x v="0"/>
    <x v="0"/>
  </r>
  <r>
    <x v="468"/>
    <x v="2"/>
    <x v="4"/>
    <x v="1"/>
    <n v="289"/>
    <n v="10"/>
    <n v="2890"/>
    <x v="1"/>
    <x v="0"/>
    <x v="3"/>
  </r>
  <r>
    <x v="469"/>
    <x v="0"/>
    <x v="6"/>
    <x v="2"/>
    <n v="89"/>
    <n v="4"/>
    <n v="356"/>
    <x v="0"/>
    <x v="0"/>
    <x v="3"/>
  </r>
  <r>
    <x v="470"/>
    <x v="2"/>
    <x v="3"/>
    <x v="3"/>
    <n v="359"/>
    <n v="1"/>
    <n v="359"/>
    <x v="1"/>
    <x v="0"/>
    <x v="2"/>
  </r>
  <r>
    <x v="470"/>
    <x v="0"/>
    <x v="6"/>
    <x v="3"/>
    <n v="359"/>
    <n v="5"/>
    <n v="1795"/>
    <x v="0"/>
    <x v="0"/>
    <x v="3"/>
  </r>
  <r>
    <x v="470"/>
    <x v="2"/>
    <x v="6"/>
    <x v="3"/>
    <n v="359"/>
    <n v="4"/>
    <n v="1436"/>
    <x v="0"/>
    <x v="0"/>
    <x v="0"/>
  </r>
  <r>
    <x v="470"/>
    <x v="2"/>
    <x v="0"/>
    <x v="2"/>
    <n v="89"/>
    <n v="9"/>
    <n v="801"/>
    <x v="1"/>
    <x v="0"/>
    <x v="2"/>
  </r>
  <r>
    <x v="470"/>
    <x v="2"/>
    <x v="5"/>
    <x v="1"/>
    <n v="289"/>
    <n v="5"/>
    <n v="1445"/>
    <x v="0"/>
    <x v="1"/>
    <x v="2"/>
  </r>
  <r>
    <x v="470"/>
    <x v="2"/>
    <x v="3"/>
    <x v="4"/>
    <n v="389"/>
    <n v="2"/>
    <n v="778"/>
    <x v="0"/>
    <x v="0"/>
    <x v="3"/>
  </r>
  <r>
    <x v="470"/>
    <x v="0"/>
    <x v="2"/>
    <x v="4"/>
    <n v="389"/>
    <n v="3"/>
    <n v="1167"/>
    <x v="1"/>
    <x v="0"/>
    <x v="0"/>
  </r>
  <r>
    <x v="470"/>
    <x v="1"/>
    <x v="5"/>
    <x v="4"/>
    <n v="389"/>
    <n v="5"/>
    <n v="1945"/>
    <x v="0"/>
    <x v="0"/>
    <x v="0"/>
  </r>
  <r>
    <x v="470"/>
    <x v="2"/>
    <x v="3"/>
    <x v="2"/>
    <n v="89"/>
    <n v="9"/>
    <n v="801"/>
    <x v="1"/>
    <x v="0"/>
    <x v="1"/>
  </r>
  <r>
    <x v="470"/>
    <x v="0"/>
    <x v="3"/>
    <x v="3"/>
    <n v="359"/>
    <n v="10"/>
    <n v="3590"/>
    <x v="0"/>
    <x v="0"/>
    <x v="0"/>
  </r>
  <r>
    <x v="471"/>
    <x v="2"/>
    <x v="3"/>
    <x v="4"/>
    <n v="389"/>
    <n v="7"/>
    <n v="2723"/>
    <x v="0"/>
    <x v="0"/>
    <x v="2"/>
  </r>
  <r>
    <x v="472"/>
    <x v="0"/>
    <x v="2"/>
    <x v="2"/>
    <n v="89"/>
    <n v="2"/>
    <n v="178"/>
    <x v="0"/>
    <x v="0"/>
    <x v="4"/>
  </r>
  <r>
    <x v="472"/>
    <x v="1"/>
    <x v="4"/>
    <x v="2"/>
    <n v="89"/>
    <n v="2"/>
    <n v="178"/>
    <x v="0"/>
    <x v="0"/>
    <x v="4"/>
  </r>
  <r>
    <x v="472"/>
    <x v="1"/>
    <x v="4"/>
    <x v="2"/>
    <n v="89"/>
    <n v="8"/>
    <n v="712"/>
    <x v="0"/>
    <x v="0"/>
    <x v="2"/>
  </r>
  <r>
    <x v="472"/>
    <x v="1"/>
    <x v="6"/>
    <x v="0"/>
    <n v="159"/>
    <n v="4"/>
    <n v="636"/>
    <x v="1"/>
    <x v="0"/>
    <x v="1"/>
  </r>
  <r>
    <x v="472"/>
    <x v="1"/>
    <x v="0"/>
    <x v="4"/>
    <n v="389"/>
    <n v="9"/>
    <n v="3501"/>
    <x v="0"/>
    <x v="0"/>
    <x v="2"/>
  </r>
  <r>
    <x v="472"/>
    <x v="2"/>
    <x v="2"/>
    <x v="1"/>
    <n v="289"/>
    <n v="3"/>
    <n v="867"/>
    <x v="1"/>
    <x v="0"/>
    <x v="2"/>
  </r>
  <r>
    <x v="472"/>
    <x v="1"/>
    <x v="0"/>
    <x v="2"/>
    <n v="89"/>
    <n v="5"/>
    <n v="445"/>
    <x v="0"/>
    <x v="0"/>
    <x v="2"/>
  </r>
  <r>
    <x v="472"/>
    <x v="0"/>
    <x v="2"/>
    <x v="4"/>
    <n v="389"/>
    <n v="4"/>
    <n v="1556"/>
    <x v="1"/>
    <x v="0"/>
    <x v="2"/>
  </r>
  <r>
    <x v="472"/>
    <x v="0"/>
    <x v="4"/>
    <x v="1"/>
    <n v="289"/>
    <n v="3"/>
    <n v="867"/>
    <x v="1"/>
    <x v="1"/>
    <x v="2"/>
  </r>
  <r>
    <x v="472"/>
    <x v="0"/>
    <x v="1"/>
    <x v="3"/>
    <n v="359"/>
    <n v="1"/>
    <n v="359"/>
    <x v="0"/>
    <x v="0"/>
    <x v="2"/>
  </r>
  <r>
    <x v="472"/>
    <x v="2"/>
    <x v="3"/>
    <x v="3"/>
    <n v="359"/>
    <n v="10"/>
    <n v="3590"/>
    <x v="1"/>
    <x v="0"/>
    <x v="2"/>
  </r>
  <r>
    <x v="472"/>
    <x v="1"/>
    <x v="3"/>
    <x v="3"/>
    <n v="359"/>
    <n v="5"/>
    <n v="1795"/>
    <x v="0"/>
    <x v="0"/>
    <x v="3"/>
  </r>
  <r>
    <x v="472"/>
    <x v="0"/>
    <x v="5"/>
    <x v="1"/>
    <n v="289"/>
    <n v="6"/>
    <n v="1734"/>
    <x v="0"/>
    <x v="0"/>
    <x v="0"/>
  </r>
  <r>
    <x v="472"/>
    <x v="2"/>
    <x v="3"/>
    <x v="1"/>
    <n v="289"/>
    <n v="6"/>
    <n v="1734"/>
    <x v="0"/>
    <x v="1"/>
    <x v="0"/>
  </r>
  <r>
    <x v="473"/>
    <x v="0"/>
    <x v="1"/>
    <x v="3"/>
    <n v="359"/>
    <n v="3"/>
    <n v="1077"/>
    <x v="1"/>
    <x v="0"/>
    <x v="3"/>
  </r>
  <r>
    <x v="473"/>
    <x v="0"/>
    <x v="0"/>
    <x v="1"/>
    <n v="289"/>
    <n v="7"/>
    <n v="2023"/>
    <x v="0"/>
    <x v="0"/>
    <x v="3"/>
  </r>
  <r>
    <x v="473"/>
    <x v="0"/>
    <x v="2"/>
    <x v="0"/>
    <n v="159"/>
    <n v="5"/>
    <n v="795"/>
    <x v="0"/>
    <x v="0"/>
    <x v="4"/>
  </r>
  <r>
    <x v="473"/>
    <x v="0"/>
    <x v="3"/>
    <x v="4"/>
    <n v="389"/>
    <n v="5"/>
    <n v="1945"/>
    <x v="0"/>
    <x v="0"/>
    <x v="1"/>
  </r>
  <r>
    <x v="473"/>
    <x v="1"/>
    <x v="4"/>
    <x v="2"/>
    <n v="89"/>
    <n v="1"/>
    <n v="89"/>
    <x v="1"/>
    <x v="0"/>
    <x v="0"/>
  </r>
  <r>
    <x v="473"/>
    <x v="0"/>
    <x v="0"/>
    <x v="0"/>
    <n v="159"/>
    <n v="8"/>
    <n v="1272"/>
    <x v="0"/>
    <x v="0"/>
    <x v="0"/>
  </r>
  <r>
    <x v="474"/>
    <x v="2"/>
    <x v="3"/>
    <x v="1"/>
    <n v="289"/>
    <n v="10"/>
    <n v="2890"/>
    <x v="0"/>
    <x v="0"/>
    <x v="2"/>
  </r>
  <r>
    <x v="474"/>
    <x v="0"/>
    <x v="2"/>
    <x v="0"/>
    <n v="159"/>
    <n v="9"/>
    <n v="1431"/>
    <x v="0"/>
    <x v="0"/>
    <x v="2"/>
  </r>
  <r>
    <x v="474"/>
    <x v="0"/>
    <x v="0"/>
    <x v="2"/>
    <n v="89"/>
    <n v="4"/>
    <n v="356"/>
    <x v="1"/>
    <x v="0"/>
    <x v="4"/>
  </r>
  <r>
    <x v="474"/>
    <x v="0"/>
    <x v="2"/>
    <x v="2"/>
    <n v="89"/>
    <n v="9"/>
    <n v="801"/>
    <x v="0"/>
    <x v="0"/>
    <x v="2"/>
  </r>
  <r>
    <x v="474"/>
    <x v="0"/>
    <x v="4"/>
    <x v="3"/>
    <n v="359"/>
    <n v="9"/>
    <n v="3231"/>
    <x v="1"/>
    <x v="0"/>
    <x v="4"/>
  </r>
  <r>
    <x v="474"/>
    <x v="1"/>
    <x v="5"/>
    <x v="1"/>
    <n v="289"/>
    <n v="5"/>
    <n v="1445"/>
    <x v="0"/>
    <x v="1"/>
    <x v="0"/>
  </r>
  <r>
    <x v="475"/>
    <x v="1"/>
    <x v="1"/>
    <x v="1"/>
    <n v="289"/>
    <n v="2"/>
    <n v="578"/>
    <x v="0"/>
    <x v="0"/>
    <x v="2"/>
  </r>
  <r>
    <x v="475"/>
    <x v="2"/>
    <x v="1"/>
    <x v="1"/>
    <n v="289"/>
    <n v="7"/>
    <n v="2023"/>
    <x v="0"/>
    <x v="0"/>
    <x v="2"/>
  </r>
  <r>
    <x v="475"/>
    <x v="2"/>
    <x v="3"/>
    <x v="2"/>
    <n v="89"/>
    <n v="3"/>
    <n v="267"/>
    <x v="1"/>
    <x v="0"/>
    <x v="0"/>
  </r>
  <r>
    <x v="476"/>
    <x v="2"/>
    <x v="2"/>
    <x v="4"/>
    <n v="389"/>
    <n v="5"/>
    <n v="1945"/>
    <x v="0"/>
    <x v="0"/>
    <x v="2"/>
  </r>
  <r>
    <x v="476"/>
    <x v="0"/>
    <x v="2"/>
    <x v="4"/>
    <n v="389"/>
    <n v="3"/>
    <n v="1167"/>
    <x v="0"/>
    <x v="0"/>
    <x v="2"/>
  </r>
  <r>
    <x v="476"/>
    <x v="0"/>
    <x v="6"/>
    <x v="4"/>
    <n v="389"/>
    <n v="2"/>
    <n v="778"/>
    <x v="0"/>
    <x v="0"/>
    <x v="3"/>
  </r>
  <r>
    <x v="476"/>
    <x v="1"/>
    <x v="3"/>
    <x v="2"/>
    <n v="89"/>
    <n v="9"/>
    <n v="801"/>
    <x v="0"/>
    <x v="0"/>
    <x v="2"/>
  </r>
  <r>
    <x v="476"/>
    <x v="1"/>
    <x v="0"/>
    <x v="0"/>
    <n v="159"/>
    <n v="5"/>
    <n v="795"/>
    <x v="0"/>
    <x v="0"/>
    <x v="2"/>
  </r>
  <r>
    <x v="476"/>
    <x v="2"/>
    <x v="2"/>
    <x v="4"/>
    <n v="389"/>
    <n v="7"/>
    <n v="2723"/>
    <x v="0"/>
    <x v="0"/>
    <x v="1"/>
  </r>
  <r>
    <x v="476"/>
    <x v="2"/>
    <x v="0"/>
    <x v="2"/>
    <n v="89"/>
    <n v="3"/>
    <n v="267"/>
    <x v="0"/>
    <x v="0"/>
    <x v="2"/>
  </r>
  <r>
    <x v="476"/>
    <x v="0"/>
    <x v="2"/>
    <x v="1"/>
    <n v="289"/>
    <n v="7"/>
    <n v="2023"/>
    <x v="1"/>
    <x v="0"/>
    <x v="0"/>
  </r>
  <r>
    <x v="476"/>
    <x v="1"/>
    <x v="5"/>
    <x v="2"/>
    <n v="89"/>
    <n v="6"/>
    <n v="534"/>
    <x v="0"/>
    <x v="0"/>
    <x v="0"/>
  </r>
  <r>
    <x v="476"/>
    <x v="0"/>
    <x v="6"/>
    <x v="2"/>
    <n v="89"/>
    <n v="2"/>
    <n v="178"/>
    <x v="0"/>
    <x v="0"/>
    <x v="1"/>
  </r>
  <r>
    <x v="476"/>
    <x v="1"/>
    <x v="5"/>
    <x v="3"/>
    <n v="359"/>
    <n v="9"/>
    <n v="3231"/>
    <x v="1"/>
    <x v="0"/>
    <x v="0"/>
  </r>
  <r>
    <x v="476"/>
    <x v="2"/>
    <x v="0"/>
    <x v="4"/>
    <n v="389"/>
    <n v="7"/>
    <n v="2723"/>
    <x v="0"/>
    <x v="0"/>
    <x v="4"/>
  </r>
  <r>
    <x v="476"/>
    <x v="1"/>
    <x v="2"/>
    <x v="0"/>
    <n v="159"/>
    <n v="7"/>
    <n v="1113"/>
    <x v="0"/>
    <x v="0"/>
    <x v="1"/>
  </r>
  <r>
    <x v="476"/>
    <x v="1"/>
    <x v="4"/>
    <x v="3"/>
    <n v="359"/>
    <n v="8"/>
    <n v="2872"/>
    <x v="1"/>
    <x v="0"/>
    <x v="3"/>
  </r>
  <r>
    <x v="476"/>
    <x v="0"/>
    <x v="2"/>
    <x v="0"/>
    <n v="159"/>
    <n v="9"/>
    <n v="1431"/>
    <x v="1"/>
    <x v="0"/>
    <x v="1"/>
  </r>
  <r>
    <x v="477"/>
    <x v="1"/>
    <x v="1"/>
    <x v="3"/>
    <n v="359"/>
    <n v="6"/>
    <n v="2154"/>
    <x v="0"/>
    <x v="0"/>
    <x v="0"/>
  </r>
  <r>
    <x v="477"/>
    <x v="0"/>
    <x v="2"/>
    <x v="4"/>
    <n v="389"/>
    <n v="6"/>
    <n v="2334"/>
    <x v="1"/>
    <x v="1"/>
    <x v="0"/>
  </r>
  <r>
    <x v="478"/>
    <x v="2"/>
    <x v="6"/>
    <x v="0"/>
    <n v="159"/>
    <n v="3"/>
    <n v="477"/>
    <x v="0"/>
    <x v="0"/>
    <x v="2"/>
  </r>
  <r>
    <x v="478"/>
    <x v="0"/>
    <x v="5"/>
    <x v="4"/>
    <n v="389"/>
    <n v="2"/>
    <n v="778"/>
    <x v="0"/>
    <x v="0"/>
    <x v="2"/>
  </r>
  <r>
    <x v="478"/>
    <x v="1"/>
    <x v="1"/>
    <x v="3"/>
    <n v="359"/>
    <n v="4"/>
    <n v="1436"/>
    <x v="0"/>
    <x v="0"/>
    <x v="2"/>
  </r>
  <r>
    <x v="478"/>
    <x v="1"/>
    <x v="6"/>
    <x v="2"/>
    <n v="89"/>
    <n v="3"/>
    <n v="267"/>
    <x v="0"/>
    <x v="0"/>
    <x v="2"/>
  </r>
  <r>
    <x v="478"/>
    <x v="0"/>
    <x v="4"/>
    <x v="0"/>
    <n v="159"/>
    <n v="7"/>
    <n v="1113"/>
    <x v="0"/>
    <x v="0"/>
    <x v="0"/>
  </r>
  <r>
    <x v="478"/>
    <x v="0"/>
    <x v="2"/>
    <x v="1"/>
    <n v="289"/>
    <n v="8"/>
    <n v="2312"/>
    <x v="0"/>
    <x v="0"/>
    <x v="0"/>
  </r>
  <r>
    <x v="478"/>
    <x v="2"/>
    <x v="3"/>
    <x v="4"/>
    <n v="389"/>
    <n v="1"/>
    <n v="389"/>
    <x v="0"/>
    <x v="0"/>
    <x v="3"/>
  </r>
  <r>
    <x v="478"/>
    <x v="0"/>
    <x v="3"/>
    <x v="2"/>
    <n v="89"/>
    <n v="7"/>
    <n v="623"/>
    <x v="0"/>
    <x v="0"/>
    <x v="3"/>
  </r>
  <r>
    <x v="479"/>
    <x v="2"/>
    <x v="1"/>
    <x v="3"/>
    <n v="359"/>
    <n v="9"/>
    <n v="3231"/>
    <x v="0"/>
    <x v="0"/>
    <x v="3"/>
  </r>
  <r>
    <x v="479"/>
    <x v="0"/>
    <x v="2"/>
    <x v="1"/>
    <n v="289"/>
    <n v="4"/>
    <n v="1156"/>
    <x v="0"/>
    <x v="0"/>
    <x v="2"/>
  </r>
  <r>
    <x v="479"/>
    <x v="2"/>
    <x v="4"/>
    <x v="1"/>
    <n v="289"/>
    <n v="5"/>
    <n v="1445"/>
    <x v="0"/>
    <x v="0"/>
    <x v="2"/>
  </r>
  <r>
    <x v="480"/>
    <x v="2"/>
    <x v="3"/>
    <x v="4"/>
    <n v="389"/>
    <n v="6"/>
    <n v="2334"/>
    <x v="0"/>
    <x v="0"/>
    <x v="0"/>
  </r>
  <r>
    <x v="481"/>
    <x v="2"/>
    <x v="1"/>
    <x v="4"/>
    <n v="389"/>
    <n v="7"/>
    <n v="2723"/>
    <x v="0"/>
    <x v="0"/>
    <x v="0"/>
  </r>
  <r>
    <x v="481"/>
    <x v="0"/>
    <x v="1"/>
    <x v="0"/>
    <n v="159"/>
    <n v="1"/>
    <n v="159"/>
    <x v="0"/>
    <x v="0"/>
    <x v="3"/>
  </r>
  <r>
    <x v="481"/>
    <x v="0"/>
    <x v="0"/>
    <x v="3"/>
    <n v="359"/>
    <n v="5"/>
    <n v="1795"/>
    <x v="0"/>
    <x v="0"/>
    <x v="0"/>
  </r>
  <r>
    <x v="481"/>
    <x v="2"/>
    <x v="3"/>
    <x v="1"/>
    <n v="289"/>
    <n v="10"/>
    <n v="2890"/>
    <x v="0"/>
    <x v="1"/>
    <x v="1"/>
  </r>
  <r>
    <x v="481"/>
    <x v="1"/>
    <x v="6"/>
    <x v="1"/>
    <n v="289"/>
    <n v="2"/>
    <n v="578"/>
    <x v="0"/>
    <x v="0"/>
    <x v="2"/>
  </r>
  <r>
    <x v="481"/>
    <x v="0"/>
    <x v="1"/>
    <x v="3"/>
    <n v="359"/>
    <n v="7"/>
    <n v="2513"/>
    <x v="0"/>
    <x v="0"/>
    <x v="3"/>
  </r>
  <r>
    <x v="481"/>
    <x v="0"/>
    <x v="4"/>
    <x v="1"/>
    <n v="289"/>
    <n v="1"/>
    <n v="289"/>
    <x v="0"/>
    <x v="0"/>
    <x v="3"/>
  </r>
  <r>
    <x v="481"/>
    <x v="0"/>
    <x v="2"/>
    <x v="0"/>
    <n v="159"/>
    <n v="8"/>
    <n v="1272"/>
    <x v="0"/>
    <x v="0"/>
    <x v="2"/>
  </r>
  <r>
    <x v="481"/>
    <x v="1"/>
    <x v="1"/>
    <x v="4"/>
    <n v="389"/>
    <n v="1"/>
    <n v="389"/>
    <x v="1"/>
    <x v="0"/>
    <x v="2"/>
  </r>
  <r>
    <x v="482"/>
    <x v="1"/>
    <x v="5"/>
    <x v="1"/>
    <n v="289"/>
    <n v="2"/>
    <n v="578"/>
    <x v="0"/>
    <x v="0"/>
    <x v="3"/>
  </r>
  <r>
    <x v="482"/>
    <x v="0"/>
    <x v="5"/>
    <x v="4"/>
    <n v="389"/>
    <n v="1"/>
    <n v="389"/>
    <x v="1"/>
    <x v="0"/>
    <x v="2"/>
  </r>
  <r>
    <x v="482"/>
    <x v="0"/>
    <x v="2"/>
    <x v="0"/>
    <n v="159"/>
    <n v="10"/>
    <n v="1590"/>
    <x v="0"/>
    <x v="0"/>
    <x v="2"/>
  </r>
  <r>
    <x v="482"/>
    <x v="0"/>
    <x v="3"/>
    <x v="1"/>
    <n v="289"/>
    <n v="4"/>
    <n v="1156"/>
    <x v="1"/>
    <x v="1"/>
    <x v="2"/>
  </r>
  <r>
    <x v="482"/>
    <x v="0"/>
    <x v="1"/>
    <x v="2"/>
    <n v="89"/>
    <n v="4"/>
    <n v="356"/>
    <x v="1"/>
    <x v="0"/>
    <x v="0"/>
  </r>
  <r>
    <x v="482"/>
    <x v="0"/>
    <x v="3"/>
    <x v="3"/>
    <n v="359"/>
    <n v="5"/>
    <n v="1795"/>
    <x v="1"/>
    <x v="0"/>
    <x v="0"/>
  </r>
  <r>
    <x v="482"/>
    <x v="0"/>
    <x v="6"/>
    <x v="2"/>
    <n v="89"/>
    <n v="3"/>
    <n v="267"/>
    <x v="0"/>
    <x v="0"/>
    <x v="4"/>
  </r>
  <r>
    <x v="482"/>
    <x v="0"/>
    <x v="5"/>
    <x v="4"/>
    <n v="389"/>
    <n v="1"/>
    <n v="389"/>
    <x v="0"/>
    <x v="0"/>
    <x v="3"/>
  </r>
  <r>
    <x v="482"/>
    <x v="0"/>
    <x v="3"/>
    <x v="4"/>
    <n v="389"/>
    <n v="3"/>
    <n v="1167"/>
    <x v="0"/>
    <x v="1"/>
    <x v="3"/>
  </r>
  <r>
    <x v="482"/>
    <x v="0"/>
    <x v="1"/>
    <x v="1"/>
    <n v="289"/>
    <n v="1"/>
    <n v="289"/>
    <x v="0"/>
    <x v="0"/>
    <x v="1"/>
  </r>
  <r>
    <x v="482"/>
    <x v="1"/>
    <x v="3"/>
    <x v="1"/>
    <n v="289"/>
    <n v="7"/>
    <n v="2023"/>
    <x v="0"/>
    <x v="0"/>
    <x v="2"/>
  </r>
  <r>
    <x v="482"/>
    <x v="1"/>
    <x v="2"/>
    <x v="0"/>
    <n v="159"/>
    <n v="9"/>
    <n v="1431"/>
    <x v="1"/>
    <x v="0"/>
    <x v="0"/>
  </r>
  <r>
    <x v="482"/>
    <x v="0"/>
    <x v="4"/>
    <x v="4"/>
    <n v="389"/>
    <n v="8"/>
    <n v="3112"/>
    <x v="0"/>
    <x v="0"/>
    <x v="2"/>
  </r>
  <r>
    <x v="482"/>
    <x v="0"/>
    <x v="0"/>
    <x v="4"/>
    <n v="389"/>
    <n v="9"/>
    <n v="3501"/>
    <x v="0"/>
    <x v="0"/>
    <x v="2"/>
  </r>
  <r>
    <x v="482"/>
    <x v="0"/>
    <x v="1"/>
    <x v="4"/>
    <n v="389"/>
    <n v="1"/>
    <n v="389"/>
    <x v="0"/>
    <x v="0"/>
    <x v="0"/>
  </r>
  <r>
    <x v="482"/>
    <x v="0"/>
    <x v="5"/>
    <x v="4"/>
    <n v="389"/>
    <n v="9"/>
    <n v="3501"/>
    <x v="1"/>
    <x v="1"/>
    <x v="1"/>
  </r>
  <r>
    <x v="482"/>
    <x v="2"/>
    <x v="1"/>
    <x v="4"/>
    <n v="389"/>
    <n v="7"/>
    <n v="2723"/>
    <x v="0"/>
    <x v="0"/>
    <x v="2"/>
  </r>
  <r>
    <x v="482"/>
    <x v="2"/>
    <x v="0"/>
    <x v="0"/>
    <n v="159"/>
    <n v="8"/>
    <n v="1272"/>
    <x v="0"/>
    <x v="0"/>
    <x v="2"/>
  </r>
  <r>
    <x v="483"/>
    <x v="0"/>
    <x v="6"/>
    <x v="1"/>
    <n v="289"/>
    <n v="5"/>
    <n v="1445"/>
    <x v="0"/>
    <x v="0"/>
    <x v="2"/>
  </r>
  <r>
    <x v="484"/>
    <x v="0"/>
    <x v="6"/>
    <x v="0"/>
    <n v="159"/>
    <n v="8"/>
    <n v="1272"/>
    <x v="0"/>
    <x v="0"/>
    <x v="3"/>
  </r>
  <r>
    <x v="484"/>
    <x v="2"/>
    <x v="6"/>
    <x v="2"/>
    <n v="89"/>
    <n v="10"/>
    <n v="890"/>
    <x v="0"/>
    <x v="0"/>
    <x v="2"/>
  </r>
  <r>
    <x v="484"/>
    <x v="1"/>
    <x v="0"/>
    <x v="2"/>
    <n v="89"/>
    <n v="6"/>
    <n v="534"/>
    <x v="1"/>
    <x v="0"/>
    <x v="2"/>
  </r>
  <r>
    <x v="485"/>
    <x v="2"/>
    <x v="4"/>
    <x v="2"/>
    <n v="89"/>
    <n v="7"/>
    <n v="623"/>
    <x v="1"/>
    <x v="0"/>
    <x v="3"/>
  </r>
  <r>
    <x v="485"/>
    <x v="0"/>
    <x v="5"/>
    <x v="3"/>
    <n v="359"/>
    <n v="8"/>
    <n v="2872"/>
    <x v="0"/>
    <x v="1"/>
    <x v="3"/>
  </r>
  <r>
    <x v="485"/>
    <x v="0"/>
    <x v="2"/>
    <x v="2"/>
    <n v="89"/>
    <n v="5"/>
    <n v="445"/>
    <x v="1"/>
    <x v="0"/>
    <x v="3"/>
  </r>
  <r>
    <x v="485"/>
    <x v="2"/>
    <x v="3"/>
    <x v="0"/>
    <n v="159"/>
    <n v="3"/>
    <n v="477"/>
    <x v="1"/>
    <x v="1"/>
    <x v="1"/>
  </r>
  <r>
    <x v="486"/>
    <x v="1"/>
    <x v="6"/>
    <x v="0"/>
    <n v="159"/>
    <n v="6"/>
    <n v="954"/>
    <x v="0"/>
    <x v="0"/>
    <x v="0"/>
  </r>
  <r>
    <x v="487"/>
    <x v="2"/>
    <x v="4"/>
    <x v="4"/>
    <n v="389"/>
    <n v="5"/>
    <n v="1945"/>
    <x v="0"/>
    <x v="0"/>
    <x v="3"/>
  </r>
  <r>
    <x v="487"/>
    <x v="1"/>
    <x v="1"/>
    <x v="1"/>
    <n v="289"/>
    <n v="3"/>
    <n v="867"/>
    <x v="0"/>
    <x v="0"/>
    <x v="1"/>
  </r>
  <r>
    <x v="487"/>
    <x v="2"/>
    <x v="5"/>
    <x v="3"/>
    <n v="359"/>
    <n v="8"/>
    <n v="2872"/>
    <x v="1"/>
    <x v="0"/>
    <x v="1"/>
  </r>
  <r>
    <x v="488"/>
    <x v="0"/>
    <x v="4"/>
    <x v="1"/>
    <n v="289"/>
    <n v="2"/>
    <n v="578"/>
    <x v="0"/>
    <x v="0"/>
    <x v="4"/>
  </r>
  <r>
    <x v="489"/>
    <x v="0"/>
    <x v="5"/>
    <x v="4"/>
    <n v="389"/>
    <n v="10"/>
    <n v="3890"/>
    <x v="0"/>
    <x v="0"/>
    <x v="3"/>
  </r>
  <r>
    <x v="489"/>
    <x v="2"/>
    <x v="1"/>
    <x v="1"/>
    <n v="289"/>
    <n v="1"/>
    <n v="289"/>
    <x v="0"/>
    <x v="0"/>
    <x v="0"/>
  </r>
  <r>
    <x v="489"/>
    <x v="1"/>
    <x v="0"/>
    <x v="3"/>
    <n v="359"/>
    <n v="10"/>
    <n v="3590"/>
    <x v="0"/>
    <x v="0"/>
    <x v="1"/>
  </r>
  <r>
    <x v="489"/>
    <x v="1"/>
    <x v="4"/>
    <x v="0"/>
    <n v="159"/>
    <n v="3"/>
    <n v="477"/>
    <x v="1"/>
    <x v="0"/>
    <x v="3"/>
  </r>
  <r>
    <x v="489"/>
    <x v="1"/>
    <x v="3"/>
    <x v="3"/>
    <n v="359"/>
    <n v="1"/>
    <n v="359"/>
    <x v="1"/>
    <x v="1"/>
    <x v="3"/>
  </r>
  <r>
    <x v="490"/>
    <x v="2"/>
    <x v="3"/>
    <x v="1"/>
    <n v="289"/>
    <n v="10"/>
    <n v="2890"/>
    <x v="0"/>
    <x v="0"/>
    <x v="2"/>
  </r>
  <r>
    <x v="490"/>
    <x v="0"/>
    <x v="5"/>
    <x v="0"/>
    <n v="159"/>
    <n v="8"/>
    <n v="1272"/>
    <x v="1"/>
    <x v="1"/>
    <x v="2"/>
  </r>
  <r>
    <x v="490"/>
    <x v="1"/>
    <x v="5"/>
    <x v="2"/>
    <n v="89"/>
    <n v="9"/>
    <n v="801"/>
    <x v="0"/>
    <x v="0"/>
    <x v="0"/>
  </r>
  <r>
    <x v="490"/>
    <x v="0"/>
    <x v="1"/>
    <x v="1"/>
    <n v="289"/>
    <n v="8"/>
    <n v="2312"/>
    <x v="1"/>
    <x v="0"/>
    <x v="4"/>
  </r>
  <r>
    <x v="490"/>
    <x v="0"/>
    <x v="6"/>
    <x v="2"/>
    <n v="89"/>
    <n v="7"/>
    <n v="623"/>
    <x v="0"/>
    <x v="0"/>
    <x v="3"/>
  </r>
  <r>
    <x v="490"/>
    <x v="2"/>
    <x v="5"/>
    <x v="2"/>
    <n v="89"/>
    <n v="2"/>
    <n v="178"/>
    <x v="0"/>
    <x v="0"/>
    <x v="4"/>
  </r>
  <r>
    <x v="490"/>
    <x v="1"/>
    <x v="0"/>
    <x v="1"/>
    <n v="289"/>
    <n v="8"/>
    <n v="2312"/>
    <x v="0"/>
    <x v="0"/>
    <x v="2"/>
  </r>
  <r>
    <x v="490"/>
    <x v="1"/>
    <x v="5"/>
    <x v="3"/>
    <n v="359"/>
    <n v="10"/>
    <n v="3590"/>
    <x v="1"/>
    <x v="0"/>
    <x v="3"/>
  </r>
  <r>
    <x v="490"/>
    <x v="1"/>
    <x v="6"/>
    <x v="3"/>
    <n v="359"/>
    <n v="3"/>
    <n v="1077"/>
    <x v="0"/>
    <x v="0"/>
    <x v="0"/>
  </r>
  <r>
    <x v="490"/>
    <x v="0"/>
    <x v="0"/>
    <x v="0"/>
    <n v="159"/>
    <n v="9"/>
    <n v="1431"/>
    <x v="0"/>
    <x v="0"/>
    <x v="3"/>
  </r>
  <r>
    <x v="490"/>
    <x v="2"/>
    <x v="4"/>
    <x v="0"/>
    <n v="159"/>
    <n v="10"/>
    <n v="1590"/>
    <x v="0"/>
    <x v="0"/>
    <x v="0"/>
  </r>
  <r>
    <x v="491"/>
    <x v="1"/>
    <x v="4"/>
    <x v="3"/>
    <n v="359"/>
    <n v="5"/>
    <n v="1795"/>
    <x v="1"/>
    <x v="0"/>
    <x v="3"/>
  </r>
  <r>
    <x v="491"/>
    <x v="0"/>
    <x v="4"/>
    <x v="1"/>
    <n v="289"/>
    <n v="6"/>
    <n v="1734"/>
    <x v="0"/>
    <x v="0"/>
    <x v="0"/>
  </r>
  <r>
    <x v="491"/>
    <x v="0"/>
    <x v="5"/>
    <x v="1"/>
    <n v="289"/>
    <n v="9"/>
    <n v="2601"/>
    <x v="1"/>
    <x v="0"/>
    <x v="2"/>
  </r>
  <r>
    <x v="491"/>
    <x v="2"/>
    <x v="1"/>
    <x v="1"/>
    <n v="289"/>
    <n v="3"/>
    <n v="867"/>
    <x v="0"/>
    <x v="0"/>
    <x v="3"/>
  </r>
  <r>
    <x v="492"/>
    <x v="0"/>
    <x v="2"/>
    <x v="1"/>
    <n v="289"/>
    <n v="3"/>
    <n v="867"/>
    <x v="0"/>
    <x v="0"/>
    <x v="2"/>
  </r>
  <r>
    <x v="492"/>
    <x v="0"/>
    <x v="0"/>
    <x v="0"/>
    <n v="159"/>
    <n v="5"/>
    <n v="795"/>
    <x v="0"/>
    <x v="0"/>
    <x v="0"/>
  </r>
  <r>
    <x v="493"/>
    <x v="0"/>
    <x v="5"/>
    <x v="2"/>
    <n v="89"/>
    <n v="2"/>
    <n v="178"/>
    <x v="0"/>
    <x v="0"/>
    <x v="3"/>
  </r>
  <r>
    <x v="493"/>
    <x v="2"/>
    <x v="6"/>
    <x v="2"/>
    <n v="89"/>
    <n v="8"/>
    <n v="712"/>
    <x v="0"/>
    <x v="0"/>
    <x v="3"/>
  </r>
  <r>
    <x v="493"/>
    <x v="2"/>
    <x v="4"/>
    <x v="3"/>
    <n v="359"/>
    <n v="3"/>
    <n v="1077"/>
    <x v="0"/>
    <x v="0"/>
    <x v="2"/>
  </r>
  <r>
    <x v="493"/>
    <x v="2"/>
    <x v="6"/>
    <x v="3"/>
    <n v="359"/>
    <n v="10"/>
    <n v="3590"/>
    <x v="0"/>
    <x v="0"/>
    <x v="1"/>
  </r>
  <r>
    <x v="493"/>
    <x v="1"/>
    <x v="5"/>
    <x v="1"/>
    <n v="289"/>
    <n v="6"/>
    <n v="1734"/>
    <x v="0"/>
    <x v="0"/>
    <x v="3"/>
  </r>
  <r>
    <x v="493"/>
    <x v="1"/>
    <x v="2"/>
    <x v="1"/>
    <n v="289"/>
    <n v="2"/>
    <n v="578"/>
    <x v="0"/>
    <x v="0"/>
    <x v="3"/>
  </r>
  <r>
    <x v="493"/>
    <x v="1"/>
    <x v="2"/>
    <x v="3"/>
    <n v="359"/>
    <n v="4"/>
    <n v="1436"/>
    <x v="0"/>
    <x v="0"/>
    <x v="3"/>
  </r>
  <r>
    <x v="493"/>
    <x v="2"/>
    <x v="4"/>
    <x v="0"/>
    <n v="159"/>
    <n v="9"/>
    <n v="1431"/>
    <x v="1"/>
    <x v="1"/>
    <x v="3"/>
  </r>
  <r>
    <x v="493"/>
    <x v="2"/>
    <x v="4"/>
    <x v="2"/>
    <n v="89"/>
    <n v="1"/>
    <n v="89"/>
    <x v="0"/>
    <x v="0"/>
    <x v="0"/>
  </r>
  <r>
    <x v="493"/>
    <x v="0"/>
    <x v="3"/>
    <x v="3"/>
    <n v="359"/>
    <n v="5"/>
    <n v="1795"/>
    <x v="1"/>
    <x v="0"/>
    <x v="3"/>
  </r>
  <r>
    <x v="493"/>
    <x v="2"/>
    <x v="5"/>
    <x v="2"/>
    <n v="89"/>
    <n v="4"/>
    <n v="356"/>
    <x v="0"/>
    <x v="0"/>
    <x v="0"/>
  </r>
  <r>
    <x v="493"/>
    <x v="0"/>
    <x v="0"/>
    <x v="4"/>
    <n v="389"/>
    <n v="1"/>
    <n v="389"/>
    <x v="1"/>
    <x v="0"/>
    <x v="0"/>
  </r>
  <r>
    <x v="493"/>
    <x v="2"/>
    <x v="1"/>
    <x v="3"/>
    <n v="359"/>
    <n v="5"/>
    <n v="1795"/>
    <x v="1"/>
    <x v="0"/>
    <x v="2"/>
  </r>
  <r>
    <x v="493"/>
    <x v="0"/>
    <x v="5"/>
    <x v="1"/>
    <n v="289"/>
    <n v="6"/>
    <n v="1734"/>
    <x v="0"/>
    <x v="0"/>
    <x v="3"/>
  </r>
  <r>
    <x v="493"/>
    <x v="2"/>
    <x v="0"/>
    <x v="1"/>
    <n v="289"/>
    <n v="4"/>
    <n v="1156"/>
    <x v="0"/>
    <x v="0"/>
    <x v="1"/>
  </r>
  <r>
    <x v="493"/>
    <x v="0"/>
    <x v="0"/>
    <x v="2"/>
    <n v="89"/>
    <n v="6"/>
    <n v="534"/>
    <x v="0"/>
    <x v="0"/>
    <x v="2"/>
  </r>
  <r>
    <x v="493"/>
    <x v="0"/>
    <x v="2"/>
    <x v="3"/>
    <n v="359"/>
    <n v="7"/>
    <n v="2513"/>
    <x v="0"/>
    <x v="0"/>
    <x v="2"/>
  </r>
  <r>
    <x v="493"/>
    <x v="1"/>
    <x v="1"/>
    <x v="2"/>
    <n v="89"/>
    <n v="5"/>
    <n v="445"/>
    <x v="1"/>
    <x v="0"/>
    <x v="4"/>
  </r>
  <r>
    <x v="493"/>
    <x v="0"/>
    <x v="1"/>
    <x v="4"/>
    <n v="389"/>
    <n v="1"/>
    <n v="389"/>
    <x v="1"/>
    <x v="0"/>
    <x v="4"/>
  </r>
  <r>
    <x v="493"/>
    <x v="2"/>
    <x v="2"/>
    <x v="4"/>
    <n v="389"/>
    <n v="2"/>
    <n v="778"/>
    <x v="1"/>
    <x v="1"/>
    <x v="2"/>
  </r>
  <r>
    <x v="493"/>
    <x v="1"/>
    <x v="3"/>
    <x v="2"/>
    <n v="89"/>
    <n v="7"/>
    <n v="623"/>
    <x v="0"/>
    <x v="0"/>
    <x v="3"/>
  </r>
  <r>
    <x v="493"/>
    <x v="0"/>
    <x v="6"/>
    <x v="4"/>
    <n v="389"/>
    <n v="9"/>
    <n v="3501"/>
    <x v="1"/>
    <x v="0"/>
    <x v="3"/>
  </r>
  <r>
    <x v="493"/>
    <x v="2"/>
    <x v="3"/>
    <x v="4"/>
    <n v="389"/>
    <n v="6"/>
    <n v="2334"/>
    <x v="1"/>
    <x v="0"/>
    <x v="2"/>
  </r>
  <r>
    <x v="493"/>
    <x v="2"/>
    <x v="4"/>
    <x v="1"/>
    <n v="289"/>
    <n v="9"/>
    <n v="2601"/>
    <x v="0"/>
    <x v="0"/>
    <x v="0"/>
  </r>
  <r>
    <x v="493"/>
    <x v="0"/>
    <x v="1"/>
    <x v="2"/>
    <n v="89"/>
    <n v="4"/>
    <n v="356"/>
    <x v="1"/>
    <x v="0"/>
    <x v="1"/>
  </r>
  <r>
    <x v="493"/>
    <x v="0"/>
    <x v="3"/>
    <x v="3"/>
    <n v="359"/>
    <n v="8"/>
    <n v="2872"/>
    <x v="0"/>
    <x v="0"/>
    <x v="3"/>
  </r>
  <r>
    <x v="493"/>
    <x v="0"/>
    <x v="3"/>
    <x v="0"/>
    <n v="159"/>
    <n v="7"/>
    <n v="1113"/>
    <x v="0"/>
    <x v="0"/>
    <x v="2"/>
  </r>
  <r>
    <x v="493"/>
    <x v="0"/>
    <x v="4"/>
    <x v="2"/>
    <n v="89"/>
    <n v="6"/>
    <n v="534"/>
    <x v="1"/>
    <x v="0"/>
    <x v="0"/>
  </r>
  <r>
    <x v="493"/>
    <x v="1"/>
    <x v="0"/>
    <x v="0"/>
    <n v="159"/>
    <n v="6"/>
    <n v="954"/>
    <x v="0"/>
    <x v="0"/>
    <x v="4"/>
  </r>
  <r>
    <x v="493"/>
    <x v="0"/>
    <x v="4"/>
    <x v="3"/>
    <n v="359"/>
    <n v="2"/>
    <n v="718"/>
    <x v="0"/>
    <x v="0"/>
    <x v="2"/>
  </r>
  <r>
    <x v="493"/>
    <x v="0"/>
    <x v="5"/>
    <x v="0"/>
    <n v="159"/>
    <n v="3"/>
    <n v="477"/>
    <x v="0"/>
    <x v="0"/>
    <x v="2"/>
  </r>
  <r>
    <x v="493"/>
    <x v="0"/>
    <x v="3"/>
    <x v="3"/>
    <n v="359"/>
    <n v="1"/>
    <n v="359"/>
    <x v="0"/>
    <x v="0"/>
    <x v="2"/>
  </r>
  <r>
    <x v="494"/>
    <x v="1"/>
    <x v="0"/>
    <x v="1"/>
    <n v="289"/>
    <n v="3"/>
    <n v="867"/>
    <x v="1"/>
    <x v="0"/>
    <x v="4"/>
  </r>
  <r>
    <x v="495"/>
    <x v="0"/>
    <x v="3"/>
    <x v="4"/>
    <n v="389"/>
    <n v="9"/>
    <n v="3501"/>
    <x v="0"/>
    <x v="0"/>
    <x v="2"/>
  </r>
  <r>
    <x v="495"/>
    <x v="1"/>
    <x v="5"/>
    <x v="4"/>
    <n v="389"/>
    <n v="4"/>
    <n v="1556"/>
    <x v="0"/>
    <x v="0"/>
    <x v="3"/>
  </r>
  <r>
    <x v="495"/>
    <x v="1"/>
    <x v="5"/>
    <x v="3"/>
    <n v="359"/>
    <n v="4"/>
    <n v="1436"/>
    <x v="0"/>
    <x v="0"/>
    <x v="3"/>
  </r>
  <r>
    <x v="496"/>
    <x v="1"/>
    <x v="1"/>
    <x v="1"/>
    <n v="289"/>
    <n v="4"/>
    <n v="1156"/>
    <x v="1"/>
    <x v="1"/>
    <x v="2"/>
  </r>
  <r>
    <x v="496"/>
    <x v="1"/>
    <x v="1"/>
    <x v="4"/>
    <n v="389"/>
    <n v="8"/>
    <n v="3112"/>
    <x v="1"/>
    <x v="0"/>
    <x v="3"/>
  </r>
  <r>
    <x v="496"/>
    <x v="0"/>
    <x v="1"/>
    <x v="0"/>
    <n v="159"/>
    <n v="7"/>
    <n v="1113"/>
    <x v="0"/>
    <x v="0"/>
    <x v="2"/>
  </r>
  <r>
    <x v="497"/>
    <x v="2"/>
    <x v="1"/>
    <x v="1"/>
    <n v="289"/>
    <n v="4"/>
    <n v="1156"/>
    <x v="1"/>
    <x v="0"/>
    <x v="4"/>
  </r>
  <r>
    <x v="497"/>
    <x v="0"/>
    <x v="4"/>
    <x v="4"/>
    <n v="389"/>
    <n v="8"/>
    <n v="3112"/>
    <x v="0"/>
    <x v="0"/>
    <x v="2"/>
  </r>
  <r>
    <x v="497"/>
    <x v="2"/>
    <x v="3"/>
    <x v="3"/>
    <n v="359"/>
    <n v="9"/>
    <n v="3231"/>
    <x v="0"/>
    <x v="0"/>
    <x v="0"/>
  </r>
  <r>
    <x v="497"/>
    <x v="2"/>
    <x v="6"/>
    <x v="3"/>
    <n v="359"/>
    <n v="4"/>
    <n v="1436"/>
    <x v="0"/>
    <x v="0"/>
    <x v="2"/>
  </r>
  <r>
    <x v="498"/>
    <x v="2"/>
    <x v="2"/>
    <x v="2"/>
    <n v="89"/>
    <n v="10"/>
    <n v="890"/>
    <x v="0"/>
    <x v="1"/>
    <x v="2"/>
  </r>
  <r>
    <x v="499"/>
    <x v="0"/>
    <x v="2"/>
    <x v="3"/>
    <n v="359"/>
    <n v="4"/>
    <n v="1436"/>
    <x v="0"/>
    <x v="0"/>
    <x v="2"/>
  </r>
  <r>
    <x v="499"/>
    <x v="2"/>
    <x v="0"/>
    <x v="3"/>
    <n v="359"/>
    <n v="10"/>
    <n v="3590"/>
    <x v="1"/>
    <x v="0"/>
    <x v="0"/>
  </r>
  <r>
    <x v="500"/>
    <x v="1"/>
    <x v="3"/>
    <x v="4"/>
    <n v="389"/>
    <n v="1"/>
    <n v="389"/>
    <x v="1"/>
    <x v="1"/>
    <x v="0"/>
  </r>
  <r>
    <x v="500"/>
    <x v="0"/>
    <x v="6"/>
    <x v="0"/>
    <n v="159"/>
    <n v="2"/>
    <n v="318"/>
    <x v="0"/>
    <x v="0"/>
    <x v="3"/>
  </r>
  <r>
    <x v="500"/>
    <x v="0"/>
    <x v="6"/>
    <x v="4"/>
    <n v="389"/>
    <n v="1"/>
    <n v="389"/>
    <x v="0"/>
    <x v="0"/>
    <x v="3"/>
  </r>
  <r>
    <x v="500"/>
    <x v="1"/>
    <x v="5"/>
    <x v="0"/>
    <n v="159"/>
    <n v="1"/>
    <n v="159"/>
    <x v="0"/>
    <x v="0"/>
    <x v="1"/>
  </r>
  <r>
    <x v="500"/>
    <x v="1"/>
    <x v="5"/>
    <x v="3"/>
    <n v="359"/>
    <n v="10"/>
    <n v="3590"/>
    <x v="0"/>
    <x v="0"/>
    <x v="4"/>
  </r>
  <r>
    <x v="500"/>
    <x v="2"/>
    <x v="1"/>
    <x v="1"/>
    <n v="289"/>
    <n v="7"/>
    <n v="2023"/>
    <x v="1"/>
    <x v="0"/>
    <x v="0"/>
  </r>
  <r>
    <x v="500"/>
    <x v="2"/>
    <x v="5"/>
    <x v="1"/>
    <n v="289"/>
    <n v="8"/>
    <n v="2312"/>
    <x v="0"/>
    <x v="0"/>
    <x v="2"/>
  </r>
  <r>
    <x v="500"/>
    <x v="1"/>
    <x v="2"/>
    <x v="2"/>
    <n v="89"/>
    <n v="10"/>
    <n v="890"/>
    <x v="0"/>
    <x v="0"/>
    <x v="2"/>
  </r>
  <r>
    <x v="500"/>
    <x v="0"/>
    <x v="6"/>
    <x v="0"/>
    <n v="159"/>
    <n v="7"/>
    <n v="1113"/>
    <x v="0"/>
    <x v="0"/>
    <x v="3"/>
  </r>
  <r>
    <x v="501"/>
    <x v="1"/>
    <x v="0"/>
    <x v="1"/>
    <n v="289"/>
    <n v="5"/>
    <n v="1445"/>
    <x v="1"/>
    <x v="0"/>
    <x v="2"/>
  </r>
  <r>
    <x v="501"/>
    <x v="1"/>
    <x v="6"/>
    <x v="4"/>
    <n v="389"/>
    <n v="4"/>
    <n v="1556"/>
    <x v="0"/>
    <x v="0"/>
    <x v="1"/>
  </r>
  <r>
    <x v="501"/>
    <x v="0"/>
    <x v="4"/>
    <x v="3"/>
    <n v="359"/>
    <n v="7"/>
    <n v="2513"/>
    <x v="0"/>
    <x v="0"/>
    <x v="3"/>
  </r>
  <r>
    <x v="501"/>
    <x v="2"/>
    <x v="6"/>
    <x v="0"/>
    <n v="159"/>
    <n v="4"/>
    <n v="636"/>
    <x v="0"/>
    <x v="0"/>
    <x v="0"/>
  </r>
  <r>
    <x v="501"/>
    <x v="2"/>
    <x v="1"/>
    <x v="4"/>
    <n v="389"/>
    <n v="5"/>
    <n v="1945"/>
    <x v="0"/>
    <x v="0"/>
    <x v="3"/>
  </r>
  <r>
    <x v="501"/>
    <x v="0"/>
    <x v="4"/>
    <x v="0"/>
    <n v="159"/>
    <n v="8"/>
    <n v="1272"/>
    <x v="0"/>
    <x v="0"/>
    <x v="0"/>
  </r>
  <r>
    <x v="501"/>
    <x v="0"/>
    <x v="3"/>
    <x v="2"/>
    <n v="89"/>
    <n v="1"/>
    <n v="89"/>
    <x v="0"/>
    <x v="0"/>
    <x v="2"/>
  </r>
  <r>
    <x v="501"/>
    <x v="0"/>
    <x v="3"/>
    <x v="3"/>
    <n v="359"/>
    <n v="8"/>
    <n v="2872"/>
    <x v="1"/>
    <x v="1"/>
    <x v="4"/>
  </r>
  <r>
    <x v="501"/>
    <x v="0"/>
    <x v="2"/>
    <x v="0"/>
    <n v="159"/>
    <n v="7"/>
    <n v="1113"/>
    <x v="1"/>
    <x v="0"/>
    <x v="3"/>
  </r>
  <r>
    <x v="501"/>
    <x v="2"/>
    <x v="3"/>
    <x v="0"/>
    <n v="159"/>
    <n v="10"/>
    <n v="1590"/>
    <x v="0"/>
    <x v="1"/>
    <x v="1"/>
  </r>
  <r>
    <x v="501"/>
    <x v="1"/>
    <x v="6"/>
    <x v="2"/>
    <n v="89"/>
    <n v="10"/>
    <n v="890"/>
    <x v="0"/>
    <x v="1"/>
    <x v="0"/>
  </r>
  <r>
    <x v="501"/>
    <x v="1"/>
    <x v="1"/>
    <x v="2"/>
    <n v="89"/>
    <n v="9"/>
    <n v="801"/>
    <x v="1"/>
    <x v="0"/>
    <x v="0"/>
  </r>
  <r>
    <x v="501"/>
    <x v="1"/>
    <x v="1"/>
    <x v="0"/>
    <n v="159"/>
    <n v="9"/>
    <n v="1431"/>
    <x v="0"/>
    <x v="0"/>
    <x v="4"/>
  </r>
  <r>
    <x v="502"/>
    <x v="2"/>
    <x v="2"/>
    <x v="3"/>
    <n v="359"/>
    <n v="7"/>
    <n v="2513"/>
    <x v="1"/>
    <x v="0"/>
    <x v="0"/>
  </r>
  <r>
    <x v="502"/>
    <x v="0"/>
    <x v="4"/>
    <x v="4"/>
    <n v="389"/>
    <n v="5"/>
    <n v="1945"/>
    <x v="0"/>
    <x v="1"/>
    <x v="0"/>
  </r>
  <r>
    <x v="502"/>
    <x v="0"/>
    <x v="5"/>
    <x v="3"/>
    <n v="359"/>
    <n v="6"/>
    <n v="2154"/>
    <x v="0"/>
    <x v="0"/>
    <x v="2"/>
  </r>
  <r>
    <x v="502"/>
    <x v="2"/>
    <x v="2"/>
    <x v="3"/>
    <n v="359"/>
    <n v="10"/>
    <n v="3590"/>
    <x v="0"/>
    <x v="0"/>
    <x v="2"/>
  </r>
  <r>
    <x v="502"/>
    <x v="1"/>
    <x v="0"/>
    <x v="3"/>
    <n v="359"/>
    <n v="1"/>
    <n v="359"/>
    <x v="0"/>
    <x v="0"/>
    <x v="2"/>
  </r>
  <r>
    <x v="502"/>
    <x v="0"/>
    <x v="4"/>
    <x v="0"/>
    <n v="159"/>
    <n v="3"/>
    <n v="477"/>
    <x v="0"/>
    <x v="0"/>
    <x v="3"/>
  </r>
  <r>
    <x v="502"/>
    <x v="0"/>
    <x v="5"/>
    <x v="1"/>
    <n v="289"/>
    <n v="8"/>
    <n v="2312"/>
    <x v="0"/>
    <x v="1"/>
    <x v="2"/>
  </r>
  <r>
    <x v="502"/>
    <x v="1"/>
    <x v="3"/>
    <x v="2"/>
    <n v="89"/>
    <n v="10"/>
    <n v="890"/>
    <x v="0"/>
    <x v="0"/>
    <x v="0"/>
  </r>
  <r>
    <x v="502"/>
    <x v="0"/>
    <x v="4"/>
    <x v="2"/>
    <n v="89"/>
    <n v="8"/>
    <n v="712"/>
    <x v="1"/>
    <x v="0"/>
    <x v="2"/>
  </r>
  <r>
    <x v="503"/>
    <x v="0"/>
    <x v="0"/>
    <x v="3"/>
    <n v="359"/>
    <n v="4"/>
    <n v="1436"/>
    <x v="0"/>
    <x v="0"/>
    <x v="3"/>
  </r>
  <r>
    <x v="503"/>
    <x v="0"/>
    <x v="5"/>
    <x v="4"/>
    <n v="389"/>
    <n v="4"/>
    <n v="1556"/>
    <x v="0"/>
    <x v="0"/>
    <x v="2"/>
  </r>
  <r>
    <x v="503"/>
    <x v="2"/>
    <x v="6"/>
    <x v="3"/>
    <n v="359"/>
    <n v="8"/>
    <n v="2872"/>
    <x v="0"/>
    <x v="0"/>
    <x v="2"/>
  </r>
  <r>
    <x v="504"/>
    <x v="2"/>
    <x v="1"/>
    <x v="1"/>
    <n v="289"/>
    <n v="10"/>
    <n v="2890"/>
    <x v="0"/>
    <x v="0"/>
    <x v="3"/>
  </r>
  <r>
    <x v="505"/>
    <x v="0"/>
    <x v="2"/>
    <x v="3"/>
    <n v="359"/>
    <n v="7"/>
    <n v="2513"/>
    <x v="0"/>
    <x v="0"/>
    <x v="2"/>
  </r>
  <r>
    <x v="505"/>
    <x v="0"/>
    <x v="4"/>
    <x v="0"/>
    <n v="159"/>
    <n v="3"/>
    <n v="477"/>
    <x v="1"/>
    <x v="0"/>
    <x v="3"/>
  </r>
  <r>
    <x v="505"/>
    <x v="2"/>
    <x v="1"/>
    <x v="1"/>
    <n v="289"/>
    <n v="1"/>
    <n v="289"/>
    <x v="0"/>
    <x v="0"/>
    <x v="2"/>
  </r>
  <r>
    <x v="505"/>
    <x v="0"/>
    <x v="4"/>
    <x v="0"/>
    <n v="159"/>
    <n v="4"/>
    <n v="636"/>
    <x v="0"/>
    <x v="0"/>
    <x v="1"/>
  </r>
  <r>
    <x v="505"/>
    <x v="1"/>
    <x v="2"/>
    <x v="2"/>
    <n v="89"/>
    <n v="1"/>
    <n v="89"/>
    <x v="0"/>
    <x v="0"/>
    <x v="2"/>
  </r>
  <r>
    <x v="505"/>
    <x v="2"/>
    <x v="5"/>
    <x v="2"/>
    <n v="89"/>
    <n v="4"/>
    <n v="356"/>
    <x v="1"/>
    <x v="0"/>
    <x v="0"/>
  </r>
  <r>
    <x v="505"/>
    <x v="0"/>
    <x v="2"/>
    <x v="2"/>
    <n v="89"/>
    <n v="1"/>
    <n v="89"/>
    <x v="1"/>
    <x v="0"/>
    <x v="0"/>
  </r>
  <r>
    <x v="505"/>
    <x v="2"/>
    <x v="2"/>
    <x v="3"/>
    <n v="359"/>
    <n v="9"/>
    <n v="3231"/>
    <x v="0"/>
    <x v="0"/>
    <x v="1"/>
  </r>
  <r>
    <x v="506"/>
    <x v="2"/>
    <x v="1"/>
    <x v="1"/>
    <n v="289"/>
    <n v="6"/>
    <n v="1734"/>
    <x v="0"/>
    <x v="0"/>
    <x v="0"/>
  </r>
  <r>
    <x v="506"/>
    <x v="1"/>
    <x v="0"/>
    <x v="3"/>
    <n v="359"/>
    <n v="6"/>
    <n v="2154"/>
    <x v="1"/>
    <x v="0"/>
    <x v="3"/>
  </r>
  <r>
    <x v="506"/>
    <x v="0"/>
    <x v="6"/>
    <x v="2"/>
    <n v="89"/>
    <n v="5"/>
    <n v="445"/>
    <x v="0"/>
    <x v="0"/>
    <x v="3"/>
  </r>
  <r>
    <x v="506"/>
    <x v="0"/>
    <x v="1"/>
    <x v="4"/>
    <n v="389"/>
    <n v="5"/>
    <n v="1945"/>
    <x v="0"/>
    <x v="0"/>
    <x v="0"/>
  </r>
  <r>
    <x v="506"/>
    <x v="2"/>
    <x v="3"/>
    <x v="4"/>
    <n v="389"/>
    <n v="10"/>
    <n v="3890"/>
    <x v="0"/>
    <x v="0"/>
    <x v="1"/>
  </r>
  <r>
    <x v="506"/>
    <x v="1"/>
    <x v="0"/>
    <x v="1"/>
    <n v="289"/>
    <n v="9"/>
    <n v="2601"/>
    <x v="1"/>
    <x v="0"/>
    <x v="2"/>
  </r>
  <r>
    <x v="506"/>
    <x v="1"/>
    <x v="3"/>
    <x v="2"/>
    <n v="89"/>
    <n v="3"/>
    <n v="267"/>
    <x v="1"/>
    <x v="0"/>
    <x v="3"/>
  </r>
  <r>
    <x v="506"/>
    <x v="0"/>
    <x v="3"/>
    <x v="2"/>
    <n v="89"/>
    <n v="1"/>
    <n v="89"/>
    <x v="1"/>
    <x v="0"/>
    <x v="4"/>
  </r>
  <r>
    <x v="507"/>
    <x v="0"/>
    <x v="1"/>
    <x v="2"/>
    <n v="89"/>
    <n v="2"/>
    <n v="178"/>
    <x v="1"/>
    <x v="0"/>
    <x v="2"/>
  </r>
  <r>
    <x v="507"/>
    <x v="2"/>
    <x v="1"/>
    <x v="3"/>
    <n v="359"/>
    <n v="10"/>
    <n v="3590"/>
    <x v="0"/>
    <x v="0"/>
    <x v="2"/>
  </r>
  <r>
    <x v="507"/>
    <x v="1"/>
    <x v="5"/>
    <x v="4"/>
    <n v="389"/>
    <n v="4"/>
    <n v="1556"/>
    <x v="0"/>
    <x v="0"/>
    <x v="2"/>
  </r>
  <r>
    <x v="507"/>
    <x v="0"/>
    <x v="4"/>
    <x v="2"/>
    <n v="89"/>
    <n v="6"/>
    <n v="534"/>
    <x v="0"/>
    <x v="0"/>
    <x v="3"/>
  </r>
  <r>
    <x v="507"/>
    <x v="1"/>
    <x v="1"/>
    <x v="4"/>
    <n v="389"/>
    <n v="1"/>
    <n v="389"/>
    <x v="0"/>
    <x v="0"/>
    <x v="4"/>
  </r>
  <r>
    <x v="508"/>
    <x v="1"/>
    <x v="5"/>
    <x v="4"/>
    <n v="389"/>
    <n v="10"/>
    <n v="3890"/>
    <x v="1"/>
    <x v="0"/>
    <x v="2"/>
  </r>
  <r>
    <x v="508"/>
    <x v="0"/>
    <x v="0"/>
    <x v="4"/>
    <n v="389"/>
    <n v="7"/>
    <n v="2723"/>
    <x v="0"/>
    <x v="0"/>
    <x v="2"/>
  </r>
  <r>
    <x v="509"/>
    <x v="2"/>
    <x v="5"/>
    <x v="4"/>
    <n v="389"/>
    <n v="9"/>
    <n v="3501"/>
    <x v="0"/>
    <x v="0"/>
    <x v="0"/>
  </r>
  <r>
    <x v="510"/>
    <x v="1"/>
    <x v="1"/>
    <x v="4"/>
    <n v="389"/>
    <n v="7"/>
    <n v="2723"/>
    <x v="0"/>
    <x v="1"/>
    <x v="4"/>
  </r>
  <r>
    <x v="510"/>
    <x v="2"/>
    <x v="5"/>
    <x v="2"/>
    <n v="89"/>
    <n v="8"/>
    <n v="712"/>
    <x v="0"/>
    <x v="0"/>
    <x v="2"/>
  </r>
  <r>
    <x v="510"/>
    <x v="2"/>
    <x v="5"/>
    <x v="3"/>
    <n v="359"/>
    <n v="10"/>
    <n v="3590"/>
    <x v="1"/>
    <x v="0"/>
    <x v="2"/>
  </r>
  <r>
    <x v="510"/>
    <x v="0"/>
    <x v="6"/>
    <x v="0"/>
    <n v="159"/>
    <n v="8"/>
    <n v="1272"/>
    <x v="0"/>
    <x v="1"/>
    <x v="3"/>
  </r>
  <r>
    <x v="510"/>
    <x v="0"/>
    <x v="5"/>
    <x v="0"/>
    <n v="159"/>
    <n v="8"/>
    <n v="1272"/>
    <x v="0"/>
    <x v="0"/>
    <x v="1"/>
  </r>
  <r>
    <x v="510"/>
    <x v="0"/>
    <x v="2"/>
    <x v="4"/>
    <n v="389"/>
    <n v="2"/>
    <n v="778"/>
    <x v="1"/>
    <x v="0"/>
    <x v="2"/>
  </r>
  <r>
    <x v="510"/>
    <x v="0"/>
    <x v="6"/>
    <x v="0"/>
    <n v="159"/>
    <n v="4"/>
    <n v="636"/>
    <x v="1"/>
    <x v="0"/>
    <x v="2"/>
  </r>
  <r>
    <x v="511"/>
    <x v="0"/>
    <x v="6"/>
    <x v="4"/>
    <n v="389"/>
    <n v="4"/>
    <n v="1556"/>
    <x v="0"/>
    <x v="1"/>
    <x v="3"/>
  </r>
  <r>
    <x v="511"/>
    <x v="0"/>
    <x v="4"/>
    <x v="0"/>
    <n v="159"/>
    <n v="4"/>
    <n v="636"/>
    <x v="1"/>
    <x v="0"/>
    <x v="2"/>
  </r>
  <r>
    <x v="512"/>
    <x v="2"/>
    <x v="3"/>
    <x v="0"/>
    <n v="159"/>
    <n v="1"/>
    <n v="159"/>
    <x v="0"/>
    <x v="0"/>
    <x v="2"/>
  </r>
  <r>
    <x v="513"/>
    <x v="2"/>
    <x v="1"/>
    <x v="2"/>
    <n v="89"/>
    <n v="6"/>
    <n v="534"/>
    <x v="0"/>
    <x v="0"/>
    <x v="2"/>
  </r>
  <r>
    <x v="513"/>
    <x v="1"/>
    <x v="1"/>
    <x v="2"/>
    <n v="89"/>
    <n v="5"/>
    <n v="445"/>
    <x v="0"/>
    <x v="0"/>
    <x v="2"/>
  </r>
  <r>
    <x v="514"/>
    <x v="0"/>
    <x v="6"/>
    <x v="4"/>
    <n v="389"/>
    <n v="3"/>
    <n v="1167"/>
    <x v="0"/>
    <x v="0"/>
    <x v="0"/>
  </r>
  <r>
    <x v="514"/>
    <x v="1"/>
    <x v="5"/>
    <x v="4"/>
    <n v="389"/>
    <n v="6"/>
    <n v="2334"/>
    <x v="0"/>
    <x v="0"/>
    <x v="2"/>
  </r>
  <r>
    <x v="514"/>
    <x v="1"/>
    <x v="1"/>
    <x v="3"/>
    <n v="359"/>
    <n v="7"/>
    <n v="2513"/>
    <x v="0"/>
    <x v="0"/>
    <x v="2"/>
  </r>
  <r>
    <x v="515"/>
    <x v="1"/>
    <x v="5"/>
    <x v="4"/>
    <n v="389"/>
    <n v="9"/>
    <n v="3501"/>
    <x v="0"/>
    <x v="0"/>
    <x v="4"/>
  </r>
  <r>
    <x v="516"/>
    <x v="1"/>
    <x v="2"/>
    <x v="0"/>
    <n v="159"/>
    <n v="5"/>
    <n v="795"/>
    <x v="0"/>
    <x v="0"/>
    <x v="1"/>
  </r>
  <r>
    <x v="517"/>
    <x v="2"/>
    <x v="2"/>
    <x v="2"/>
    <n v="89"/>
    <n v="3"/>
    <n v="267"/>
    <x v="0"/>
    <x v="0"/>
    <x v="2"/>
  </r>
  <r>
    <x v="517"/>
    <x v="0"/>
    <x v="3"/>
    <x v="2"/>
    <n v="89"/>
    <n v="5"/>
    <n v="445"/>
    <x v="1"/>
    <x v="0"/>
    <x v="0"/>
  </r>
  <r>
    <x v="517"/>
    <x v="0"/>
    <x v="3"/>
    <x v="0"/>
    <n v="159"/>
    <n v="7"/>
    <n v="1113"/>
    <x v="1"/>
    <x v="0"/>
    <x v="0"/>
  </r>
  <r>
    <x v="517"/>
    <x v="0"/>
    <x v="4"/>
    <x v="0"/>
    <n v="159"/>
    <n v="9"/>
    <n v="1431"/>
    <x v="0"/>
    <x v="0"/>
    <x v="4"/>
  </r>
  <r>
    <x v="517"/>
    <x v="0"/>
    <x v="3"/>
    <x v="4"/>
    <n v="389"/>
    <n v="4"/>
    <n v="1556"/>
    <x v="0"/>
    <x v="0"/>
    <x v="1"/>
  </r>
  <r>
    <x v="517"/>
    <x v="2"/>
    <x v="6"/>
    <x v="2"/>
    <n v="89"/>
    <n v="9"/>
    <n v="801"/>
    <x v="0"/>
    <x v="0"/>
    <x v="1"/>
  </r>
  <r>
    <x v="517"/>
    <x v="2"/>
    <x v="0"/>
    <x v="3"/>
    <n v="359"/>
    <n v="8"/>
    <n v="2872"/>
    <x v="1"/>
    <x v="0"/>
    <x v="3"/>
  </r>
  <r>
    <x v="517"/>
    <x v="2"/>
    <x v="4"/>
    <x v="4"/>
    <n v="389"/>
    <n v="3"/>
    <n v="1167"/>
    <x v="1"/>
    <x v="0"/>
    <x v="0"/>
  </r>
  <r>
    <x v="518"/>
    <x v="0"/>
    <x v="3"/>
    <x v="1"/>
    <n v="289"/>
    <n v="6"/>
    <n v="1734"/>
    <x v="1"/>
    <x v="0"/>
    <x v="3"/>
  </r>
  <r>
    <x v="518"/>
    <x v="2"/>
    <x v="6"/>
    <x v="2"/>
    <n v="89"/>
    <n v="9"/>
    <n v="801"/>
    <x v="1"/>
    <x v="0"/>
    <x v="2"/>
  </r>
  <r>
    <x v="518"/>
    <x v="2"/>
    <x v="2"/>
    <x v="0"/>
    <n v="159"/>
    <n v="9"/>
    <n v="1431"/>
    <x v="0"/>
    <x v="0"/>
    <x v="2"/>
  </r>
  <r>
    <x v="518"/>
    <x v="2"/>
    <x v="2"/>
    <x v="1"/>
    <n v="289"/>
    <n v="8"/>
    <n v="2312"/>
    <x v="1"/>
    <x v="0"/>
    <x v="0"/>
  </r>
  <r>
    <x v="518"/>
    <x v="2"/>
    <x v="6"/>
    <x v="1"/>
    <n v="289"/>
    <n v="10"/>
    <n v="2890"/>
    <x v="0"/>
    <x v="0"/>
    <x v="0"/>
  </r>
  <r>
    <x v="518"/>
    <x v="0"/>
    <x v="4"/>
    <x v="3"/>
    <n v="359"/>
    <n v="3"/>
    <n v="1077"/>
    <x v="1"/>
    <x v="1"/>
    <x v="1"/>
  </r>
  <r>
    <x v="519"/>
    <x v="2"/>
    <x v="6"/>
    <x v="2"/>
    <n v="89"/>
    <n v="2"/>
    <n v="178"/>
    <x v="0"/>
    <x v="0"/>
    <x v="0"/>
  </r>
  <r>
    <x v="519"/>
    <x v="0"/>
    <x v="0"/>
    <x v="2"/>
    <n v="89"/>
    <n v="1"/>
    <n v="89"/>
    <x v="0"/>
    <x v="0"/>
    <x v="2"/>
  </r>
  <r>
    <x v="520"/>
    <x v="1"/>
    <x v="2"/>
    <x v="4"/>
    <n v="389"/>
    <n v="3"/>
    <n v="1167"/>
    <x v="1"/>
    <x v="0"/>
    <x v="2"/>
  </r>
  <r>
    <x v="520"/>
    <x v="2"/>
    <x v="5"/>
    <x v="2"/>
    <n v="89"/>
    <n v="10"/>
    <n v="890"/>
    <x v="0"/>
    <x v="0"/>
    <x v="1"/>
  </r>
  <r>
    <x v="521"/>
    <x v="0"/>
    <x v="6"/>
    <x v="2"/>
    <n v="89"/>
    <n v="3"/>
    <n v="267"/>
    <x v="1"/>
    <x v="0"/>
    <x v="3"/>
  </r>
  <r>
    <x v="521"/>
    <x v="0"/>
    <x v="4"/>
    <x v="4"/>
    <n v="389"/>
    <n v="2"/>
    <n v="778"/>
    <x v="1"/>
    <x v="0"/>
    <x v="2"/>
  </r>
  <r>
    <x v="521"/>
    <x v="1"/>
    <x v="2"/>
    <x v="2"/>
    <n v="89"/>
    <n v="5"/>
    <n v="445"/>
    <x v="0"/>
    <x v="0"/>
    <x v="2"/>
  </r>
  <r>
    <x v="521"/>
    <x v="0"/>
    <x v="5"/>
    <x v="2"/>
    <n v="89"/>
    <n v="10"/>
    <n v="890"/>
    <x v="0"/>
    <x v="0"/>
    <x v="0"/>
  </r>
  <r>
    <x v="521"/>
    <x v="0"/>
    <x v="2"/>
    <x v="3"/>
    <n v="359"/>
    <n v="3"/>
    <n v="1077"/>
    <x v="1"/>
    <x v="0"/>
    <x v="2"/>
  </r>
  <r>
    <x v="521"/>
    <x v="0"/>
    <x v="3"/>
    <x v="2"/>
    <n v="89"/>
    <n v="10"/>
    <n v="890"/>
    <x v="0"/>
    <x v="0"/>
    <x v="1"/>
  </r>
  <r>
    <x v="521"/>
    <x v="2"/>
    <x v="2"/>
    <x v="4"/>
    <n v="389"/>
    <n v="5"/>
    <n v="1945"/>
    <x v="0"/>
    <x v="0"/>
    <x v="0"/>
  </r>
  <r>
    <x v="521"/>
    <x v="0"/>
    <x v="6"/>
    <x v="3"/>
    <n v="359"/>
    <n v="2"/>
    <n v="718"/>
    <x v="0"/>
    <x v="0"/>
    <x v="2"/>
  </r>
  <r>
    <x v="521"/>
    <x v="0"/>
    <x v="5"/>
    <x v="3"/>
    <n v="359"/>
    <n v="1"/>
    <n v="359"/>
    <x v="1"/>
    <x v="0"/>
    <x v="1"/>
  </r>
  <r>
    <x v="522"/>
    <x v="1"/>
    <x v="5"/>
    <x v="1"/>
    <n v="289"/>
    <n v="5"/>
    <n v="1445"/>
    <x v="0"/>
    <x v="0"/>
    <x v="0"/>
  </r>
  <r>
    <x v="523"/>
    <x v="1"/>
    <x v="1"/>
    <x v="4"/>
    <n v="389"/>
    <n v="2"/>
    <n v="778"/>
    <x v="0"/>
    <x v="0"/>
    <x v="2"/>
  </r>
  <r>
    <x v="523"/>
    <x v="1"/>
    <x v="1"/>
    <x v="4"/>
    <n v="389"/>
    <n v="4"/>
    <n v="1556"/>
    <x v="0"/>
    <x v="0"/>
    <x v="0"/>
  </r>
  <r>
    <x v="523"/>
    <x v="1"/>
    <x v="3"/>
    <x v="1"/>
    <n v="289"/>
    <n v="5"/>
    <n v="1445"/>
    <x v="1"/>
    <x v="1"/>
    <x v="3"/>
  </r>
  <r>
    <x v="523"/>
    <x v="1"/>
    <x v="5"/>
    <x v="0"/>
    <n v="159"/>
    <n v="4"/>
    <n v="636"/>
    <x v="0"/>
    <x v="0"/>
    <x v="2"/>
  </r>
  <r>
    <x v="523"/>
    <x v="2"/>
    <x v="0"/>
    <x v="3"/>
    <n v="359"/>
    <n v="6"/>
    <n v="2154"/>
    <x v="0"/>
    <x v="0"/>
    <x v="3"/>
  </r>
  <r>
    <x v="523"/>
    <x v="0"/>
    <x v="2"/>
    <x v="3"/>
    <n v="359"/>
    <n v="5"/>
    <n v="1795"/>
    <x v="0"/>
    <x v="0"/>
    <x v="1"/>
  </r>
  <r>
    <x v="524"/>
    <x v="1"/>
    <x v="1"/>
    <x v="2"/>
    <n v="89"/>
    <n v="5"/>
    <n v="445"/>
    <x v="1"/>
    <x v="0"/>
    <x v="0"/>
  </r>
  <r>
    <x v="524"/>
    <x v="0"/>
    <x v="2"/>
    <x v="3"/>
    <n v="359"/>
    <n v="8"/>
    <n v="2872"/>
    <x v="1"/>
    <x v="1"/>
    <x v="0"/>
  </r>
  <r>
    <x v="525"/>
    <x v="0"/>
    <x v="5"/>
    <x v="3"/>
    <n v="359"/>
    <n v="5"/>
    <n v="1795"/>
    <x v="0"/>
    <x v="0"/>
    <x v="2"/>
  </r>
  <r>
    <x v="525"/>
    <x v="2"/>
    <x v="1"/>
    <x v="2"/>
    <n v="89"/>
    <n v="6"/>
    <n v="534"/>
    <x v="0"/>
    <x v="0"/>
    <x v="3"/>
  </r>
  <r>
    <x v="526"/>
    <x v="2"/>
    <x v="5"/>
    <x v="0"/>
    <n v="159"/>
    <n v="10"/>
    <n v="1590"/>
    <x v="0"/>
    <x v="0"/>
    <x v="3"/>
  </r>
  <r>
    <x v="527"/>
    <x v="0"/>
    <x v="3"/>
    <x v="2"/>
    <n v="89"/>
    <n v="5"/>
    <n v="445"/>
    <x v="1"/>
    <x v="0"/>
    <x v="0"/>
  </r>
  <r>
    <x v="527"/>
    <x v="1"/>
    <x v="4"/>
    <x v="2"/>
    <n v="89"/>
    <n v="8"/>
    <n v="712"/>
    <x v="0"/>
    <x v="0"/>
    <x v="4"/>
  </r>
  <r>
    <x v="528"/>
    <x v="0"/>
    <x v="1"/>
    <x v="4"/>
    <n v="389"/>
    <n v="4"/>
    <n v="1556"/>
    <x v="1"/>
    <x v="0"/>
    <x v="4"/>
  </r>
  <r>
    <x v="528"/>
    <x v="2"/>
    <x v="2"/>
    <x v="1"/>
    <n v="289"/>
    <n v="8"/>
    <n v="2312"/>
    <x v="1"/>
    <x v="0"/>
    <x v="3"/>
  </r>
  <r>
    <x v="529"/>
    <x v="1"/>
    <x v="0"/>
    <x v="0"/>
    <n v="159"/>
    <n v="4"/>
    <n v="636"/>
    <x v="0"/>
    <x v="0"/>
    <x v="3"/>
  </r>
  <r>
    <x v="529"/>
    <x v="1"/>
    <x v="3"/>
    <x v="4"/>
    <n v="389"/>
    <n v="4"/>
    <n v="1556"/>
    <x v="1"/>
    <x v="0"/>
    <x v="3"/>
  </r>
  <r>
    <x v="530"/>
    <x v="0"/>
    <x v="0"/>
    <x v="2"/>
    <n v="89"/>
    <n v="9"/>
    <n v="801"/>
    <x v="0"/>
    <x v="0"/>
    <x v="3"/>
  </r>
  <r>
    <x v="530"/>
    <x v="2"/>
    <x v="3"/>
    <x v="0"/>
    <n v="159"/>
    <n v="10"/>
    <n v="1590"/>
    <x v="0"/>
    <x v="0"/>
    <x v="4"/>
  </r>
  <r>
    <x v="530"/>
    <x v="1"/>
    <x v="4"/>
    <x v="4"/>
    <n v="389"/>
    <n v="5"/>
    <n v="1945"/>
    <x v="1"/>
    <x v="0"/>
    <x v="2"/>
  </r>
  <r>
    <x v="530"/>
    <x v="0"/>
    <x v="6"/>
    <x v="2"/>
    <n v="89"/>
    <n v="3"/>
    <n v="267"/>
    <x v="1"/>
    <x v="0"/>
    <x v="2"/>
  </r>
  <r>
    <x v="530"/>
    <x v="1"/>
    <x v="5"/>
    <x v="4"/>
    <n v="389"/>
    <n v="10"/>
    <n v="3890"/>
    <x v="1"/>
    <x v="0"/>
    <x v="0"/>
  </r>
  <r>
    <x v="530"/>
    <x v="1"/>
    <x v="4"/>
    <x v="4"/>
    <n v="389"/>
    <n v="3"/>
    <n v="1167"/>
    <x v="1"/>
    <x v="0"/>
    <x v="2"/>
  </r>
  <r>
    <x v="530"/>
    <x v="1"/>
    <x v="2"/>
    <x v="2"/>
    <n v="89"/>
    <n v="6"/>
    <n v="534"/>
    <x v="0"/>
    <x v="0"/>
    <x v="2"/>
  </r>
  <r>
    <x v="530"/>
    <x v="2"/>
    <x v="1"/>
    <x v="0"/>
    <n v="159"/>
    <n v="3"/>
    <n v="477"/>
    <x v="1"/>
    <x v="0"/>
    <x v="0"/>
  </r>
  <r>
    <x v="531"/>
    <x v="2"/>
    <x v="4"/>
    <x v="2"/>
    <n v="89"/>
    <n v="7"/>
    <n v="623"/>
    <x v="0"/>
    <x v="1"/>
    <x v="1"/>
  </r>
  <r>
    <x v="531"/>
    <x v="0"/>
    <x v="3"/>
    <x v="0"/>
    <n v="159"/>
    <n v="7"/>
    <n v="1113"/>
    <x v="0"/>
    <x v="0"/>
    <x v="2"/>
  </r>
  <r>
    <x v="532"/>
    <x v="2"/>
    <x v="3"/>
    <x v="1"/>
    <n v="289"/>
    <n v="7"/>
    <n v="2023"/>
    <x v="1"/>
    <x v="0"/>
    <x v="3"/>
  </r>
  <r>
    <x v="532"/>
    <x v="0"/>
    <x v="2"/>
    <x v="1"/>
    <n v="289"/>
    <n v="4"/>
    <n v="1156"/>
    <x v="0"/>
    <x v="0"/>
    <x v="3"/>
  </r>
  <r>
    <x v="532"/>
    <x v="0"/>
    <x v="5"/>
    <x v="3"/>
    <n v="359"/>
    <n v="7"/>
    <n v="2513"/>
    <x v="0"/>
    <x v="1"/>
    <x v="2"/>
  </r>
  <r>
    <x v="532"/>
    <x v="0"/>
    <x v="4"/>
    <x v="0"/>
    <n v="159"/>
    <n v="2"/>
    <n v="318"/>
    <x v="0"/>
    <x v="0"/>
    <x v="2"/>
  </r>
  <r>
    <x v="532"/>
    <x v="1"/>
    <x v="4"/>
    <x v="1"/>
    <n v="289"/>
    <n v="7"/>
    <n v="2023"/>
    <x v="0"/>
    <x v="0"/>
    <x v="2"/>
  </r>
  <r>
    <x v="533"/>
    <x v="2"/>
    <x v="2"/>
    <x v="2"/>
    <n v="89"/>
    <n v="4"/>
    <n v="356"/>
    <x v="1"/>
    <x v="0"/>
    <x v="2"/>
  </r>
  <r>
    <x v="533"/>
    <x v="0"/>
    <x v="1"/>
    <x v="3"/>
    <n v="359"/>
    <n v="10"/>
    <n v="3590"/>
    <x v="0"/>
    <x v="0"/>
    <x v="0"/>
  </r>
  <r>
    <x v="533"/>
    <x v="1"/>
    <x v="0"/>
    <x v="3"/>
    <n v="359"/>
    <n v="6"/>
    <n v="2154"/>
    <x v="1"/>
    <x v="0"/>
    <x v="2"/>
  </r>
  <r>
    <x v="534"/>
    <x v="1"/>
    <x v="1"/>
    <x v="2"/>
    <n v="89"/>
    <n v="4"/>
    <n v="356"/>
    <x v="1"/>
    <x v="0"/>
    <x v="1"/>
  </r>
  <r>
    <x v="534"/>
    <x v="1"/>
    <x v="0"/>
    <x v="1"/>
    <n v="289"/>
    <n v="3"/>
    <n v="867"/>
    <x v="1"/>
    <x v="1"/>
    <x v="0"/>
  </r>
  <r>
    <x v="534"/>
    <x v="2"/>
    <x v="3"/>
    <x v="4"/>
    <n v="389"/>
    <n v="6"/>
    <n v="2334"/>
    <x v="1"/>
    <x v="0"/>
    <x v="0"/>
  </r>
  <r>
    <x v="534"/>
    <x v="2"/>
    <x v="4"/>
    <x v="2"/>
    <n v="89"/>
    <n v="7"/>
    <n v="623"/>
    <x v="1"/>
    <x v="0"/>
    <x v="1"/>
  </r>
  <r>
    <x v="534"/>
    <x v="2"/>
    <x v="5"/>
    <x v="3"/>
    <n v="359"/>
    <n v="7"/>
    <n v="2513"/>
    <x v="0"/>
    <x v="1"/>
    <x v="4"/>
  </r>
  <r>
    <x v="534"/>
    <x v="0"/>
    <x v="2"/>
    <x v="3"/>
    <n v="359"/>
    <n v="10"/>
    <n v="3590"/>
    <x v="0"/>
    <x v="0"/>
    <x v="3"/>
  </r>
  <r>
    <x v="534"/>
    <x v="1"/>
    <x v="4"/>
    <x v="0"/>
    <n v="159"/>
    <n v="2"/>
    <n v="318"/>
    <x v="0"/>
    <x v="0"/>
    <x v="4"/>
  </r>
  <r>
    <x v="534"/>
    <x v="2"/>
    <x v="0"/>
    <x v="0"/>
    <n v="159"/>
    <n v="7"/>
    <n v="1113"/>
    <x v="0"/>
    <x v="0"/>
    <x v="2"/>
  </r>
  <r>
    <x v="534"/>
    <x v="0"/>
    <x v="3"/>
    <x v="2"/>
    <n v="89"/>
    <n v="7"/>
    <n v="623"/>
    <x v="1"/>
    <x v="0"/>
    <x v="3"/>
  </r>
  <r>
    <x v="534"/>
    <x v="1"/>
    <x v="3"/>
    <x v="2"/>
    <n v="89"/>
    <n v="4"/>
    <n v="356"/>
    <x v="1"/>
    <x v="0"/>
    <x v="1"/>
  </r>
  <r>
    <x v="535"/>
    <x v="0"/>
    <x v="4"/>
    <x v="1"/>
    <n v="289"/>
    <n v="10"/>
    <n v="2890"/>
    <x v="1"/>
    <x v="0"/>
    <x v="3"/>
  </r>
  <r>
    <x v="536"/>
    <x v="2"/>
    <x v="3"/>
    <x v="1"/>
    <n v="289"/>
    <n v="2"/>
    <n v="578"/>
    <x v="1"/>
    <x v="0"/>
    <x v="0"/>
  </r>
  <r>
    <x v="537"/>
    <x v="2"/>
    <x v="4"/>
    <x v="1"/>
    <n v="289"/>
    <n v="1"/>
    <n v="289"/>
    <x v="1"/>
    <x v="0"/>
    <x v="4"/>
  </r>
  <r>
    <x v="537"/>
    <x v="0"/>
    <x v="5"/>
    <x v="3"/>
    <n v="359"/>
    <n v="3"/>
    <n v="1077"/>
    <x v="0"/>
    <x v="0"/>
    <x v="2"/>
  </r>
  <r>
    <x v="537"/>
    <x v="2"/>
    <x v="1"/>
    <x v="1"/>
    <n v="289"/>
    <n v="6"/>
    <n v="1734"/>
    <x v="0"/>
    <x v="0"/>
    <x v="0"/>
  </r>
  <r>
    <x v="537"/>
    <x v="2"/>
    <x v="3"/>
    <x v="4"/>
    <n v="389"/>
    <n v="3"/>
    <n v="1167"/>
    <x v="0"/>
    <x v="0"/>
    <x v="2"/>
  </r>
  <r>
    <x v="538"/>
    <x v="2"/>
    <x v="6"/>
    <x v="1"/>
    <n v="289"/>
    <n v="10"/>
    <n v="2890"/>
    <x v="1"/>
    <x v="0"/>
    <x v="4"/>
  </r>
  <r>
    <x v="538"/>
    <x v="1"/>
    <x v="1"/>
    <x v="1"/>
    <n v="289"/>
    <n v="8"/>
    <n v="2312"/>
    <x v="0"/>
    <x v="0"/>
    <x v="0"/>
  </r>
  <r>
    <x v="538"/>
    <x v="2"/>
    <x v="3"/>
    <x v="3"/>
    <n v="359"/>
    <n v="1"/>
    <n v="359"/>
    <x v="0"/>
    <x v="0"/>
    <x v="2"/>
  </r>
  <r>
    <x v="538"/>
    <x v="0"/>
    <x v="1"/>
    <x v="4"/>
    <n v="389"/>
    <n v="8"/>
    <n v="3112"/>
    <x v="0"/>
    <x v="0"/>
    <x v="2"/>
  </r>
  <r>
    <x v="538"/>
    <x v="1"/>
    <x v="5"/>
    <x v="4"/>
    <n v="389"/>
    <n v="1"/>
    <n v="389"/>
    <x v="0"/>
    <x v="0"/>
    <x v="0"/>
  </r>
  <r>
    <x v="538"/>
    <x v="1"/>
    <x v="6"/>
    <x v="2"/>
    <n v="89"/>
    <n v="6"/>
    <n v="534"/>
    <x v="1"/>
    <x v="0"/>
    <x v="1"/>
  </r>
  <r>
    <x v="538"/>
    <x v="1"/>
    <x v="2"/>
    <x v="2"/>
    <n v="89"/>
    <n v="3"/>
    <n v="267"/>
    <x v="0"/>
    <x v="0"/>
    <x v="2"/>
  </r>
  <r>
    <x v="538"/>
    <x v="1"/>
    <x v="4"/>
    <x v="3"/>
    <n v="359"/>
    <n v="7"/>
    <n v="2513"/>
    <x v="1"/>
    <x v="0"/>
    <x v="1"/>
  </r>
  <r>
    <x v="538"/>
    <x v="0"/>
    <x v="3"/>
    <x v="2"/>
    <n v="89"/>
    <n v="4"/>
    <n v="356"/>
    <x v="0"/>
    <x v="1"/>
    <x v="0"/>
  </r>
  <r>
    <x v="538"/>
    <x v="1"/>
    <x v="4"/>
    <x v="4"/>
    <n v="389"/>
    <n v="8"/>
    <n v="3112"/>
    <x v="0"/>
    <x v="0"/>
    <x v="2"/>
  </r>
  <r>
    <x v="538"/>
    <x v="0"/>
    <x v="1"/>
    <x v="0"/>
    <n v="159"/>
    <n v="2"/>
    <n v="318"/>
    <x v="0"/>
    <x v="0"/>
    <x v="2"/>
  </r>
  <r>
    <x v="539"/>
    <x v="0"/>
    <x v="3"/>
    <x v="0"/>
    <n v="159"/>
    <n v="8"/>
    <n v="1272"/>
    <x v="0"/>
    <x v="0"/>
    <x v="3"/>
  </r>
  <r>
    <x v="539"/>
    <x v="1"/>
    <x v="6"/>
    <x v="4"/>
    <n v="389"/>
    <n v="9"/>
    <n v="3501"/>
    <x v="0"/>
    <x v="1"/>
    <x v="0"/>
  </r>
  <r>
    <x v="540"/>
    <x v="0"/>
    <x v="4"/>
    <x v="0"/>
    <n v="159"/>
    <n v="1"/>
    <n v="159"/>
    <x v="1"/>
    <x v="0"/>
    <x v="2"/>
  </r>
  <r>
    <x v="540"/>
    <x v="1"/>
    <x v="6"/>
    <x v="1"/>
    <n v="289"/>
    <n v="7"/>
    <n v="2023"/>
    <x v="0"/>
    <x v="0"/>
    <x v="2"/>
  </r>
  <r>
    <x v="540"/>
    <x v="2"/>
    <x v="3"/>
    <x v="1"/>
    <n v="289"/>
    <n v="1"/>
    <n v="289"/>
    <x v="0"/>
    <x v="0"/>
    <x v="0"/>
  </r>
  <r>
    <x v="540"/>
    <x v="2"/>
    <x v="3"/>
    <x v="1"/>
    <n v="289"/>
    <n v="3"/>
    <n v="867"/>
    <x v="0"/>
    <x v="0"/>
    <x v="0"/>
  </r>
  <r>
    <x v="540"/>
    <x v="0"/>
    <x v="1"/>
    <x v="2"/>
    <n v="89"/>
    <n v="6"/>
    <n v="534"/>
    <x v="0"/>
    <x v="1"/>
    <x v="2"/>
  </r>
  <r>
    <x v="540"/>
    <x v="2"/>
    <x v="0"/>
    <x v="4"/>
    <n v="389"/>
    <n v="6"/>
    <n v="2334"/>
    <x v="0"/>
    <x v="0"/>
    <x v="4"/>
  </r>
  <r>
    <x v="540"/>
    <x v="1"/>
    <x v="6"/>
    <x v="2"/>
    <n v="89"/>
    <n v="5"/>
    <n v="445"/>
    <x v="1"/>
    <x v="0"/>
    <x v="3"/>
  </r>
  <r>
    <x v="540"/>
    <x v="1"/>
    <x v="1"/>
    <x v="1"/>
    <n v="289"/>
    <n v="7"/>
    <n v="2023"/>
    <x v="0"/>
    <x v="0"/>
    <x v="0"/>
  </r>
  <r>
    <x v="540"/>
    <x v="0"/>
    <x v="6"/>
    <x v="3"/>
    <n v="359"/>
    <n v="1"/>
    <n v="359"/>
    <x v="0"/>
    <x v="0"/>
    <x v="1"/>
  </r>
  <r>
    <x v="540"/>
    <x v="2"/>
    <x v="4"/>
    <x v="3"/>
    <n v="359"/>
    <n v="9"/>
    <n v="3231"/>
    <x v="0"/>
    <x v="0"/>
    <x v="2"/>
  </r>
  <r>
    <x v="540"/>
    <x v="0"/>
    <x v="4"/>
    <x v="3"/>
    <n v="359"/>
    <n v="9"/>
    <n v="3231"/>
    <x v="1"/>
    <x v="0"/>
    <x v="0"/>
  </r>
  <r>
    <x v="541"/>
    <x v="2"/>
    <x v="4"/>
    <x v="4"/>
    <n v="389"/>
    <n v="9"/>
    <n v="3501"/>
    <x v="1"/>
    <x v="0"/>
    <x v="3"/>
  </r>
  <r>
    <x v="541"/>
    <x v="1"/>
    <x v="6"/>
    <x v="1"/>
    <n v="289"/>
    <n v="5"/>
    <n v="1445"/>
    <x v="0"/>
    <x v="0"/>
    <x v="1"/>
  </r>
  <r>
    <x v="541"/>
    <x v="2"/>
    <x v="4"/>
    <x v="0"/>
    <n v="159"/>
    <n v="5"/>
    <n v="795"/>
    <x v="0"/>
    <x v="0"/>
    <x v="1"/>
  </r>
  <r>
    <x v="541"/>
    <x v="2"/>
    <x v="4"/>
    <x v="1"/>
    <n v="289"/>
    <n v="1"/>
    <n v="289"/>
    <x v="0"/>
    <x v="0"/>
    <x v="2"/>
  </r>
  <r>
    <x v="541"/>
    <x v="0"/>
    <x v="0"/>
    <x v="4"/>
    <n v="389"/>
    <n v="8"/>
    <n v="3112"/>
    <x v="0"/>
    <x v="0"/>
    <x v="2"/>
  </r>
  <r>
    <x v="541"/>
    <x v="0"/>
    <x v="2"/>
    <x v="3"/>
    <n v="359"/>
    <n v="8"/>
    <n v="2872"/>
    <x v="1"/>
    <x v="0"/>
    <x v="3"/>
  </r>
  <r>
    <x v="541"/>
    <x v="2"/>
    <x v="3"/>
    <x v="1"/>
    <n v="289"/>
    <n v="3"/>
    <n v="867"/>
    <x v="1"/>
    <x v="0"/>
    <x v="3"/>
  </r>
  <r>
    <x v="541"/>
    <x v="0"/>
    <x v="6"/>
    <x v="3"/>
    <n v="359"/>
    <n v="1"/>
    <n v="359"/>
    <x v="1"/>
    <x v="0"/>
    <x v="2"/>
  </r>
  <r>
    <x v="541"/>
    <x v="2"/>
    <x v="1"/>
    <x v="1"/>
    <n v="289"/>
    <n v="4"/>
    <n v="1156"/>
    <x v="0"/>
    <x v="0"/>
    <x v="3"/>
  </r>
  <r>
    <x v="541"/>
    <x v="2"/>
    <x v="6"/>
    <x v="4"/>
    <n v="389"/>
    <n v="8"/>
    <n v="3112"/>
    <x v="0"/>
    <x v="0"/>
    <x v="4"/>
  </r>
  <r>
    <x v="542"/>
    <x v="2"/>
    <x v="4"/>
    <x v="4"/>
    <n v="389"/>
    <n v="1"/>
    <n v="389"/>
    <x v="1"/>
    <x v="0"/>
    <x v="2"/>
  </r>
  <r>
    <x v="543"/>
    <x v="2"/>
    <x v="4"/>
    <x v="4"/>
    <n v="389"/>
    <n v="9"/>
    <n v="3501"/>
    <x v="0"/>
    <x v="0"/>
    <x v="0"/>
  </r>
  <r>
    <x v="543"/>
    <x v="1"/>
    <x v="1"/>
    <x v="1"/>
    <n v="289"/>
    <n v="6"/>
    <n v="1734"/>
    <x v="0"/>
    <x v="0"/>
    <x v="1"/>
  </r>
  <r>
    <x v="543"/>
    <x v="1"/>
    <x v="2"/>
    <x v="4"/>
    <n v="389"/>
    <n v="5"/>
    <n v="1945"/>
    <x v="0"/>
    <x v="0"/>
    <x v="3"/>
  </r>
  <r>
    <x v="543"/>
    <x v="1"/>
    <x v="3"/>
    <x v="0"/>
    <n v="159"/>
    <n v="10"/>
    <n v="1590"/>
    <x v="0"/>
    <x v="0"/>
    <x v="0"/>
  </r>
  <r>
    <x v="543"/>
    <x v="2"/>
    <x v="5"/>
    <x v="4"/>
    <n v="389"/>
    <n v="2"/>
    <n v="778"/>
    <x v="0"/>
    <x v="0"/>
    <x v="2"/>
  </r>
  <r>
    <x v="543"/>
    <x v="0"/>
    <x v="4"/>
    <x v="0"/>
    <n v="159"/>
    <n v="1"/>
    <n v="159"/>
    <x v="1"/>
    <x v="0"/>
    <x v="3"/>
  </r>
  <r>
    <x v="543"/>
    <x v="0"/>
    <x v="1"/>
    <x v="0"/>
    <n v="159"/>
    <n v="7"/>
    <n v="1113"/>
    <x v="1"/>
    <x v="0"/>
    <x v="3"/>
  </r>
  <r>
    <x v="544"/>
    <x v="1"/>
    <x v="0"/>
    <x v="2"/>
    <n v="89"/>
    <n v="8"/>
    <n v="712"/>
    <x v="0"/>
    <x v="1"/>
    <x v="3"/>
  </r>
  <r>
    <x v="544"/>
    <x v="1"/>
    <x v="2"/>
    <x v="3"/>
    <n v="359"/>
    <n v="10"/>
    <n v="3590"/>
    <x v="0"/>
    <x v="0"/>
    <x v="1"/>
  </r>
  <r>
    <x v="544"/>
    <x v="2"/>
    <x v="4"/>
    <x v="1"/>
    <n v="289"/>
    <n v="1"/>
    <n v="289"/>
    <x v="0"/>
    <x v="0"/>
    <x v="2"/>
  </r>
  <r>
    <x v="544"/>
    <x v="2"/>
    <x v="6"/>
    <x v="2"/>
    <n v="89"/>
    <n v="4"/>
    <n v="356"/>
    <x v="0"/>
    <x v="0"/>
    <x v="2"/>
  </r>
  <r>
    <x v="544"/>
    <x v="2"/>
    <x v="5"/>
    <x v="1"/>
    <n v="289"/>
    <n v="4"/>
    <n v="1156"/>
    <x v="1"/>
    <x v="0"/>
    <x v="2"/>
  </r>
  <r>
    <x v="544"/>
    <x v="0"/>
    <x v="5"/>
    <x v="2"/>
    <n v="89"/>
    <n v="2"/>
    <n v="178"/>
    <x v="1"/>
    <x v="0"/>
    <x v="3"/>
  </r>
  <r>
    <x v="544"/>
    <x v="0"/>
    <x v="0"/>
    <x v="1"/>
    <n v="289"/>
    <n v="3"/>
    <n v="867"/>
    <x v="0"/>
    <x v="0"/>
    <x v="2"/>
  </r>
  <r>
    <x v="544"/>
    <x v="0"/>
    <x v="2"/>
    <x v="1"/>
    <n v="289"/>
    <n v="4"/>
    <n v="1156"/>
    <x v="1"/>
    <x v="0"/>
    <x v="2"/>
  </r>
  <r>
    <x v="544"/>
    <x v="2"/>
    <x v="2"/>
    <x v="0"/>
    <n v="159"/>
    <n v="7"/>
    <n v="1113"/>
    <x v="0"/>
    <x v="0"/>
    <x v="1"/>
  </r>
  <r>
    <x v="545"/>
    <x v="1"/>
    <x v="0"/>
    <x v="1"/>
    <n v="289"/>
    <n v="8"/>
    <n v="2312"/>
    <x v="1"/>
    <x v="0"/>
    <x v="2"/>
  </r>
  <r>
    <x v="545"/>
    <x v="2"/>
    <x v="5"/>
    <x v="3"/>
    <n v="359"/>
    <n v="7"/>
    <n v="2513"/>
    <x v="0"/>
    <x v="0"/>
    <x v="3"/>
  </r>
  <r>
    <x v="545"/>
    <x v="2"/>
    <x v="1"/>
    <x v="2"/>
    <n v="89"/>
    <n v="7"/>
    <n v="623"/>
    <x v="1"/>
    <x v="0"/>
    <x v="0"/>
  </r>
  <r>
    <x v="545"/>
    <x v="2"/>
    <x v="4"/>
    <x v="0"/>
    <n v="159"/>
    <n v="6"/>
    <n v="954"/>
    <x v="1"/>
    <x v="0"/>
    <x v="2"/>
  </r>
  <r>
    <x v="546"/>
    <x v="2"/>
    <x v="1"/>
    <x v="2"/>
    <n v="89"/>
    <n v="6"/>
    <n v="534"/>
    <x v="0"/>
    <x v="0"/>
    <x v="2"/>
  </r>
  <r>
    <x v="546"/>
    <x v="1"/>
    <x v="1"/>
    <x v="1"/>
    <n v="289"/>
    <n v="1"/>
    <n v="289"/>
    <x v="1"/>
    <x v="0"/>
    <x v="0"/>
  </r>
  <r>
    <x v="547"/>
    <x v="1"/>
    <x v="6"/>
    <x v="3"/>
    <n v="359"/>
    <n v="2"/>
    <n v="718"/>
    <x v="0"/>
    <x v="0"/>
    <x v="4"/>
  </r>
  <r>
    <x v="547"/>
    <x v="0"/>
    <x v="4"/>
    <x v="1"/>
    <n v="289"/>
    <n v="1"/>
    <n v="289"/>
    <x v="0"/>
    <x v="0"/>
    <x v="3"/>
  </r>
  <r>
    <x v="547"/>
    <x v="1"/>
    <x v="5"/>
    <x v="0"/>
    <n v="159"/>
    <n v="5"/>
    <n v="795"/>
    <x v="0"/>
    <x v="0"/>
    <x v="2"/>
  </r>
  <r>
    <x v="547"/>
    <x v="2"/>
    <x v="1"/>
    <x v="2"/>
    <n v="89"/>
    <n v="6"/>
    <n v="534"/>
    <x v="1"/>
    <x v="0"/>
    <x v="2"/>
  </r>
  <r>
    <x v="547"/>
    <x v="1"/>
    <x v="6"/>
    <x v="3"/>
    <n v="359"/>
    <n v="8"/>
    <n v="2872"/>
    <x v="0"/>
    <x v="0"/>
    <x v="0"/>
  </r>
  <r>
    <x v="547"/>
    <x v="2"/>
    <x v="5"/>
    <x v="3"/>
    <n v="359"/>
    <n v="10"/>
    <n v="3590"/>
    <x v="0"/>
    <x v="0"/>
    <x v="4"/>
  </r>
  <r>
    <x v="548"/>
    <x v="2"/>
    <x v="5"/>
    <x v="3"/>
    <n v="359"/>
    <n v="5"/>
    <n v="1795"/>
    <x v="1"/>
    <x v="0"/>
    <x v="3"/>
  </r>
  <r>
    <x v="548"/>
    <x v="0"/>
    <x v="3"/>
    <x v="2"/>
    <n v="89"/>
    <n v="9"/>
    <n v="801"/>
    <x v="0"/>
    <x v="0"/>
    <x v="4"/>
  </r>
  <r>
    <x v="548"/>
    <x v="0"/>
    <x v="6"/>
    <x v="0"/>
    <n v="159"/>
    <n v="4"/>
    <n v="636"/>
    <x v="1"/>
    <x v="0"/>
    <x v="2"/>
  </r>
  <r>
    <x v="548"/>
    <x v="2"/>
    <x v="6"/>
    <x v="4"/>
    <n v="389"/>
    <n v="2"/>
    <n v="778"/>
    <x v="0"/>
    <x v="0"/>
    <x v="3"/>
  </r>
  <r>
    <x v="548"/>
    <x v="2"/>
    <x v="6"/>
    <x v="1"/>
    <n v="289"/>
    <n v="4"/>
    <n v="1156"/>
    <x v="1"/>
    <x v="0"/>
    <x v="4"/>
  </r>
  <r>
    <x v="548"/>
    <x v="0"/>
    <x v="3"/>
    <x v="1"/>
    <n v="289"/>
    <n v="10"/>
    <n v="2890"/>
    <x v="1"/>
    <x v="0"/>
    <x v="2"/>
  </r>
  <r>
    <x v="548"/>
    <x v="1"/>
    <x v="3"/>
    <x v="3"/>
    <n v="359"/>
    <n v="8"/>
    <n v="2872"/>
    <x v="0"/>
    <x v="1"/>
    <x v="2"/>
  </r>
  <r>
    <x v="549"/>
    <x v="1"/>
    <x v="6"/>
    <x v="3"/>
    <n v="359"/>
    <n v="7"/>
    <n v="2513"/>
    <x v="0"/>
    <x v="1"/>
    <x v="2"/>
  </r>
  <r>
    <x v="549"/>
    <x v="1"/>
    <x v="1"/>
    <x v="1"/>
    <n v="289"/>
    <n v="2"/>
    <n v="578"/>
    <x v="0"/>
    <x v="0"/>
    <x v="0"/>
  </r>
  <r>
    <x v="549"/>
    <x v="0"/>
    <x v="2"/>
    <x v="3"/>
    <n v="359"/>
    <n v="9"/>
    <n v="3231"/>
    <x v="0"/>
    <x v="1"/>
    <x v="3"/>
  </r>
  <r>
    <x v="549"/>
    <x v="2"/>
    <x v="4"/>
    <x v="0"/>
    <n v="159"/>
    <n v="1"/>
    <n v="159"/>
    <x v="1"/>
    <x v="0"/>
    <x v="0"/>
  </r>
  <r>
    <x v="549"/>
    <x v="2"/>
    <x v="2"/>
    <x v="2"/>
    <n v="89"/>
    <n v="4"/>
    <n v="356"/>
    <x v="1"/>
    <x v="0"/>
    <x v="3"/>
  </r>
  <r>
    <x v="549"/>
    <x v="0"/>
    <x v="2"/>
    <x v="2"/>
    <n v="89"/>
    <n v="7"/>
    <n v="623"/>
    <x v="0"/>
    <x v="0"/>
    <x v="0"/>
  </r>
  <r>
    <x v="549"/>
    <x v="0"/>
    <x v="5"/>
    <x v="1"/>
    <n v="289"/>
    <n v="3"/>
    <n v="867"/>
    <x v="0"/>
    <x v="0"/>
    <x v="0"/>
  </r>
  <r>
    <x v="549"/>
    <x v="1"/>
    <x v="2"/>
    <x v="3"/>
    <n v="359"/>
    <n v="1"/>
    <n v="359"/>
    <x v="0"/>
    <x v="0"/>
    <x v="2"/>
  </r>
  <r>
    <x v="549"/>
    <x v="1"/>
    <x v="4"/>
    <x v="1"/>
    <n v="289"/>
    <n v="1"/>
    <n v="289"/>
    <x v="0"/>
    <x v="0"/>
    <x v="4"/>
  </r>
  <r>
    <x v="549"/>
    <x v="2"/>
    <x v="2"/>
    <x v="2"/>
    <n v="89"/>
    <n v="9"/>
    <n v="801"/>
    <x v="0"/>
    <x v="0"/>
    <x v="2"/>
  </r>
  <r>
    <x v="549"/>
    <x v="0"/>
    <x v="2"/>
    <x v="4"/>
    <n v="389"/>
    <n v="3"/>
    <n v="1167"/>
    <x v="1"/>
    <x v="0"/>
    <x v="2"/>
  </r>
  <r>
    <x v="549"/>
    <x v="0"/>
    <x v="4"/>
    <x v="0"/>
    <n v="159"/>
    <n v="7"/>
    <n v="1113"/>
    <x v="1"/>
    <x v="0"/>
    <x v="3"/>
  </r>
  <r>
    <x v="549"/>
    <x v="1"/>
    <x v="2"/>
    <x v="4"/>
    <n v="389"/>
    <n v="8"/>
    <n v="3112"/>
    <x v="1"/>
    <x v="0"/>
    <x v="2"/>
  </r>
  <r>
    <x v="549"/>
    <x v="1"/>
    <x v="2"/>
    <x v="3"/>
    <n v="359"/>
    <n v="6"/>
    <n v="2154"/>
    <x v="0"/>
    <x v="0"/>
    <x v="0"/>
  </r>
  <r>
    <x v="549"/>
    <x v="1"/>
    <x v="6"/>
    <x v="0"/>
    <n v="159"/>
    <n v="6"/>
    <n v="954"/>
    <x v="0"/>
    <x v="0"/>
    <x v="3"/>
  </r>
  <r>
    <x v="549"/>
    <x v="1"/>
    <x v="0"/>
    <x v="3"/>
    <n v="359"/>
    <n v="8"/>
    <n v="2872"/>
    <x v="0"/>
    <x v="0"/>
    <x v="2"/>
  </r>
  <r>
    <x v="550"/>
    <x v="1"/>
    <x v="1"/>
    <x v="2"/>
    <n v="89"/>
    <n v="3"/>
    <n v="267"/>
    <x v="0"/>
    <x v="0"/>
    <x v="1"/>
  </r>
  <r>
    <x v="550"/>
    <x v="1"/>
    <x v="3"/>
    <x v="3"/>
    <n v="359"/>
    <n v="8"/>
    <n v="2872"/>
    <x v="1"/>
    <x v="0"/>
    <x v="0"/>
  </r>
  <r>
    <x v="550"/>
    <x v="1"/>
    <x v="0"/>
    <x v="1"/>
    <n v="289"/>
    <n v="4"/>
    <n v="1156"/>
    <x v="0"/>
    <x v="0"/>
    <x v="4"/>
  </r>
  <r>
    <x v="550"/>
    <x v="0"/>
    <x v="1"/>
    <x v="2"/>
    <n v="89"/>
    <n v="4"/>
    <n v="356"/>
    <x v="1"/>
    <x v="1"/>
    <x v="3"/>
  </r>
  <r>
    <x v="550"/>
    <x v="0"/>
    <x v="2"/>
    <x v="3"/>
    <n v="359"/>
    <n v="7"/>
    <n v="2513"/>
    <x v="0"/>
    <x v="0"/>
    <x v="3"/>
  </r>
  <r>
    <x v="550"/>
    <x v="0"/>
    <x v="1"/>
    <x v="2"/>
    <n v="89"/>
    <n v="5"/>
    <n v="445"/>
    <x v="0"/>
    <x v="0"/>
    <x v="3"/>
  </r>
  <r>
    <x v="550"/>
    <x v="1"/>
    <x v="3"/>
    <x v="4"/>
    <n v="389"/>
    <n v="3"/>
    <n v="1167"/>
    <x v="0"/>
    <x v="0"/>
    <x v="3"/>
  </r>
  <r>
    <x v="551"/>
    <x v="2"/>
    <x v="1"/>
    <x v="2"/>
    <n v="89"/>
    <n v="3"/>
    <n v="267"/>
    <x v="0"/>
    <x v="0"/>
    <x v="2"/>
  </r>
  <r>
    <x v="551"/>
    <x v="1"/>
    <x v="5"/>
    <x v="4"/>
    <n v="389"/>
    <n v="7"/>
    <n v="2723"/>
    <x v="1"/>
    <x v="0"/>
    <x v="2"/>
  </r>
  <r>
    <x v="551"/>
    <x v="1"/>
    <x v="0"/>
    <x v="3"/>
    <n v="359"/>
    <n v="4"/>
    <n v="1436"/>
    <x v="0"/>
    <x v="0"/>
    <x v="2"/>
  </r>
  <r>
    <x v="551"/>
    <x v="1"/>
    <x v="5"/>
    <x v="0"/>
    <n v="159"/>
    <n v="4"/>
    <n v="636"/>
    <x v="0"/>
    <x v="0"/>
    <x v="2"/>
  </r>
  <r>
    <x v="552"/>
    <x v="2"/>
    <x v="4"/>
    <x v="1"/>
    <n v="289"/>
    <n v="4"/>
    <n v="1156"/>
    <x v="1"/>
    <x v="0"/>
    <x v="0"/>
  </r>
  <r>
    <x v="552"/>
    <x v="0"/>
    <x v="3"/>
    <x v="0"/>
    <n v="159"/>
    <n v="3"/>
    <n v="477"/>
    <x v="0"/>
    <x v="0"/>
    <x v="2"/>
  </r>
  <r>
    <x v="552"/>
    <x v="0"/>
    <x v="6"/>
    <x v="3"/>
    <n v="359"/>
    <n v="5"/>
    <n v="1795"/>
    <x v="0"/>
    <x v="1"/>
    <x v="2"/>
  </r>
  <r>
    <x v="552"/>
    <x v="0"/>
    <x v="0"/>
    <x v="2"/>
    <n v="89"/>
    <n v="5"/>
    <n v="445"/>
    <x v="1"/>
    <x v="0"/>
    <x v="1"/>
  </r>
  <r>
    <x v="553"/>
    <x v="1"/>
    <x v="4"/>
    <x v="3"/>
    <n v="359"/>
    <n v="7"/>
    <n v="2513"/>
    <x v="1"/>
    <x v="0"/>
    <x v="4"/>
  </r>
  <r>
    <x v="553"/>
    <x v="2"/>
    <x v="1"/>
    <x v="0"/>
    <n v="159"/>
    <n v="4"/>
    <n v="636"/>
    <x v="0"/>
    <x v="1"/>
    <x v="0"/>
  </r>
  <r>
    <x v="554"/>
    <x v="0"/>
    <x v="1"/>
    <x v="2"/>
    <n v="89"/>
    <n v="7"/>
    <n v="623"/>
    <x v="0"/>
    <x v="0"/>
    <x v="2"/>
  </r>
  <r>
    <x v="554"/>
    <x v="1"/>
    <x v="5"/>
    <x v="3"/>
    <n v="359"/>
    <n v="6"/>
    <n v="2154"/>
    <x v="0"/>
    <x v="0"/>
    <x v="2"/>
  </r>
  <r>
    <x v="554"/>
    <x v="2"/>
    <x v="0"/>
    <x v="0"/>
    <n v="159"/>
    <n v="1"/>
    <n v="159"/>
    <x v="1"/>
    <x v="0"/>
    <x v="2"/>
  </r>
  <r>
    <x v="554"/>
    <x v="1"/>
    <x v="4"/>
    <x v="4"/>
    <n v="389"/>
    <n v="9"/>
    <n v="3501"/>
    <x v="1"/>
    <x v="0"/>
    <x v="1"/>
  </r>
  <r>
    <x v="554"/>
    <x v="2"/>
    <x v="4"/>
    <x v="0"/>
    <n v="159"/>
    <n v="9"/>
    <n v="1431"/>
    <x v="0"/>
    <x v="0"/>
    <x v="0"/>
  </r>
  <r>
    <x v="554"/>
    <x v="0"/>
    <x v="0"/>
    <x v="4"/>
    <n v="389"/>
    <n v="6"/>
    <n v="2334"/>
    <x v="0"/>
    <x v="0"/>
    <x v="0"/>
  </r>
  <r>
    <x v="555"/>
    <x v="1"/>
    <x v="3"/>
    <x v="3"/>
    <n v="359"/>
    <n v="4"/>
    <n v="1436"/>
    <x v="0"/>
    <x v="0"/>
    <x v="2"/>
  </r>
  <r>
    <x v="555"/>
    <x v="0"/>
    <x v="0"/>
    <x v="3"/>
    <n v="359"/>
    <n v="8"/>
    <n v="2872"/>
    <x v="0"/>
    <x v="0"/>
    <x v="2"/>
  </r>
  <r>
    <x v="556"/>
    <x v="2"/>
    <x v="6"/>
    <x v="1"/>
    <n v="289"/>
    <n v="10"/>
    <n v="2890"/>
    <x v="1"/>
    <x v="0"/>
    <x v="3"/>
  </r>
  <r>
    <x v="557"/>
    <x v="2"/>
    <x v="2"/>
    <x v="2"/>
    <n v="89"/>
    <n v="3"/>
    <n v="267"/>
    <x v="0"/>
    <x v="0"/>
    <x v="4"/>
  </r>
  <r>
    <x v="557"/>
    <x v="1"/>
    <x v="6"/>
    <x v="4"/>
    <n v="389"/>
    <n v="5"/>
    <n v="1945"/>
    <x v="0"/>
    <x v="0"/>
    <x v="3"/>
  </r>
  <r>
    <x v="557"/>
    <x v="2"/>
    <x v="2"/>
    <x v="4"/>
    <n v="389"/>
    <n v="8"/>
    <n v="3112"/>
    <x v="0"/>
    <x v="0"/>
    <x v="2"/>
  </r>
  <r>
    <x v="557"/>
    <x v="2"/>
    <x v="0"/>
    <x v="1"/>
    <n v="289"/>
    <n v="9"/>
    <n v="2601"/>
    <x v="1"/>
    <x v="0"/>
    <x v="3"/>
  </r>
  <r>
    <x v="557"/>
    <x v="0"/>
    <x v="2"/>
    <x v="2"/>
    <n v="89"/>
    <n v="6"/>
    <n v="534"/>
    <x v="0"/>
    <x v="0"/>
    <x v="0"/>
  </r>
  <r>
    <x v="557"/>
    <x v="0"/>
    <x v="6"/>
    <x v="1"/>
    <n v="289"/>
    <n v="5"/>
    <n v="1445"/>
    <x v="0"/>
    <x v="1"/>
    <x v="2"/>
  </r>
  <r>
    <x v="557"/>
    <x v="2"/>
    <x v="6"/>
    <x v="1"/>
    <n v="289"/>
    <n v="10"/>
    <n v="2890"/>
    <x v="0"/>
    <x v="0"/>
    <x v="3"/>
  </r>
  <r>
    <x v="557"/>
    <x v="1"/>
    <x v="1"/>
    <x v="1"/>
    <n v="289"/>
    <n v="6"/>
    <n v="1734"/>
    <x v="1"/>
    <x v="1"/>
    <x v="2"/>
  </r>
  <r>
    <x v="557"/>
    <x v="0"/>
    <x v="4"/>
    <x v="4"/>
    <n v="389"/>
    <n v="6"/>
    <n v="2334"/>
    <x v="0"/>
    <x v="0"/>
    <x v="0"/>
  </r>
  <r>
    <x v="557"/>
    <x v="1"/>
    <x v="6"/>
    <x v="4"/>
    <n v="389"/>
    <n v="1"/>
    <n v="389"/>
    <x v="1"/>
    <x v="0"/>
    <x v="2"/>
  </r>
  <r>
    <x v="557"/>
    <x v="0"/>
    <x v="0"/>
    <x v="4"/>
    <n v="389"/>
    <n v="2"/>
    <n v="778"/>
    <x v="0"/>
    <x v="0"/>
    <x v="2"/>
  </r>
  <r>
    <x v="558"/>
    <x v="2"/>
    <x v="4"/>
    <x v="3"/>
    <n v="359"/>
    <n v="9"/>
    <n v="3231"/>
    <x v="0"/>
    <x v="0"/>
    <x v="3"/>
  </r>
  <r>
    <x v="558"/>
    <x v="2"/>
    <x v="5"/>
    <x v="0"/>
    <n v="159"/>
    <n v="1"/>
    <n v="159"/>
    <x v="0"/>
    <x v="0"/>
    <x v="2"/>
  </r>
  <r>
    <x v="559"/>
    <x v="1"/>
    <x v="0"/>
    <x v="0"/>
    <n v="159"/>
    <n v="3"/>
    <n v="477"/>
    <x v="0"/>
    <x v="0"/>
    <x v="3"/>
  </r>
  <r>
    <x v="559"/>
    <x v="2"/>
    <x v="5"/>
    <x v="3"/>
    <n v="359"/>
    <n v="4"/>
    <n v="1436"/>
    <x v="0"/>
    <x v="0"/>
    <x v="2"/>
  </r>
  <r>
    <x v="559"/>
    <x v="1"/>
    <x v="4"/>
    <x v="4"/>
    <n v="389"/>
    <n v="8"/>
    <n v="3112"/>
    <x v="0"/>
    <x v="0"/>
    <x v="3"/>
  </r>
  <r>
    <x v="559"/>
    <x v="1"/>
    <x v="5"/>
    <x v="3"/>
    <n v="359"/>
    <n v="9"/>
    <n v="3231"/>
    <x v="0"/>
    <x v="0"/>
    <x v="3"/>
  </r>
  <r>
    <x v="559"/>
    <x v="2"/>
    <x v="2"/>
    <x v="1"/>
    <n v="289"/>
    <n v="10"/>
    <n v="2890"/>
    <x v="0"/>
    <x v="0"/>
    <x v="2"/>
  </r>
  <r>
    <x v="559"/>
    <x v="1"/>
    <x v="6"/>
    <x v="4"/>
    <n v="389"/>
    <n v="4"/>
    <n v="1556"/>
    <x v="1"/>
    <x v="1"/>
    <x v="2"/>
  </r>
  <r>
    <x v="559"/>
    <x v="1"/>
    <x v="4"/>
    <x v="1"/>
    <n v="289"/>
    <n v="10"/>
    <n v="2890"/>
    <x v="1"/>
    <x v="0"/>
    <x v="1"/>
  </r>
  <r>
    <x v="560"/>
    <x v="0"/>
    <x v="6"/>
    <x v="3"/>
    <n v="359"/>
    <n v="10"/>
    <n v="3590"/>
    <x v="1"/>
    <x v="1"/>
    <x v="0"/>
  </r>
  <r>
    <x v="560"/>
    <x v="0"/>
    <x v="3"/>
    <x v="2"/>
    <n v="89"/>
    <n v="1"/>
    <n v="89"/>
    <x v="1"/>
    <x v="0"/>
    <x v="2"/>
  </r>
  <r>
    <x v="560"/>
    <x v="0"/>
    <x v="4"/>
    <x v="2"/>
    <n v="89"/>
    <n v="1"/>
    <n v="89"/>
    <x v="0"/>
    <x v="0"/>
    <x v="0"/>
  </r>
  <r>
    <x v="560"/>
    <x v="0"/>
    <x v="5"/>
    <x v="3"/>
    <n v="359"/>
    <n v="7"/>
    <n v="2513"/>
    <x v="0"/>
    <x v="0"/>
    <x v="1"/>
  </r>
  <r>
    <x v="560"/>
    <x v="2"/>
    <x v="2"/>
    <x v="2"/>
    <n v="89"/>
    <n v="4"/>
    <n v="356"/>
    <x v="1"/>
    <x v="0"/>
    <x v="2"/>
  </r>
  <r>
    <x v="560"/>
    <x v="0"/>
    <x v="0"/>
    <x v="4"/>
    <n v="389"/>
    <n v="5"/>
    <n v="1945"/>
    <x v="0"/>
    <x v="0"/>
    <x v="3"/>
  </r>
  <r>
    <x v="560"/>
    <x v="0"/>
    <x v="3"/>
    <x v="0"/>
    <n v="159"/>
    <n v="6"/>
    <n v="954"/>
    <x v="0"/>
    <x v="0"/>
    <x v="3"/>
  </r>
  <r>
    <x v="560"/>
    <x v="2"/>
    <x v="2"/>
    <x v="1"/>
    <n v="289"/>
    <n v="6"/>
    <n v="1734"/>
    <x v="0"/>
    <x v="1"/>
    <x v="0"/>
  </r>
  <r>
    <x v="560"/>
    <x v="2"/>
    <x v="6"/>
    <x v="1"/>
    <n v="289"/>
    <n v="8"/>
    <n v="2312"/>
    <x v="1"/>
    <x v="0"/>
    <x v="3"/>
  </r>
  <r>
    <x v="561"/>
    <x v="2"/>
    <x v="4"/>
    <x v="3"/>
    <n v="359"/>
    <n v="1"/>
    <n v="359"/>
    <x v="0"/>
    <x v="0"/>
    <x v="1"/>
  </r>
  <r>
    <x v="561"/>
    <x v="0"/>
    <x v="1"/>
    <x v="4"/>
    <n v="389"/>
    <n v="5"/>
    <n v="1945"/>
    <x v="0"/>
    <x v="0"/>
    <x v="3"/>
  </r>
  <r>
    <x v="561"/>
    <x v="2"/>
    <x v="1"/>
    <x v="3"/>
    <n v="359"/>
    <n v="6"/>
    <n v="2154"/>
    <x v="1"/>
    <x v="0"/>
    <x v="0"/>
  </r>
  <r>
    <x v="561"/>
    <x v="0"/>
    <x v="2"/>
    <x v="2"/>
    <n v="89"/>
    <n v="3"/>
    <n v="267"/>
    <x v="0"/>
    <x v="0"/>
    <x v="3"/>
  </r>
  <r>
    <x v="561"/>
    <x v="2"/>
    <x v="6"/>
    <x v="0"/>
    <n v="159"/>
    <n v="9"/>
    <n v="1431"/>
    <x v="0"/>
    <x v="0"/>
    <x v="3"/>
  </r>
  <r>
    <x v="562"/>
    <x v="2"/>
    <x v="6"/>
    <x v="0"/>
    <n v="159"/>
    <n v="10"/>
    <n v="1590"/>
    <x v="0"/>
    <x v="0"/>
    <x v="3"/>
  </r>
  <r>
    <x v="563"/>
    <x v="0"/>
    <x v="0"/>
    <x v="4"/>
    <n v="389"/>
    <n v="8"/>
    <n v="3112"/>
    <x v="0"/>
    <x v="0"/>
    <x v="0"/>
  </r>
  <r>
    <x v="563"/>
    <x v="1"/>
    <x v="1"/>
    <x v="0"/>
    <n v="159"/>
    <n v="7"/>
    <n v="1113"/>
    <x v="1"/>
    <x v="1"/>
    <x v="1"/>
  </r>
  <r>
    <x v="563"/>
    <x v="0"/>
    <x v="4"/>
    <x v="2"/>
    <n v="89"/>
    <n v="6"/>
    <n v="534"/>
    <x v="0"/>
    <x v="0"/>
    <x v="0"/>
  </r>
  <r>
    <x v="563"/>
    <x v="0"/>
    <x v="3"/>
    <x v="2"/>
    <n v="89"/>
    <n v="8"/>
    <n v="712"/>
    <x v="1"/>
    <x v="0"/>
    <x v="0"/>
  </r>
  <r>
    <x v="563"/>
    <x v="1"/>
    <x v="4"/>
    <x v="1"/>
    <n v="289"/>
    <n v="9"/>
    <n v="2601"/>
    <x v="1"/>
    <x v="1"/>
    <x v="4"/>
  </r>
  <r>
    <x v="563"/>
    <x v="2"/>
    <x v="0"/>
    <x v="1"/>
    <n v="289"/>
    <n v="9"/>
    <n v="2601"/>
    <x v="0"/>
    <x v="0"/>
    <x v="3"/>
  </r>
  <r>
    <x v="563"/>
    <x v="1"/>
    <x v="2"/>
    <x v="3"/>
    <n v="359"/>
    <n v="3"/>
    <n v="1077"/>
    <x v="0"/>
    <x v="0"/>
    <x v="0"/>
  </r>
  <r>
    <x v="564"/>
    <x v="1"/>
    <x v="4"/>
    <x v="3"/>
    <n v="359"/>
    <n v="9"/>
    <n v="3231"/>
    <x v="1"/>
    <x v="0"/>
    <x v="2"/>
  </r>
  <r>
    <x v="565"/>
    <x v="2"/>
    <x v="5"/>
    <x v="1"/>
    <n v="289"/>
    <n v="9"/>
    <n v="2601"/>
    <x v="0"/>
    <x v="0"/>
    <x v="3"/>
  </r>
  <r>
    <x v="565"/>
    <x v="2"/>
    <x v="0"/>
    <x v="3"/>
    <n v="359"/>
    <n v="8"/>
    <n v="2872"/>
    <x v="0"/>
    <x v="0"/>
    <x v="3"/>
  </r>
  <r>
    <x v="565"/>
    <x v="1"/>
    <x v="6"/>
    <x v="2"/>
    <n v="89"/>
    <n v="8"/>
    <n v="712"/>
    <x v="0"/>
    <x v="0"/>
    <x v="4"/>
  </r>
  <r>
    <x v="565"/>
    <x v="2"/>
    <x v="3"/>
    <x v="1"/>
    <n v="289"/>
    <n v="1"/>
    <n v="289"/>
    <x v="0"/>
    <x v="0"/>
    <x v="3"/>
  </r>
  <r>
    <x v="566"/>
    <x v="2"/>
    <x v="4"/>
    <x v="1"/>
    <n v="289"/>
    <n v="7"/>
    <n v="2023"/>
    <x v="0"/>
    <x v="0"/>
    <x v="0"/>
  </r>
  <r>
    <x v="567"/>
    <x v="0"/>
    <x v="3"/>
    <x v="0"/>
    <n v="159"/>
    <n v="4"/>
    <n v="636"/>
    <x v="0"/>
    <x v="1"/>
    <x v="0"/>
  </r>
  <r>
    <x v="568"/>
    <x v="2"/>
    <x v="4"/>
    <x v="1"/>
    <n v="289"/>
    <n v="1"/>
    <n v="289"/>
    <x v="1"/>
    <x v="0"/>
    <x v="1"/>
  </r>
  <r>
    <x v="569"/>
    <x v="0"/>
    <x v="1"/>
    <x v="4"/>
    <n v="389"/>
    <n v="5"/>
    <n v="1945"/>
    <x v="0"/>
    <x v="0"/>
    <x v="0"/>
  </r>
  <r>
    <x v="570"/>
    <x v="0"/>
    <x v="2"/>
    <x v="2"/>
    <n v="89"/>
    <n v="1"/>
    <n v="89"/>
    <x v="1"/>
    <x v="0"/>
    <x v="2"/>
  </r>
  <r>
    <x v="571"/>
    <x v="2"/>
    <x v="6"/>
    <x v="3"/>
    <n v="359"/>
    <n v="6"/>
    <n v="2154"/>
    <x v="1"/>
    <x v="0"/>
    <x v="3"/>
  </r>
  <r>
    <x v="571"/>
    <x v="2"/>
    <x v="1"/>
    <x v="0"/>
    <n v="159"/>
    <n v="10"/>
    <n v="1590"/>
    <x v="0"/>
    <x v="0"/>
    <x v="3"/>
  </r>
  <r>
    <x v="571"/>
    <x v="0"/>
    <x v="4"/>
    <x v="1"/>
    <n v="289"/>
    <n v="9"/>
    <n v="2601"/>
    <x v="1"/>
    <x v="0"/>
    <x v="3"/>
  </r>
  <r>
    <x v="571"/>
    <x v="1"/>
    <x v="3"/>
    <x v="3"/>
    <n v="359"/>
    <n v="2"/>
    <n v="718"/>
    <x v="0"/>
    <x v="0"/>
    <x v="2"/>
  </r>
  <r>
    <x v="571"/>
    <x v="1"/>
    <x v="3"/>
    <x v="1"/>
    <n v="289"/>
    <n v="1"/>
    <n v="289"/>
    <x v="0"/>
    <x v="0"/>
    <x v="2"/>
  </r>
  <r>
    <x v="572"/>
    <x v="1"/>
    <x v="2"/>
    <x v="1"/>
    <n v="289"/>
    <n v="5"/>
    <n v="1445"/>
    <x v="1"/>
    <x v="0"/>
    <x v="4"/>
  </r>
  <r>
    <x v="572"/>
    <x v="1"/>
    <x v="3"/>
    <x v="3"/>
    <n v="359"/>
    <n v="2"/>
    <n v="718"/>
    <x v="0"/>
    <x v="0"/>
    <x v="4"/>
  </r>
  <r>
    <x v="573"/>
    <x v="2"/>
    <x v="1"/>
    <x v="2"/>
    <n v="89"/>
    <n v="8"/>
    <n v="712"/>
    <x v="0"/>
    <x v="0"/>
    <x v="0"/>
  </r>
  <r>
    <x v="573"/>
    <x v="0"/>
    <x v="6"/>
    <x v="0"/>
    <n v="159"/>
    <n v="1"/>
    <n v="159"/>
    <x v="0"/>
    <x v="0"/>
    <x v="2"/>
  </r>
  <r>
    <x v="573"/>
    <x v="0"/>
    <x v="3"/>
    <x v="4"/>
    <n v="389"/>
    <n v="4"/>
    <n v="1556"/>
    <x v="0"/>
    <x v="0"/>
    <x v="2"/>
  </r>
  <r>
    <x v="573"/>
    <x v="0"/>
    <x v="3"/>
    <x v="4"/>
    <n v="389"/>
    <n v="3"/>
    <n v="1167"/>
    <x v="0"/>
    <x v="0"/>
    <x v="2"/>
  </r>
  <r>
    <x v="574"/>
    <x v="0"/>
    <x v="6"/>
    <x v="2"/>
    <n v="89"/>
    <n v="8"/>
    <n v="712"/>
    <x v="0"/>
    <x v="0"/>
    <x v="2"/>
  </r>
  <r>
    <x v="575"/>
    <x v="0"/>
    <x v="6"/>
    <x v="3"/>
    <n v="359"/>
    <n v="3"/>
    <n v="1077"/>
    <x v="0"/>
    <x v="0"/>
    <x v="1"/>
  </r>
  <r>
    <x v="575"/>
    <x v="1"/>
    <x v="4"/>
    <x v="2"/>
    <n v="89"/>
    <n v="7"/>
    <n v="623"/>
    <x v="0"/>
    <x v="0"/>
    <x v="2"/>
  </r>
  <r>
    <x v="575"/>
    <x v="1"/>
    <x v="5"/>
    <x v="4"/>
    <n v="389"/>
    <n v="1"/>
    <n v="389"/>
    <x v="0"/>
    <x v="0"/>
    <x v="2"/>
  </r>
  <r>
    <x v="575"/>
    <x v="2"/>
    <x v="1"/>
    <x v="4"/>
    <n v="389"/>
    <n v="1"/>
    <n v="389"/>
    <x v="0"/>
    <x v="0"/>
    <x v="2"/>
  </r>
  <r>
    <x v="575"/>
    <x v="1"/>
    <x v="2"/>
    <x v="0"/>
    <n v="159"/>
    <n v="7"/>
    <n v="1113"/>
    <x v="0"/>
    <x v="0"/>
    <x v="0"/>
  </r>
  <r>
    <x v="575"/>
    <x v="1"/>
    <x v="2"/>
    <x v="2"/>
    <n v="89"/>
    <n v="3"/>
    <n v="267"/>
    <x v="0"/>
    <x v="0"/>
    <x v="0"/>
  </r>
  <r>
    <x v="575"/>
    <x v="2"/>
    <x v="6"/>
    <x v="3"/>
    <n v="359"/>
    <n v="5"/>
    <n v="1795"/>
    <x v="0"/>
    <x v="0"/>
    <x v="3"/>
  </r>
  <r>
    <x v="575"/>
    <x v="2"/>
    <x v="6"/>
    <x v="1"/>
    <n v="289"/>
    <n v="7"/>
    <n v="2023"/>
    <x v="1"/>
    <x v="0"/>
    <x v="0"/>
  </r>
  <r>
    <x v="575"/>
    <x v="0"/>
    <x v="1"/>
    <x v="1"/>
    <n v="289"/>
    <n v="2"/>
    <n v="578"/>
    <x v="1"/>
    <x v="0"/>
    <x v="4"/>
  </r>
  <r>
    <x v="575"/>
    <x v="1"/>
    <x v="3"/>
    <x v="3"/>
    <n v="359"/>
    <n v="10"/>
    <n v="3590"/>
    <x v="0"/>
    <x v="0"/>
    <x v="3"/>
  </r>
  <r>
    <x v="575"/>
    <x v="1"/>
    <x v="6"/>
    <x v="1"/>
    <n v="289"/>
    <n v="5"/>
    <n v="1445"/>
    <x v="0"/>
    <x v="0"/>
    <x v="3"/>
  </r>
  <r>
    <x v="575"/>
    <x v="0"/>
    <x v="3"/>
    <x v="1"/>
    <n v="289"/>
    <n v="4"/>
    <n v="1156"/>
    <x v="1"/>
    <x v="0"/>
    <x v="2"/>
  </r>
  <r>
    <x v="575"/>
    <x v="1"/>
    <x v="5"/>
    <x v="0"/>
    <n v="159"/>
    <n v="6"/>
    <n v="954"/>
    <x v="1"/>
    <x v="0"/>
    <x v="2"/>
  </r>
  <r>
    <x v="575"/>
    <x v="1"/>
    <x v="1"/>
    <x v="4"/>
    <n v="389"/>
    <n v="9"/>
    <n v="3501"/>
    <x v="0"/>
    <x v="0"/>
    <x v="1"/>
  </r>
  <r>
    <x v="575"/>
    <x v="2"/>
    <x v="1"/>
    <x v="0"/>
    <n v="159"/>
    <n v="9"/>
    <n v="1431"/>
    <x v="1"/>
    <x v="0"/>
    <x v="2"/>
  </r>
  <r>
    <x v="575"/>
    <x v="0"/>
    <x v="0"/>
    <x v="4"/>
    <n v="389"/>
    <n v="1"/>
    <n v="389"/>
    <x v="0"/>
    <x v="0"/>
    <x v="2"/>
  </r>
  <r>
    <x v="575"/>
    <x v="2"/>
    <x v="4"/>
    <x v="4"/>
    <n v="389"/>
    <n v="10"/>
    <n v="3890"/>
    <x v="0"/>
    <x v="0"/>
    <x v="0"/>
  </r>
  <r>
    <x v="575"/>
    <x v="0"/>
    <x v="6"/>
    <x v="3"/>
    <n v="359"/>
    <n v="7"/>
    <n v="2513"/>
    <x v="0"/>
    <x v="0"/>
    <x v="2"/>
  </r>
  <r>
    <x v="575"/>
    <x v="2"/>
    <x v="4"/>
    <x v="0"/>
    <n v="159"/>
    <n v="7"/>
    <n v="1113"/>
    <x v="0"/>
    <x v="0"/>
    <x v="0"/>
  </r>
  <r>
    <x v="575"/>
    <x v="2"/>
    <x v="1"/>
    <x v="2"/>
    <n v="89"/>
    <n v="7"/>
    <n v="623"/>
    <x v="0"/>
    <x v="0"/>
    <x v="3"/>
  </r>
  <r>
    <x v="575"/>
    <x v="0"/>
    <x v="0"/>
    <x v="0"/>
    <n v="159"/>
    <n v="1"/>
    <n v="159"/>
    <x v="1"/>
    <x v="0"/>
    <x v="2"/>
  </r>
  <r>
    <x v="575"/>
    <x v="1"/>
    <x v="1"/>
    <x v="2"/>
    <n v="89"/>
    <n v="4"/>
    <n v="356"/>
    <x v="1"/>
    <x v="0"/>
    <x v="0"/>
  </r>
  <r>
    <x v="575"/>
    <x v="2"/>
    <x v="4"/>
    <x v="2"/>
    <n v="89"/>
    <n v="7"/>
    <n v="623"/>
    <x v="0"/>
    <x v="0"/>
    <x v="2"/>
  </r>
  <r>
    <x v="575"/>
    <x v="2"/>
    <x v="5"/>
    <x v="4"/>
    <n v="389"/>
    <n v="3"/>
    <n v="1167"/>
    <x v="0"/>
    <x v="0"/>
    <x v="2"/>
  </r>
  <r>
    <x v="575"/>
    <x v="0"/>
    <x v="0"/>
    <x v="1"/>
    <n v="289"/>
    <n v="9"/>
    <n v="2601"/>
    <x v="0"/>
    <x v="0"/>
    <x v="2"/>
  </r>
  <r>
    <x v="575"/>
    <x v="0"/>
    <x v="5"/>
    <x v="4"/>
    <n v="389"/>
    <n v="10"/>
    <n v="3890"/>
    <x v="0"/>
    <x v="0"/>
    <x v="4"/>
  </r>
  <r>
    <x v="576"/>
    <x v="1"/>
    <x v="3"/>
    <x v="0"/>
    <n v="159"/>
    <n v="8"/>
    <n v="1272"/>
    <x v="1"/>
    <x v="0"/>
    <x v="2"/>
  </r>
  <r>
    <x v="576"/>
    <x v="0"/>
    <x v="5"/>
    <x v="2"/>
    <n v="89"/>
    <n v="5"/>
    <n v="445"/>
    <x v="1"/>
    <x v="0"/>
    <x v="1"/>
  </r>
  <r>
    <x v="576"/>
    <x v="0"/>
    <x v="0"/>
    <x v="2"/>
    <n v="89"/>
    <n v="4"/>
    <n v="356"/>
    <x v="0"/>
    <x v="1"/>
    <x v="4"/>
  </r>
  <r>
    <x v="577"/>
    <x v="2"/>
    <x v="2"/>
    <x v="1"/>
    <n v="289"/>
    <n v="2"/>
    <n v="578"/>
    <x v="0"/>
    <x v="0"/>
    <x v="0"/>
  </r>
  <r>
    <x v="577"/>
    <x v="2"/>
    <x v="5"/>
    <x v="1"/>
    <n v="289"/>
    <n v="10"/>
    <n v="2890"/>
    <x v="0"/>
    <x v="0"/>
    <x v="2"/>
  </r>
  <r>
    <x v="577"/>
    <x v="1"/>
    <x v="6"/>
    <x v="4"/>
    <n v="389"/>
    <n v="5"/>
    <n v="1945"/>
    <x v="0"/>
    <x v="0"/>
    <x v="2"/>
  </r>
  <r>
    <x v="577"/>
    <x v="2"/>
    <x v="5"/>
    <x v="2"/>
    <n v="89"/>
    <n v="4"/>
    <n v="356"/>
    <x v="1"/>
    <x v="0"/>
    <x v="2"/>
  </r>
  <r>
    <x v="577"/>
    <x v="1"/>
    <x v="2"/>
    <x v="2"/>
    <n v="89"/>
    <n v="1"/>
    <n v="89"/>
    <x v="0"/>
    <x v="0"/>
    <x v="2"/>
  </r>
  <r>
    <x v="577"/>
    <x v="0"/>
    <x v="4"/>
    <x v="4"/>
    <n v="389"/>
    <n v="2"/>
    <n v="778"/>
    <x v="1"/>
    <x v="0"/>
    <x v="3"/>
  </r>
  <r>
    <x v="577"/>
    <x v="2"/>
    <x v="2"/>
    <x v="4"/>
    <n v="389"/>
    <n v="10"/>
    <n v="3890"/>
    <x v="1"/>
    <x v="0"/>
    <x v="1"/>
  </r>
  <r>
    <x v="577"/>
    <x v="0"/>
    <x v="6"/>
    <x v="2"/>
    <n v="89"/>
    <n v="7"/>
    <n v="623"/>
    <x v="0"/>
    <x v="0"/>
    <x v="4"/>
  </r>
  <r>
    <x v="577"/>
    <x v="2"/>
    <x v="4"/>
    <x v="1"/>
    <n v="289"/>
    <n v="5"/>
    <n v="1445"/>
    <x v="1"/>
    <x v="0"/>
    <x v="4"/>
  </r>
  <r>
    <x v="577"/>
    <x v="1"/>
    <x v="4"/>
    <x v="4"/>
    <n v="389"/>
    <n v="3"/>
    <n v="1167"/>
    <x v="0"/>
    <x v="0"/>
    <x v="4"/>
  </r>
  <r>
    <x v="577"/>
    <x v="1"/>
    <x v="0"/>
    <x v="0"/>
    <n v="159"/>
    <n v="10"/>
    <n v="1590"/>
    <x v="1"/>
    <x v="1"/>
    <x v="2"/>
  </r>
  <r>
    <x v="577"/>
    <x v="2"/>
    <x v="4"/>
    <x v="2"/>
    <n v="89"/>
    <n v="5"/>
    <n v="445"/>
    <x v="0"/>
    <x v="0"/>
    <x v="2"/>
  </r>
  <r>
    <x v="577"/>
    <x v="1"/>
    <x v="3"/>
    <x v="4"/>
    <n v="389"/>
    <n v="3"/>
    <n v="1167"/>
    <x v="0"/>
    <x v="0"/>
    <x v="2"/>
  </r>
  <r>
    <x v="577"/>
    <x v="1"/>
    <x v="1"/>
    <x v="1"/>
    <n v="289"/>
    <n v="1"/>
    <n v="289"/>
    <x v="0"/>
    <x v="0"/>
    <x v="2"/>
  </r>
  <r>
    <x v="577"/>
    <x v="1"/>
    <x v="5"/>
    <x v="0"/>
    <n v="159"/>
    <n v="4"/>
    <n v="636"/>
    <x v="1"/>
    <x v="0"/>
    <x v="2"/>
  </r>
  <r>
    <x v="577"/>
    <x v="2"/>
    <x v="3"/>
    <x v="2"/>
    <n v="89"/>
    <n v="4"/>
    <n v="356"/>
    <x v="0"/>
    <x v="0"/>
    <x v="2"/>
  </r>
  <r>
    <x v="577"/>
    <x v="2"/>
    <x v="2"/>
    <x v="4"/>
    <n v="389"/>
    <n v="4"/>
    <n v="1556"/>
    <x v="0"/>
    <x v="0"/>
    <x v="0"/>
  </r>
  <r>
    <x v="577"/>
    <x v="0"/>
    <x v="0"/>
    <x v="1"/>
    <n v="289"/>
    <n v="7"/>
    <n v="2023"/>
    <x v="0"/>
    <x v="0"/>
    <x v="3"/>
  </r>
  <r>
    <x v="578"/>
    <x v="2"/>
    <x v="3"/>
    <x v="3"/>
    <n v="359"/>
    <n v="10"/>
    <n v="3590"/>
    <x v="0"/>
    <x v="0"/>
    <x v="2"/>
  </r>
  <r>
    <x v="579"/>
    <x v="2"/>
    <x v="2"/>
    <x v="2"/>
    <n v="89"/>
    <n v="5"/>
    <n v="445"/>
    <x v="0"/>
    <x v="0"/>
    <x v="2"/>
  </r>
  <r>
    <x v="579"/>
    <x v="2"/>
    <x v="6"/>
    <x v="1"/>
    <n v="289"/>
    <n v="8"/>
    <n v="2312"/>
    <x v="1"/>
    <x v="0"/>
    <x v="2"/>
  </r>
  <r>
    <x v="579"/>
    <x v="0"/>
    <x v="3"/>
    <x v="4"/>
    <n v="389"/>
    <n v="8"/>
    <n v="3112"/>
    <x v="0"/>
    <x v="0"/>
    <x v="2"/>
  </r>
  <r>
    <x v="579"/>
    <x v="2"/>
    <x v="0"/>
    <x v="1"/>
    <n v="289"/>
    <n v="9"/>
    <n v="2601"/>
    <x v="1"/>
    <x v="0"/>
    <x v="0"/>
  </r>
  <r>
    <x v="580"/>
    <x v="1"/>
    <x v="5"/>
    <x v="2"/>
    <n v="89"/>
    <n v="7"/>
    <n v="623"/>
    <x v="1"/>
    <x v="0"/>
    <x v="1"/>
  </r>
  <r>
    <x v="580"/>
    <x v="1"/>
    <x v="5"/>
    <x v="4"/>
    <n v="389"/>
    <n v="4"/>
    <n v="1556"/>
    <x v="0"/>
    <x v="0"/>
    <x v="2"/>
  </r>
  <r>
    <x v="580"/>
    <x v="1"/>
    <x v="2"/>
    <x v="3"/>
    <n v="359"/>
    <n v="4"/>
    <n v="1436"/>
    <x v="0"/>
    <x v="0"/>
    <x v="4"/>
  </r>
  <r>
    <x v="581"/>
    <x v="1"/>
    <x v="1"/>
    <x v="1"/>
    <n v="289"/>
    <n v="8"/>
    <n v="2312"/>
    <x v="1"/>
    <x v="0"/>
    <x v="3"/>
  </r>
  <r>
    <x v="581"/>
    <x v="1"/>
    <x v="6"/>
    <x v="4"/>
    <n v="389"/>
    <n v="7"/>
    <n v="2723"/>
    <x v="0"/>
    <x v="0"/>
    <x v="2"/>
  </r>
  <r>
    <x v="582"/>
    <x v="2"/>
    <x v="0"/>
    <x v="3"/>
    <n v="359"/>
    <n v="10"/>
    <n v="3590"/>
    <x v="0"/>
    <x v="0"/>
    <x v="4"/>
  </r>
  <r>
    <x v="583"/>
    <x v="1"/>
    <x v="4"/>
    <x v="4"/>
    <n v="389"/>
    <n v="5"/>
    <n v="1945"/>
    <x v="0"/>
    <x v="0"/>
    <x v="2"/>
  </r>
  <r>
    <x v="584"/>
    <x v="2"/>
    <x v="3"/>
    <x v="1"/>
    <n v="289"/>
    <n v="8"/>
    <n v="2312"/>
    <x v="0"/>
    <x v="0"/>
    <x v="3"/>
  </r>
  <r>
    <x v="584"/>
    <x v="2"/>
    <x v="5"/>
    <x v="0"/>
    <n v="159"/>
    <n v="7"/>
    <n v="1113"/>
    <x v="1"/>
    <x v="0"/>
    <x v="3"/>
  </r>
  <r>
    <x v="584"/>
    <x v="2"/>
    <x v="2"/>
    <x v="4"/>
    <n v="389"/>
    <n v="5"/>
    <n v="1945"/>
    <x v="0"/>
    <x v="0"/>
    <x v="3"/>
  </r>
  <r>
    <x v="584"/>
    <x v="0"/>
    <x v="5"/>
    <x v="0"/>
    <n v="159"/>
    <n v="8"/>
    <n v="1272"/>
    <x v="1"/>
    <x v="0"/>
    <x v="4"/>
  </r>
  <r>
    <x v="584"/>
    <x v="1"/>
    <x v="4"/>
    <x v="3"/>
    <n v="359"/>
    <n v="7"/>
    <n v="2513"/>
    <x v="0"/>
    <x v="0"/>
    <x v="3"/>
  </r>
  <r>
    <x v="584"/>
    <x v="1"/>
    <x v="4"/>
    <x v="2"/>
    <n v="89"/>
    <n v="4"/>
    <n v="356"/>
    <x v="0"/>
    <x v="0"/>
    <x v="3"/>
  </r>
  <r>
    <x v="584"/>
    <x v="1"/>
    <x v="4"/>
    <x v="2"/>
    <n v="89"/>
    <n v="10"/>
    <n v="890"/>
    <x v="0"/>
    <x v="0"/>
    <x v="0"/>
  </r>
  <r>
    <x v="585"/>
    <x v="0"/>
    <x v="6"/>
    <x v="0"/>
    <n v="159"/>
    <n v="4"/>
    <n v="636"/>
    <x v="1"/>
    <x v="0"/>
    <x v="2"/>
  </r>
  <r>
    <x v="586"/>
    <x v="2"/>
    <x v="4"/>
    <x v="1"/>
    <n v="289"/>
    <n v="4"/>
    <n v="1156"/>
    <x v="1"/>
    <x v="0"/>
    <x v="0"/>
  </r>
  <r>
    <x v="586"/>
    <x v="1"/>
    <x v="0"/>
    <x v="1"/>
    <n v="289"/>
    <n v="8"/>
    <n v="2312"/>
    <x v="0"/>
    <x v="0"/>
    <x v="1"/>
  </r>
  <r>
    <x v="586"/>
    <x v="1"/>
    <x v="6"/>
    <x v="3"/>
    <n v="359"/>
    <n v="2"/>
    <n v="718"/>
    <x v="1"/>
    <x v="0"/>
    <x v="2"/>
  </r>
  <r>
    <x v="586"/>
    <x v="2"/>
    <x v="5"/>
    <x v="3"/>
    <n v="359"/>
    <n v="1"/>
    <n v="359"/>
    <x v="1"/>
    <x v="0"/>
    <x v="2"/>
  </r>
  <r>
    <x v="586"/>
    <x v="0"/>
    <x v="2"/>
    <x v="4"/>
    <n v="389"/>
    <n v="8"/>
    <n v="3112"/>
    <x v="0"/>
    <x v="0"/>
    <x v="2"/>
  </r>
  <r>
    <x v="586"/>
    <x v="1"/>
    <x v="3"/>
    <x v="0"/>
    <n v="159"/>
    <n v="8"/>
    <n v="1272"/>
    <x v="0"/>
    <x v="0"/>
    <x v="2"/>
  </r>
  <r>
    <x v="586"/>
    <x v="0"/>
    <x v="0"/>
    <x v="1"/>
    <n v="289"/>
    <n v="10"/>
    <n v="2890"/>
    <x v="0"/>
    <x v="0"/>
    <x v="3"/>
  </r>
  <r>
    <x v="586"/>
    <x v="0"/>
    <x v="3"/>
    <x v="1"/>
    <n v="289"/>
    <n v="8"/>
    <n v="2312"/>
    <x v="1"/>
    <x v="0"/>
    <x v="3"/>
  </r>
  <r>
    <x v="586"/>
    <x v="0"/>
    <x v="1"/>
    <x v="3"/>
    <n v="359"/>
    <n v="9"/>
    <n v="3231"/>
    <x v="0"/>
    <x v="0"/>
    <x v="0"/>
  </r>
  <r>
    <x v="587"/>
    <x v="0"/>
    <x v="1"/>
    <x v="1"/>
    <n v="289"/>
    <n v="2"/>
    <n v="578"/>
    <x v="0"/>
    <x v="0"/>
    <x v="3"/>
  </r>
  <r>
    <x v="587"/>
    <x v="0"/>
    <x v="1"/>
    <x v="2"/>
    <n v="89"/>
    <n v="5"/>
    <n v="445"/>
    <x v="0"/>
    <x v="0"/>
    <x v="1"/>
  </r>
  <r>
    <x v="587"/>
    <x v="1"/>
    <x v="1"/>
    <x v="4"/>
    <n v="389"/>
    <n v="5"/>
    <n v="1945"/>
    <x v="0"/>
    <x v="0"/>
    <x v="2"/>
  </r>
  <r>
    <x v="587"/>
    <x v="1"/>
    <x v="5"/>
    <x v="3"/>
    <n v="359"/>
    <n v="5"/>
    <n v="1795"/>
    <x v="0"/>
    <x v="0"/>
    <x v="2"/>
  </r>
  <r>
    <x v="587"/>
    <x v="1"/>
    <x v="5"/>
    <x v="4"/>
    <n v="389"/>
    <n v="1"/>
    <n v="389"/>
    <x v="0"/>
    <x v="0"/>
    <x v="0"/>
  </r>
  <r>
    <x v="587"/>
    <x v="1"/>
    <x v="4"/>
    <x v="4"/>
    <n v="389"/>
    <n v="5"/>
    <n v="1945"/>
    <x v="0"/>
    <x v="0"/>
    <x v="3"/>
  </r>
  <r>
    <x v="587"/>
    <x v="0"/>
    <x v="3"/>
    <x v="4"/>
    <n v="389"/>
    <n v="10"/>
    <n v="3890"/>
    <x v="0"/>
    <x v="0"/>
    <x v="2"/>
  </r>
  <r>
    <x v="588"/>
    <x v="0"/>
    <x v="5"/>
    <x v="3"/>
    <n v="359"/>
    <n v="5"/>
    <n v="1795"/>
    <x v="1"/>
    <x v="0"/>
    <x v="2"/>
  </r>
  <r>
    <x v="589"/>
    <x v="0"/>
    <x v="4"/>
    <x v="2"/>
    <n v="89"/>
    <n v="2"/>
    <n v="178"/>
    <x v="0"/>
    <x v="0"/>
    <x v="4"/>
  </r>
  <r>
    <x v="590"/>
    <x v="2"/>
    <x v="4"/>
    <x v="3"/>
    <n v="359"/>
    <n v="8"/>
    <n v="2872"/>
    <x v="1"/>
    <x v="0"/>
    <x v="2"/>
  </r>
  <r>
    <x v="590"/>
    <x v="1"/>
    <x v="0"/>
    <x v="4"/>
    <n v="389"/>
    <n v="2"/>
    <n v="778"/>
    <x v="0"/>
    <x v="0"/>
    <x v="3"/>
  </r>
  <r>
    <x v="590"/>
    <x v="1"/>
    <x v="1"/>
    <x v="3"/>
    <n v="359"/>
    <n v="9"/>
    <n v="3231"/>
    <x v="1"/>
    <x v="0"/>
    <x v="3"/>
  </r>
  <r>
    <x v="590"/>
    <x v="1"/>
    <x v="2"/>
    <x v="2"/>
    <n v="89"/>
    <n v="6"/>
    <n v="534"/>
    <x v="0"/>
    <x v="0"/>
    <x v="2"/>
  </r>
  <r>
    <x v="590"/>
    <x v="2"/>
    <x v="1"/>
    <x v="3"/>
    <n v="359"/>
    <n v="5"/>
    <n v="1795"/>
    <x v="0"/>
    <x v="0"/>
    <x v="3"/>
  </r>
  <r>
    <x v="590"/>
    <x v="2"/>
    <x v="2"/>
    <x v="2"/>
    <n v="89"/>
    <n v="1"/>
    <n v="89"/>
    <x v="0"/>
    <x v="0"/>
    <x v="1"/>
  </r>
  <r>
    <x v="590"/>
    <x v="1"/>
    <x v="0"/>
    <x v="3"/>
    <n v="359"/>
    <n v="6"/>
    <n v="2154"/>
    <x v="1"/>
    <x v="1"/>
    <x v="2"/>
  </r>
  <r>
    <x v="591"/>
    <x v="0"/>
    <x v="4"/>
    <x v="0"/>
    <n v="159"/>
    <n v="10"/>
    <n v="1590"/>
    <x v="0"/>
    <x v="0"/>
    <x v="4"/>
  </r>
  <r>
    <x v="591"/>
    <x v="2"/>
    <x v="3"/>
    <x v="0"/>
    <n v="159"/>
    <n v="4"/>
    <n v="636"/>
    <x v="1"/>
    <x v="0"/>
    <x v="0"/>
  </r>
  <r>
    <x v="591"/>
    <x v="0"/>
    <x v="5"/>
    <x v="0"/>
    <n v="159"/>
    <n v="6"/>
    <n v="954"/>
    <x v="0"/>
    <x v="0"/>
    <x v="3"/>
  </r>
  <r>
    <x v="592"/>
    <x v="0"/>
    <x v="1"/>
    <x v="3"/>
    <n v="359"/>
    <n v="4"/>
    <n v="1436"/>
    <x v="0"/>
    <x v="0"/>
    <x v="3"/>
  </r>
  <r>
    <x v="592"/>
    <x v="1"/>
    <x v="6"/>
    <x v="3"/>
    <n v="359"/>
    <n v="5"/>
    <n v="1795"/>
    <x v="1"/>
    <x v="0"/>
    <x v="0"/>
  </r>
  <r>
    <x v="592"/>
    <x v="2"/>
    <x v="6"/>
    <x v="0"/>
    <n v="159"/>
    <n v="4"/>
    <n v="636"/>
    <x v="0"/>
    <x v="1"/>
    <x v="3"/>
  </r>
  <r>
    <x v="592"/>
    <x v="0"/>
    <x v="4"/>
    <x v="4"/>
    <n v="389"/>
    <n v="6"/>
    <n v="2334"/>
    <x v="1"/>
    <x v="0"/>
    <x v="2"/>
  </r>
  <r>
    <x v="592"/>
    <x v="0"/>
    <x v="6"/>
    <x v="3"/>
    <n v="359"/>
    <n v="3"/>
    <n v="1077"/>
    <x v="0"/>
    <x v="0"/>
    <x v="2"/>
  </r>
  <r>
    <x v="592"/>
    <x v="2"/>
    <x v="4"/>
    <x v="1"/>
    <n v="289"/>
    <n v="9"/>
    <n v="2601"/>
    <x v="0"/>
    <x v="0"/>
    <x v="2"/>
  </r>
  <r>
    <x v="592"/>
    <x v="1"/>
    <x v="6"/>
    <x v="2"/>
    <n v="89"/>
    <n v="4"/>
    <n v="356"/>
    <x v="0"/>
    <x v="0"/>
    <x v="0"/>
  </r>
  <r>
    <x v="592"/>
    <x v="1"/>
    <x v="0"/>
    <x v="1"/>
    <n v="289"/>
    <n v="9"/>
    <n v="2601"/>
    <x v="1"/>
    <x v="1"/>
    <x v="2"/>
  </r>
  <r>
    <x v="592"/>
    <x v="0"/>
    <x v="0"/>
    <x v="0"/>
    <n v="159"/>
    <n v="1"/>
    <n v="159"/>
    <x v="0"/>
    <x v="0"/>
    <x v="2"/>
  </r>
  <r>
    <x v="593"/>
    <x v="2"/>
    <x v="3"/>
    <x v="0"/>
    <n v="159"/>
    <n v="1"/>
    <n v="159"/>
    <x v="1"/>
    <x v="0"/>
    <x v="2"/>
  </r>
  <r>
    <x v="593"/>
    <x v="2"/>
    <x v="4"/>
    <x v="4"/>
    <n v="389"/>
    <n v="3"/>
    <n v="1167"/>
    <x v="0"/>
    <x v="0"/>
    <x v="0"/>
  </r>
  <r>
    <x v="594"/>
    <x v="1"/>
    <x v="5"/>
    <x v="3"/>
    <n v="359"/>
    <n v="5"/>
    <n v="1795"/>
    <x v="0"/>
    <x v="0"/>
    <x v="2"/>
  </r>
  <r>
    <x v="594"/>
    <x v="0"/>
    <x v="1"/>
    <x v="1"/>
    <n v="289"/>
    <n v="9"/>
    <n v="2601"/>
    <x v="0"/>
    <x v="0"/>
    <x v="3"/>
  </r>
  <r>
    <x v="594"/>
    <x v="2"/>
    <x v="0"/>
    <x v="1"/>
    <n v="289"/>
    <n v="1"/>
    <n v="289"/>
    <x v="0"/>
    <x v="0"/>
    <x v="3"/>
  </r>
  <r>
    <x v="594"/>
    <x v="2"/>
    <x v="6"/>
    <x v="1"/>
    <n v="289"/>
    <n v="1"/>
    <n v="289"/>
    <x v="0"/>
    <x v="0"/>
    <x v="4"/>
  </r>
  <r>
    <x v="594"/>
    <x v="0"/>
    <x v="5"/>
    <x v="2"/>
    <n v="89"/>
    <n v="3"/>
    <n v="267"/>
    <x v="0"/>
    <x v="0"/>
    <x v="2"/>
  </r>
  <r>
    <x v="594"/>
    <x v="1"/>
    <x v="2"/>
    <x v="3"/>
    <n v="359"/>
    <n v="4"/>
    <n v="1436"/>
    <x v="0"/>
    <x v="0"/>
    <x v="2"/>
  </r>
  <r>
    <x v="594"/>
    <x v="0"/>
    <x v="2"/>
    <x v="1"/>
    <n v="289"/>
    <n v="7"/>
    <n v="2023"/>
    <x v="0"/>
    <x v="0"/>
    <x v="2"/>
  </r>
  <r>
    <x v="594"/>
    <x v="1"/>
    <x v="2"/>
    <x v="3"/>
    <n v="359"/>
    <n v="6"/>
    <n v="2154"/>
    <x v="1"/>
    <x v="0"/>
    <x v="4"/>
  </r>
  <r>
    <x v="594"/>
    <x v="2"/>
    <x v="4"/>
    <x v="0"/>
    <n v="159"/>
    <n v="1"/>
    <n v="159"/>
    <x v="0"/>
    <x v="0"/>
    <x v="2"/>
  </r>
  <r>
    <x v="594"/>
    <x v="1"/>
    <x v="2"/>
    <x v="2"/>
    <n v="89"/>
    <n v="7"/>
    <n v="623"/>
    <x v="0"/>
    <x v="0"/>
    <x v="2"/>
  </r>
  <r>
    <x v="595"/>
    <x v="1"/>
    <x v="6"/>
    <x v="4"/>
    <n v="389"/>
    <n v="8"/>
    <n v="3112"/>
    <x v="0"/>
    <x v="0"/>
    <x v="0"/>
  </r>
  <r>
    <x v="595"/>
    <x v="0"/>
    <x v="5"/>
    <x v="4"/>
    <n v="389"/>
    <n v="8"/>
    <n v="3112"/>
    <x v="0"/>
    <x v="0"/>
    <x v="3"/>
  </r>
  <r>
    <x v="595"/>
    <x v="0"/>
    <x v="3"/>
    <x v="4"/>
    <n v="389"/>
    <n v="10"/>
    <n v="3890"/>
    <x v="1"/>
    <x v="0"/>
    <x v="3"/>
  </r>
  <r>
    <x v="595"/>
    <x v="1"/>
    <x v="5"/>
    <x v="1"/>
    <n v="289"/>
    <n v="5"/>
    <n v="1445"/>
    <x v="1"/>
    <x v="0"/>
    <x v="3"/>
  </r>
  <r>
    <x v="595"/>
    <x v="0"/>
    <x v="6"/>
    <x v="4"/>
    <n v="389"/>
    <n v="4"/>
    <n v="1556"/>
    <x v="1"/>
    <x v="0"/>
    <x v="2"/>
  </r>
  <r>
    <x v="596"/>
    <x v="0"/>
    <x v="2"/>
    <x v="4"/>
    <n v="389"/>
    <n v="5"/>
    <n v="1945"/>
    <x v="1"/>
    <x v="0"/>
    <x v="3"/>
  </r>
  <r>
    <x v="596"/>
    <x v="2"/>
    <x v="5"/>
    <x v="2"/>
    <n v="89"/>
    <n v="8"/>
    <n v="712"/>
    <x v="0"/>
    <x v="0"/>
    <x v="3"/>
  </r>
  <r>
    <x v="597"/>
    <x v="1"/>
    <x v="3"/>
    <x v="1"/>
    <n v="289"/>
    <n v="9"/>
    <n v="2601"/>
    <x v="0"/>
    <x v="0"/>
    <x v="0"/>
  </r>
  <r>
    <x v="598"/>
    <x v="1"/>
    <x v="6"/>
    <x v="1"/>
    <n v="289"/>
    <n v="4"/>
    <n v="1156"/>
    <x v="0"/>
    <x v="0"/>
    <x v="2"/>
  </r>
  <r>
    <x v="598"/>
    <x v="0"/>
    <x v="4"/>
    <x v="0"/>
    <n v="159"/>
    <n v="7"/>
    <n v="1113"/>
    <x v="1"/>
    <x v="0"/>
    <x v="2"/>
  </r>
  <r>
    <x v="598"/>
    <x v="2"/>
    <x v="3"/>
    <x v="2"/>
    <n v="89"/>
    <n v="4"/>
    <n v="356"/>
    <x v="0"/>
    <x v="0"/>
    <x v="1"/>
  </r>
  <r>
    <x v="598"/>
    <x v="1"/>
    <x v="4"/>
    <x v="4"/>
    <n v="389"/>
    <n v="6"/>
    <n v="2334"/>
    <x v="0"/>
    <x v="0"/>
    <x v="3"/>
  </r>
  <r>
    <x v="598"/>
    <x v="1"/>
    <x v="4"/>
    <x v="2"/>
    <n v="89"/>
    <n v="6"/>
    <n v="534"/>
    <x v="0"/>
    <x v="0"/>
    <x v="1"/>
  </r>
  <r>
    <x v="598"/>
    <x v="1"/>
    <x v="0"/>
    <x v="4"/>
    <n v="389"/>
    <n v="3"/>
    <n v="1167"/>
    <x v="1"/>
    <x v="0"/>
    <x v="2"/>
  </r>
  <r>
    <x v="599"/>
    <x v="2"/>
    <x v="5"/>
    <x v="4"/>
    <n v="389"/>
    <n v="7"/>
    <n v="2723"/>
    <x v="1"/>
    <x v="1"/>
    <x v="4"/>
  </r>
  <r>
    <x v="599"/>
    <x v="2"/>
    <x v="6"/>
    <x v="1"/>
    <n v="289"/>
    <n v="7"/>
    <n v="2023"/>
    <x v="1"/>
    <x v="1"/>
    <x v="2"/>
  </r>
  <r>
    <x v="599"/>
    <x v="1"/>
    <x v="6"/>
    <x v="2"/>
    <n v="89"/>
    <n v="10"/>
    <n v="890"/>
    <x v="0"/>
    <x v="0"/>
    <x v="2"/>
  </r>
  <r>
    <x v="599"/>
    <x v="1"/>
    <x v="4"/>
    <x v="4"/>
    <n v="389"/>
    <n v="1"/>
    <n v="389"/>
    <x v="0"/>
    <x v="0"/>
    <x v="3"/>
  </r>
  <r>
    <x v="599"/>
    <x v="0"/>
    <x v="6"/>
    <x v="0"/>
    <n v="159"/>
    <n v="7"/>
    <n v="1113"/>
    <x v="0"/>
    <x v="0"/>
    <x v="3"/>
  </r>
  <r>
    <x v="600"/>
    <x v="1"/>
    <x v="0"/>
    <x v="1"/>
    <n v="289"/>
    <n v="10"/>
    <n v="2890"/>
    <x v="0"/>
    <x v="0"/>
    <x v="2"/>
  </r>
  <r>
    <x v="600"/>
    <x v="0"/>
    <x v="4"/>
    <x v="1"/>
    <n v="289"/>
    <n v="5"/>
    <n v="1445"/>
    <x v="0"/>
    <x v="0"/>
    <x v="2"/>
  </r>
  <r>
    <x v="600"/>
    <x v="1"/>
    <x v="3"/>
    <x v="0"/>
    <n v="159"/>
    <n v="1"/>
    <n v="159"/>
    <x v="0"/>
    <x v="0"/>
    <x v="2"/>
  </r>
  <r>
    <x v="600"/>
    <x v="1"/>
    <x v="0"/>
    <x v="4"/>
    <n v="389"/>
    <n v="2"/>
    <n v="778"/>
    <x v="1"/>
    <x v="0"/>
    <x v="2"/>
  </r>
  <r>
    <x v="600"/>
    <x v="0"/>
    <x v="5"/>
    <x v="4"/>
    <n v="389"/>
    <n v="4"/>
    <n v="1556"/>
    <x v="1"/>
    <x v="0"/>
    <x v="2"/>
  </r>
  <r>
    <x v="600"/>
    <x v="0"/>
    <x v="4"/>
    <x v="4"/>
    <n v="389"/>
    <n v="9"/>
    <n v="3501"/>
    <x v="0"/>
    <x v="0"/>
    <x v="1"/>
  </r>
  <r>
    <x v="600"/>
    <x v="1"/>
    <x v="0"/>
    <x v="4"/>
    <n v="389"/>
    <n v="2"/>
    <n v="778"/>
    <x v="0"/>
    <x v="0"/>
    <x v="2"/>
  </r>
  <r>
    <x v="601"/>
    <x v="2"/>
    <x v="6"/>
    <x v="2"/>
    <n v="89"/>
    <n v="1"/>
    <n v="89"/>
    <x v="0"/>
    <x v="0"/>
    <x v="0"/>
  </r>
  <r>
    <x v="601"/>
    <x v="2"/>
    <x v="2"/>
    <x v="2"/>
    <n v="89"/>
    <n v="9"/>
    <n v="801"/>
    <x v="0"/>
    <x v="0"/>
    <x v="2"/>
  </r>
  <r>
    <x v="601"/>
    <x v="0"/>
    <x v="3"/>
    <x v="0"/>
    <n v="159"/>
    <n v="3"/>
    <n v="477"/>
    <x v="1"/>
    <x v="0"/>
    <x v="1"/>
  </r>
  <r>
    <x v="602"/>
    <x v="1"/>
    <x v="1"/>
    <x v="3"/>
    <n v="359"/>
    <n v="3"/>
    <n v="1077"/>
    <x v="1"/>
    <x v="0"/>
    <x v="4"/>
  </r>
  <r>
    <x v="602"/>
    <x v="1"/>
    <x v="1"/>
    <x v="4"/>
    <n v="389"/>
    <n v="3"/>
    <n v="1167"/>
    <x v="0"/>
    <x v="0"/>
    <x v="2"/>
  </r>
  <r>
    <x v="602"/>
    <x v="0"/>
    <x v="0"/>
    <x v="4"/>
    <n v="389"/>
    <n v="3"/>
    <n v="1167"/>
    <x v="0"/>
    <x v="0"/>
    <x v="2"/>
  </r>
  <r>
    <x v="602"/>
    <x v="2"/>
    <x v="4"/>
    <x v="0"/>
    <n v="159"/>
    <n v="4"/>
    <n v="636"/>
    <x v="0"/>
    <x v="0"/>
    <x v="3"/>
  </r>
  <r>
    <x v="602"/>
    <x v="2"/>
    <x v="1"/>
    <x v="2"/>
    <n v="89"/>
    <n v="3"/>
    <n v="267"/>
    <x v="0"/>
    <x v="0"/>
    <x v="3"/>
  </r>
  <r>
    <x v="602"/>
    <x v="2"/>
    <x v="6"/>
    <x v="1"/>
    <n v="289"/>
    <n v="8"/>
    <n v="2312"/>
    <x v="1"/>
    <x v="0"/>
    <x v="2"/>
  </r>
  <r>
    <x v="602"/>
    <x v="2"/>
    <x v="4"/>
    <x v="2"/>
    <n v="89"/>
    <n v="6"/>
    <n v="534"/>
    <x v="1"/>
    <x v="0"/>
    <x v="3"/>
  </r>
  <r>
    <x v="602"/>
    <x v="1"/>
    <x v="0"/>
    <x v="0"/>
    <n v="159"/>
    <n v="3"/>
    <n v="477"/>
    <x v="1"/>
    <x v="0"/>
    <x v="3"/>
  </r>
  <r>
    <x v="602"/>
    <x v="1"/>
    <x v="4"/>
    <x v="2"/>
    <n v="89"/>
    <n v="1"/>
    <n v="89"/>
    <x v="0"/>
    <x v="0"/>
    <x v="2"/>
  </r>
  <r>
    <x v="602"/>
    <x v="2"/>
    <x v="2"/>
    <x v="0"/>
    <n v="159"/>
    <n v="5"/>
    <n v="795"/>
    <x v="0"/>
    <x v="0"/>
    <x v="0"/>
  </r>
  <r>
    <x v="602"/>
    <x v="2"/>
    <x v="3"/>
    <x v="4"/>
    <n v="389"/>
    <n v="7"/>
    <n v="2723"/>
    <x v="1"/>
    <x v="0"/>
    <x v="2"/>
  </r>
  <r>
    <x v="602"/>
    <x v="0"/>
    <x v="4"/>
    <x v="3"/>
    <n v="359"/>
    <n v="7"/>
    <n v="2513"/>
    <x v="0"/>
    <x v="0"/>
    <x v="2"/>
  </r>
  <r>
    <x v="602"/>
    <x v="1"/>
    <x v="3"/>
    <x v="0"/>
    <n v="159"/>
    <n v="6"/>
    <n v="954"/>
    <x v="0"/>
    <x v="0"/>
    <x v="2"/>
  </r>
  <r>
    <x v="603"/>
    <x v="0"/>
    <x v="1"/>
    <x v="1"/>
    <n v="289"/>
    <n v="2"/>
    <n v="578"/>
    <x v="0"/>
    <x v="0"/>
    <x v="3"/>
  </r>
  <r>
    <x v="603"/>
    <x v="1"/>
    <x v="2"/>
    <x v="1"/>
    <n v="289"/>
    <n v="4"/>
    <n v="1156"/>
    <x v="0"/>
    <x v="0"/>
    <x v="3"/>
  </r>
  <r>
    <x v="604"/>
    <x v="2"/>
    <x v="5"/>
    <x v="2"/>
    <n v="89"/>
    <n v="7"/>
    <n v="623"/>
    <x v="0"/>
    <x v="0"/>
    <x v="2"/>
  </r>
  <r>
    <x v="605"/>
    <x v="0"/>
    <x v="1"/>
    <x v="0"/>
    <n v="159"/>
    <n v="7"/>
    <n v="1113"/>
    <x v="0"/>
    <x v="0"/>
    <x v="3"/>
  </r>
  <r>
    <x v="605"/>
    <x v="2"/>
    <x v="6"/>
    <x v="0"/>
    <n v="159"/>
    <n v="9"/>
    <n v="1431"/>
    <x v="1"/>
    <x v="0"/>
    <x v="3"/>
  </r>
  <r>
    <x v="605"/>
    <x v="1"/>
    <x v="4"/>
    <x v="2"/>
    <n v="89"/>
    <n v="6"/>
    <n v="534"/>
    <x v="0"/>
    <x v="0"/>
    <x v="2"/>
  </r>
  <r>
    <x v="605"/>
    <x v="0"/>
    <x v="4"/>
    <x v="1"/>
    <n v="289"/>
    <n v="1"/>
    <n v="289"/>
    <x v="1"/>
    <x v="0"/>
    <x v="4"/>
  </r>
  <r>
    <x v="605"/>
    <x v="1"/>
    <x v="2"/>
    <x v="3"/>
    <n v="359"/>
    <n v="3"/>
    <n v="1077"/>
    <x v="0"/>
    <x v="0"/>
    <x v="2"/>
  </r>
  <r>
    <x v="605"/>
    <x v="1"/>
    <x v="0"/>
    <x v="0"/>
    <n v="159"/>
    <n v="5"/>
    <n v="795"/>
    <x v="0"/>
    <x v="0"/>
    <x v="3"/>
  </r>
  <r>
    <x v="605"/>
    <x v="2"/>
    <x v="1"/>
    <x v="2"/>
    <n v="89"/>
    <n v="4"/>
    <n v="356"/>
    <x v="1"/>
    <x v="0"/>
    <x v="2"/>
  </r>
  <r>
    <x v="605"/>
    <x v="2"/>
    <x v="1"/>
    <x v="3"/>
    <n v="359"/>
    <n v="8"/>
    <n v="2872"/>
    <x v="1"/>
    <x v="0"/>
    <x v="2"/>
  </r>
  <r>
    <x v="605"/>
    <x v="1"/>
    <x v="6"/>
    <x v="0"/>
    <n v="159"/>
    <n v="4"/>
    <n v="636"/>
    <x v="0"/>
    <x v="0"/>
    <x v="3"/>
  </r>
  <r>
    <x v="605"/>
    <x v="0"/>
    <x v="5"/>
    <x v="3"/>
    <n v="359"/>
    <n v="9"/>
    <n v="3231"/>
    <x v="0"/>
    <x v="0"/>
    <x v="4"/>
  </r>
  <r>
    <x v="605"/>
    <x v="1"/>
    <x v="4"/>
    <x v="3"/>
    <n v="359"/>
    <n v="5"/>
    <n v="1795"/>
    <x v="1"/>
    <x v="0"/>
    <x v="3"/>
  </r>
  <r>
    <x v="605"/>
    <x v="1"/>
    <x v="0"/>
    <x v="2"/>
    <n v="89"/>
    <n v="8"/>
    <n v="712"/>
    <x v="0"/>
    <x v="0"/>
    <x v="3"/>
  </r>
  <r>
    <x v="605"/>
    <x v="1"/>
    <x v="1"/>
    <x v="0"/>
    <n v="159"/>
    <n v="8"/>
    <n v="1272"/>
    <x v="0"/>
    <x v="0"/>
    <x v="2"/>
  </r>
  <r>
    <x v="605"/>
    <x v="0"/>
    <x v="2"/>
    <x v="3"/>
    <n v="359"/>
    <n v="9"/>
    <n v="3231"/>
    <x v="0"/>
    <x v="0"/>
    <x v="1"/>
  </r>
  <r>
    <x v="605"/>
    <x v="0"/>
    <x v="4"/>
    <x v="0"/>
    <n v="159"/>
    <n v="9"/>
    <n v="1431"/>
    <x v="0"/>
    <x v="0"/>
    <x v="2"/>
  </r>
  <r>
    <x v="605"/>
    <x v="0"/>
    <x v="0"/>
    <x v="1"/>
    <n v="289"/>
    <n v="9"/>
    <n v="2601"/>
    <x v="0"/>
    <x v="0"/>
    <x v="0"/>
  </r>
  <r>
    <x v="605"/>
    <x v="2"/>
    <x v="0"/>
    <x v="4"/>
    <n v="389"/>
    <n v="5"/>
    <n v="1945"/>
    <x v="0"/>
    <x v="1"/>
    <x v="4"/>
  </r>
  <r>
    <x v="606"/>
    <x v="1"/>
    <x v="0"/>
    <x v="4"/>
    <n v="389"/>
    <n v="6"/>
    <n v="2334"/>
    <x v="0"/>
    <x v="0"/>
    <x v="2"/>
  </r>
  <r>
    <x v="606"/>
    <x v="2"/>
    <x v="0"/>
    <x v="3"/>
    <n v="359"/>
    <n v="5"/>
    <n v="1795"/>
    <x v="0"/>
    <x v="0"/>
    <x v="2"/>
  </r>
  <r>
    <x v="606"/>
    <x v="2"/>
    <x v="0"/>
    <x v="3"/>
    <n v="359"/>
    <n v="10"/>
    <n v="3590"/>
    <x v="1"/>
    <x v="0"/>
    <x v="4"/>
  </r>
  <r>
    <x v="607"/>
    <x v="2"/>
    <x v="2"/>
    <x v="3"/>
    <n v="359"/>
    <n v="3"/>
    <n v="1077"/>
    <x v="1"/>
    <x v="0"/>
    <x v="2"/>
  </r>
  <r>
    <x v="607"/>
    <x v="2"/>
    <x v="4"/>
    <x v="3"/>
    <n v="359"/>
    <n v="7"/>
    <n v="2513"/>
    <x v="1"/>
    <x v="0"/>
    <x v="2"/>
  </r>
  <r>
    <x v="607"/>
    <x v="0"/>
    <x v="3"/>
    <x v="2"/>
    <n v="89"/>
    <n v="2"/>
    <n v="178"/>
    <x v="1"/>
    <x v="0"/>
    <x v="2"/>
  </r>
  <r>
    <x v="608"/>
    <x v="1"/>
    <x v="3"/>
    <x v="3"/>
    <n v="359"/>
    <n v="1"/>
    <n v="359"/>
    <x v="0"/>
    <x v="0"/>
    <x v="3"/>
  </r>
  <r>
    <x v="609"/>
    <x v="0"/>
    <x v="2"/>
    <x v="0"/>
    <n v="159"/>
    <n v="1"/>
    <n v="159"/>
    <x v="0"/>
    <x v="0"/>
    <x v="0"/>
  </r>
  <r>
    <x v="609"/>
    <x v="0"/>
    <x v="3"/>
    <x v="3"/>
    <n v="359"/>
    <n v="2"/>
    <n v="718"/>
    <x v="0"/>
    <x v="0"/>
    <x v="3"/>
  </r>
  <r>
    <x v="609"/>
    <x v="0"/>
    <x v="2"/>
    <x v="4"/>
    <n v="389"/>
    <n v="10"/>
    <n v="3890"/>
    <x v="1"/>
    <x v="0"/>
    <x v="0"/>
  </r>
  <r>
    <x v="609"/>
    <x v="2"/>
    <x v="5"/>
    <x v="4"/>
    <n v="389"/>
    <n v="1"/>
    <n v="389"/>
    <x v="0"/>
    <x v="1"/>
    <x v="4"/>
  </r>
  <r>
    <x v="609"/>
    <x v="0"/>
    <x v="2"/>
    <x v="3"/>
    <n v="359"/>
    <n v="10"/>
    <n v="3590"/>
    <x v="0"/>
    <x v="0"/>
    <x v="3"/>
  </r>
  <r>
    <x v="609"/>
    <x v="1"/>
    <x v="0"/>
    <x v="2"/>
    <n v="89"/>
    <n v="1"/>
    <n v="89"/>
    <x v="0"/>
    <x v="0"/>
    <x v="4"/>
  </r>
  <r>
    <x v="609"/>
    <x v="0"/>
    <x v="2"/>
    <x v="4"/>
    <n v="389"/>
    <n v="6"/>
    <n v="2334"/>
    <x v="0"/>
    <x v="0"/>
    <x v="2"/>
  </r>
  <r>
    <x v="609"/>
    <x v="0"/>
    <x v="0"/>
    <x v="3"/>
    <n v="359"/>
    <n v="8"/>
    <n v="2872"/>
    <x v="0"/>
    <x v="0"/>
    <x v="0"/>
  </r>
  <r>
    <x v="609"/>
    <x v="0"/>
    <x v="6"/>
    <x v="2"/>
    <n v="89"/>
    <n v="7"/>
    <n v="623"/>
    <x v="1"/>
    <x v="0"/>
    <x v="0"/>
  </r>
  <r>
    <x v="610"/>
    <x v="2"/>
    <x v="6"/>
    <x v="4"/>
    <n v="389"/>
    <n v="2"/>
    <n v="778"/>
    <x v="1"/>
    <x v="0"/>
    <x v="0"/>
  </r>
  <r>
    <x v="610"/>
    <x v="0"/>
    <x v="1"/>
    <x v="4"/>
    <n v="389"/>
    <n v="1"/>
    <n v="389"/>
    <x v="1"/>
    <x v="0"/>
    <x v="2"/>
  </r>
  <r>
    <x v="610"/>
    <x v="1"/>
    <x v="5"/>
    <x v="1"/>
    <n v="289"/>
    <n v="2"/>
    <n v="578"/>
    <x v="0"/>
    <x v="0"/>
    <x v="3"/>
  </r>
  <r>
    <x v="610"/>
    <x v="0"/>
    <x v="1"/>
    <x v="3"/>
    <n v="359"/>
    <n v="1"/>
    <n v="359"/>
    <x v="0"/>
    <x v="1"/>
    <x v="3"/>
  </r>
  <r>
    <x v="610"/>
    <x v="2"/>
    <x v="5"/>
    <x v="4"/>
    <n v="389"/>
    <n v="4"/>
    <n v="1556"/>
    <x v="0"/>
    <x v="1"/>
    <x v="4"/>
  </r>
  <r>
    <x v="610"/>
    <x v="0"/>
    <x v="2"/>
    <x v="1"/>
    <n v="289"/>
    <n v="3"/>
    <n v="867"/>
    <x v="0"/>
    <x v="0"/>
    <x v="0"/>
  </r>
  <r>
    <x v="610"/>
    <x v="0"/>
    <x v="6"/>
    <x v="3"/>
    <n v="359"/>
    <n v="2"/>
    <n v="718"/>
    <x v="0"/>
    <x v="0"/>
    <x v="0"/>
  </r>
  <r>
    <x v="610"/>
    <x v="2"/>
    <x v="0"/>
    <x v="0"/>
    <n v="159"/>
    <n v="2"/>
    <n v="318"/>
    <x v="0"/>
    <x v="0"/>
    <x v="3"/>
  </r>
  <r>
    <x v="610"/>
    <x v="1"/>
    <x v="3"/>
    <x v="1"/>
    <n v="289"/>
    <n v="6"/>
    <n v="1734"/>
    <x v="1"/>
    <x v="0"/>
    <x v="3"/>
  </r>
  <r>
    <x v="610"/>
    <x v="2"/>
    <x v="3"/>
    <x v="3"/>
    <n v="359"/>
    <n v="1"/>
    <n v="359"/>
    <x v="0"/>
    <x v="0"/>
    <x v="2"/>
  </r>
  <r>
    <x v="610"/>
    <x v="1"/>
    <x v="2"/>
    <x v="4"/>
    <n v="389"/>
    <n v="7"/>
    <n v="2723"/>
    <x v="0"/>
    <x v="0"/>
    <x v="4"/>
  </r>
  <r>
    <x v="610"/>
    <x v="2"/>
    <x v="6"/>
    <x v="1"/>
    <n v="289"/>
    <n v="10"/>
    <n v="2890"/>
    <x v="0"/>
    <x v="0"/>
    <x v="1"/>
  </r>
  <r>
    <x v="610"/>
    <x v="0"/>
    <x v="1"/>
    <x v="4"/>
    <n v="389"/>
    <n v="8"/>
    <n v="3112"/>
    <x v="0"/>
    <x v="0"/>
    <x v="2"/>
  </r>
  <r>
    <x v="610"/>
    <x v="2"/>
    <x v="2"/>
    <x v="2"/>
    <n v="89"/>
    <n v="4"/>
    <n v="356"/>
    <x v="0"/>
    <x v="0"/>
    <x v="0"/>
  </r>
  <r>
    <x v="610"/>
    <x v="2"/>
    <x v="6"/>
    <x v="4"/>
    <n v="389"/>
    <n v="5"/>
    <n v="1945"/>
    <x v="0"/>
    <x v="0"/>
    <x v="2"/>
  </r>
  <r>
    <x v="610"/>
    <x v="0"/>
    <x v="5"/>
    <x v="1"/>
    <n v="289"/>
    <n v="2"/>
    <n v="578"/>
    <x v="0"/>
    <x v="0"/>
    <x v="3"/>
  </r>
  <r>
    <x v="610"/>
    <x v="0"/>
    <x v="4"/>
    <x v="3"/>
    <n v="359"/>
    <n v="8"/>
    <n v="2872"/>
    <x v="0"/>
    <x v="0"/>
    <x v="4"/>
  </r>
  <r>
    <x v="610"/>
    <x v="2"/>
    <x v="4"/>
    <x v="3"/>
    <n v="359"/>
    <n v="2"/>
    <n v="718"/>
    <x v="0"/>
    <x v="0"/>
    <x v="2"/>
  </r>
  <r>
    <x v="611"/>
    <x v="0"/>
    <x v="2"/>
    <x v="0"/>
    <n v="159"/>
    <n v="7"/>
    <n v="1113"/>
    <x v="0"/>
    <x v="1"/>
    <x v="2"/>
  </r>
  <r>
    <x v="611"/>
    <x v="2"/>
    <x v="3"/>
    <x v="1"/>
    <n v="289"/>
    <n v="8"/>
    <n v="2312"/>
    <x v="0"/>
    <x v="1"/>
    <x v="2"/>
  </r>
  <r>
    <x v="611"/>
    <x v="2"/>
    <x v="5"/>
    <x v="0"/>
    <n v="159"/>
    <n v="5"/>
    <n v="795"/>
    <x v="1"/>
    <x v="0"/>
    <x v="4"/>
  </r>
  <r>
    <x v="611"/>
    <x v="2"/>
    <x v="2"/>
    <x v="1"/>
    <n v="289"/>
    <n v="4"/>
    <n v="1156"/>
    <x v="0"/>
    <x v="0"/>
    <x v="2"/>
  </r>
  <r>
    <x v="611"/>
    <x v="1"/>
    <x v="1"/>
    <x v="3"/>
    <n v="359"/>
    <n v="10"/>
    <n v="3590"/>
    <x v="0"/>
    <x v="0"/>
    <x v="1"/>
  </r>
  <r>
    <x v="611"/>
    <x v="0"/>
    <x v="2"/>
    <x v="1"/>
    <n v="289"/>
    <n v="7"/>
    <n v="2023"/>
    <x v="0"/>
    <x v="0"/>
    <x v="3"/>
  </r>
  <r>
    <x v="612"/>
    <x v="1"/>
    <x v="0"/>
    <x v="0"/>
    <n v="159"/>
    <n v="10"/>
    <n v="1590"/>
    <x v="1"/>
    <x v="0"/>
    <x v="4"/>
  </r>
  <r>
    <x v="612"/>
    <x v="1"/>
    <x v="0"/>
    <x v="4"/>
    <n v="389"/>
    <n v="8"/>
    <n v="3112"/>
    <x v="0"/>
    <x v="0"/>
    <x v="2"/>
  </r>
  <r>
    <x v="612"/>
    <x v="0"/>
    <x v="6"/>
    <x v="0"/>
    <n v="159"/>
    <n v="5"/>
    <n v="795"/>
    <x v="0"/>
    <x v="1"/>
    <x v="3"/>
  </r>
  <r>
    <x v="612"/>
    <x v="2"/>
    <x v="2"/>
    <x v="1"/>
    <n v="289"/>
    <n v="9"/>
    <n v="2601"/>
    <x v="0"/>
    <x v="0"/>
    <x v="4"/>
  </r>
  <r>
    <x v="612"/>
    <x v="0"/>
    <x v="4"/>
    <x v="3"/>
    <n v="359"/>
    <n v="9"/>
    <n v="3231"/>
    <x v="0"/>
    <x v="0"/>
    <x v="2"/>
  </r>
  <r>
    <x v="613"/>
    <x v="2"/>
    <x v="4"/>
    <x v="0"/>
    <n v="159"/>
    <n v="4"/>
    <n v="636"/>
    <x v="0"/>
    <x v="0"/>
    <x v="2"/>
  </r>
  <r>
    <x v="613"/>
    <x v="0"/>
    <x v="6"/>
    <x v="4"/>
    <n v="389"/>
    <n v="10"/>
    <n v="3890"/>
    <x v="0"/>
    <x v="0"/>
    <x v="2"/>
  </r>
  <r>
    <x v="613"/>
    <x v="0"/>
    <x v="2"/>
    <x v="2"/>
    <n v="89"/>
    <n v="1"/>
    <n v="89"/>
    <x v="0"/>
    <x v="0"/>
    <x v="2"/>
  </r>
  <r>
    <x v="613"/>
    <x v="1"/>
    <x v="6"/>
    <x v="4"/>
    <n v="389"/>
    <n v="4"/>
    <n v="1556"/>
    <x v="1"/>
    <x v="0"/>
    <x v="3"/>
  </r>
  <r>
    <x v="613"/>
    <x v="1"/>
    <x v="4"/>
    <x v="2"/>
    <n v="89"/>
    <n v="10"/>
    <n v="890"/>
    <x v="0"/>
    <x v="0"/>
    <x v="2"/>
  </r>
  <r>
    <x v="614"/>
    <x v="0"/>
    <x v="6"/>
    <x v="4"/>
    <n v="389"/>
    <n v="4"/>
    <n v="1556"/>
    <x v="0"/>
    <x v="0"/>
    <x v="4"/>
  </r>
  <r>
    <x v="614"/>
    <x v="2"/>
    <x v="0"/>
    <x v="4"/>
    <n v="389"/>
    <n v="4"/>
    <n v="1556"/>
    <x v="0"/>
    <x v="1"/>
    <x v="1"/>
  </r>
  <r>
    <x v="614"/>
    <x v="1"/>
    <x v="4"/>
    <x v="1"/>
    <n v="289"/>
    <n v="2"/>
    <n v="578"/>
    <x v="0"/>
    <x v="0"/>
    <x v="2"/>
  </r>
  <r>
    <x v="614"/>
    <x v="0"/>
    <x v="4"/>
    <x v="0"/>
    <n v="159"/>
    <n v="7"/>
    <n v="1113"/>
    <x v="0"/>
    <x v="0"/>
    <x v="4"/>
  </r>
  <r>
    <x v="614"/>
    <x v="1"/>
    <x v="3"/>
    <x v="0"/>
    <n v="159"/>
    <n v="6"/>
    <n v="954"/>
    <x v="0"/>
    <x v="0"/>
    <x v="0"/>
  </r>
  <r>
    <x v="614"/>
    <x v="0"/>
    <x v="6"/>
    <x v="3"/>
    <n v="359"/>
    <n v="6"/>
    <n v="2154"/>
    <x v="0"/>
    <x v="1"/>
    <x v="4"/>
  </r>
  <r>
    <x v="614"/>
    <x v="1"/>
    <x v="1"/>
    <x v="0"/>
    <n v="159"/>
    <n v="3"/>
    <n v="477"/>
    <x v="0"/>
    <x v="0"/>
    <x v="0"/>
  </r>
  <r>
    <x v="614"/>
    <x v="1"/>
    <x v="2"/>
    <x v="3"/>
    <n v="359"/>
    <n v="2"/>
    <n v="718"/>
    <x v="0"/>
    <x v="0"/>
    <x v="2"/>
  </r>
  <r>
    <x v="614"/>
    <x v="0"/>
    <x v="1"/>
    <x v="0"/>
    <n v="159"/>
    <n v="6"/>
    <n v="954"/>
    <x v="0"/>
    <x v="0"/>
    <x v="2"/>
  </r>
  <r>
    <x v="614"/>
    <x v="1"/>
    <x v="2"/>
    <x v="1"/>
    <n v="289"/>
    <n v="6"/>
    <n v="1734"/>
    <x v="0"/>
    <x v="0"/>
    <x v="2"/>
  </r>
  <r>
    <x v="614"/>
    <x v="2"/>
    <x v="2"/>
    <x v="3"/>
    <n v="359"/>
    <n v="6"/>
    <n v="2154"/>
    <x v="0"/>
    <x v="1"/>
    <x v="0"/>
  </r>
  <r>
    <x v="614"/>
    <x v="1"/>
    <x v="2"/>
    <x v="4"/>
    <n v="389"/>
    <n v="5"/>
    <n v="1945"/>
    <x v="0"/>
    <x v="0"/>
    <x v="4"/>
  </r>
  <r>
    <x v="615"/>
    <x v="0"/>
    <x v="6"/>
    <x v="2"/>
    <n v="89"/>
    <n v="2"/>
    <n v="178"/>
    <x v="1"/>
    <x v="0"/>
    <x v="2"/>
  </r>
  <r>
    <x v="615"/>
    <x v="0"/>
    <x v="2"/>
    <x v="3"/>
    <n v="359"/>
    <n v="4"/>
    <n v="1436"/>
    <x v="0"/>
    <x v="0"/>
    <x v="2"/>
  </r>
  <r>
    <x v="615"/>
    <x v="2"/>
    <x v="0"/>
    <x v="4"/>
    <n v="389"/>
    <n v="10"/>
    <n v="3890"/>
    <x v="0"/>
    <x v="0"/>
    <x v="3"/>
  </r>
  <r>
    <x v="615"/>
    <x v="0"/>
    <x v="1"/>
    <x v="4"/>
    <n v="389"/>
    <n v="5"/>
    <n v="1945"/>
    <x v="0"/>
    <x v="0"/>
    <x v="0"/>
  </r>
  <r>
    <x v="615"/>
    <x v="1"/>
    <x v="1"/>
    <x v="4"/>
    <n v="389"/>
    <n v="3"/>
    <n v="1167"/>
    <x v="0"/>
    <x v="0"/>
    <x v="2"/>
  </r>
  <r>
    <x v="616"/>
    <x v="0"/>
    <x v="1"/>
    <x v="2"/>
    <n v="89"/>
    <n v="8"/>
    <n v="712"/>
    <x v="0"/>
    <x v="0"/>
    <x v="2"/>
  </r>
  <r>
    <x v="616"/>
    <x v="1"/>
    <x v="0"/>
    <x v="2"/>
    <n v="89"/>
    <n v="4"/>
    <n v="356"/>
    <x v="1"/>
    <x v="0"/>
    <x v="3"/>
  </r>
  <r>
    <x v="617"/>
    <x v="2"/>
    <x v="6"/>
    <x v="3"/>
    <n v="359"/>
    <n v="1"/>
    <n v="359"/>
    <x v="0"/>
    <x v="0"/>
    <x v="1"/>
  </r>
  <r>
    <x v="617"/>
    <x v="2"/>
    <x v="5"/>
    <x v="1"/>
    <n v="289"/>
    <n v="9"/>
    <n v="2601"/>
    <x v="0"/>
    <x v="0"/>
    <x v="3"/>
  </r>
  <r>
    <x v="617"/>
    <x v="0"/>
    <x v="3"/>
    <x v="2"/>
    <n v="89"/>
    <n v="8"/>
    <n v="712"/>
    <x v="0"/>
    <x v="0"/>
    <x v="0"/>
  </r>
  <r>
    <x v="617"/>
    <x v="1"/>
    <x v="6"/>
    <x v="2"/>
    <n v="89"/>
    <n v="7"/>
    <n v="623"/>
    <x v="0"/>
    <x v="0"/>
    <x v="2"/>
  </r>
  <r>
    <x v="617"/>
    <x v="1"/>
    <x v="2"/>
    <x v="2"/>
    <n v="89"/>
    <n v="2"/>
    <n v="178"/>
    <x v="0"/>
    <x v="0"/>
    <x v="3"/>
  </r>
  <r>
    <x v="617"/>
    <x v="0"/>
    <x v="2"/>
    <x v="4"/>
    <n v="389"/>
    <n v="9"/>
    <n v="3501"/>
    <x v="1"/>
    <x v="0"/>
    <x v="0"/>
  </r>
  <r>
    <x v="617"/>
    <x v="0"/>
    <x v="4"/>
    <x v="3"/>
    <n v="359"/>
    <n v="3"/>
    <n v="1077"/>
    <x v="0"/>
    <x v="0"/>
    <x v="4"/>
  </r>
  <r>
    <x v="618"/>
    <x v="2"/>
    <x v="5"/>
    <x v="4"/>
    <n v="389"/>
    <n v="8"/>
    <n v="3112"/>
    <x v="0"/>
    <x v="1"/>
    <x v="2"/>
  </r>
  <r>
    <x v="619"/>
    <x v="2"/>
    <x v="1"/>
    <x v="0"/>
    <n v="159"/>
    <n v="7"/>
    <n v="1113"/>
    <x v="0"/>
    <x v="0"/>
    <x v="4"/>
  </r>
  <r>
    <x v="620"/>
    <x v="2"/>
    <x v="6"/>
    <x v="2"/>
    <n v="89"/>
    <n v="1"/>
    <n v="89"/>
    <x v="1"/>
    <x v="0"/>
    <x v="4"/>
  </r>
  <r>
    <x v="620"/>
    <x v="1"/>
    <x v="5"/>
    <x v="1"/>
    <n v="289"/>
    <n v="1"/>
    <n v="289"/>
    <x v="0"/>
    <x v="0"/>
    <x v="3"/>
  </r>
  <r>
    <x v="621"/>
    <x v="2"/>
    <x v="0"/>
    <x v="3"/>
    <n v="359"/>
    <n v="6"/>
    <n v="2154"/>
    <x v="0"/>
    <x v="0"/>
    <x v="4"/>
  </r>
  <r>
    <x v="621"/>
    <x v="2"/>
    <x v="6"/>
    <x v="1"/>
    <n v="289"/>
    <n v="5"/>
    <n v="1445"/>
    <x v="1"/>
    <x v="0"/>
    <x v="1"/>
  </r>
  <r>
    <x v="621"/>
    <x v="2"/>
    <x v="6"/>
    <x v="1"/>
    <n v="289"/>
    <n v="5"/>
    <n v="1445"/>
    <x v="0"/>
    <x v="0"/>
    <x v="2"/>
  </r>
  <r>
    <x v="621"/>
    <x v="1"/>
    <x v="0"/>
    <x v="1"/>
    <n v="289"/>
    <n v="2"/>
    <n v="578"/>
    <x v="0"/>
    <x v="0"/>
    <x v="0"/>
  </r>
  <r>
    <x v="621"/>
    <x v="2"/>
    <x v="2"/>
    <x v="2"/>
    <n v="89"/>
    <n v="1"/>
    <n v="89"/>
    <x v="0"/>
    <x v="0"/>
    <x v="2"/>
  </r>
  <r>
    <x v="621"/>
    <x v="2"/>
    <x v="6"/>
    <x v="4"/>
    <n v="389"/>
    <n v="6"/>
    <n v="2334"/>
    <x v="0"/>
    <x v="1"/>
    <x v="2"/>
  </r>
  <r>
    <x v="621"/>
    <x v="0"/>
    <x v="6"/>
    <x v="4"/>
    <n v="389"/>
    <n v="10"/>
    <n v="3890"/>
    <x v="1"/>
    <x v="0"/>
    <x v="2"/>
  </r>
  <r>
    <x v="621"/>
    <x v="2"/>
    <x v="5"/>
    <x v="2"/>
    <n v="89"/>
    <n v="4"/>
    <n v="356"/>
    <x v="0"/>
    <x v="0"/>
    <x v="3"/>
  </r>
  <r>
    <x v="622"/>
    <x v="1"/>
    <x v="0"/>
    <x v="1"/>
    <n v="289"/>
    <n v="1"/>
    <n v="289"/>
    <x v="0"/>
    <x v="0"/>
    <x v="4"/>
  </r>
  <r>
    <x v="623"/>
    <x v="0"/>
    <x v="6"/>
    <x v="2"/>
    <n v="89"/>
    <n v="8"/>
    <n v="712"/>
    <x v="0"/>
    <x v="0"/>
    <x v="4"/>
  </r>
  <r>
    <x v="624"/>
    <x v="1"/>
    <x v="4"/>
    <x v="4"/>
    <n v="389"/>
    <n v="5"/>
    <n v="1945"/>
    <x v="1"/>
    <x v="0"/>
    <x v="2"/>
  </r>
  <r>
    <x v="624"/>
    <x v="0"/>
    <x v="5"/>
    <x v="0"/>
    <n v="159"/>
    <n v="8"/>
    <n v="1272"/>
    <x v="1"/>
    <x v="0"/>
    <x v="1"/>
  </r>
  <r>
    <x v="625"/>
    <x v="0"/>
    <x v="6"/>
    <x v="1"/>
    <n v="289"/>
    <n v="5"/>
    <n v="1445"/>
    <x v="0"/>
    <x v="0"/>
    <x v="2"/>
  </r>
  <r>
    <x v="625"/>
    <x v="1"/>
    <x v="5"/>
    <x v="4"/>
    <n v="389"/>
    <n v="10"/>
    <n v="3890"/>
    <x v="0"/>
    <x v="0"/>
    <x v="2"/>
  </r>
  <r>
    <x v="626"/>
    <x v="0"/>
    <x v="6"/>
    <x v="4"/>
    <n v="389"/>
    <n v="8"/>
    <n v="3112"/>
    <x v="0"/>
    <x v="0"/>
    <x v="3"/>
  </r>
  <r>
    <x v="626"/>
    <x v="2"/>
    <x v="0"/>
    <x v="0"/>
    <n v="159"/>
    <n v="1"/>
    <n v="159"/>
    <x v="0"/>
    <x v="0"/>
    <x v="0"/>
  </r>
  <r>
    <x v="626"/>
    <x v="0"/>
    <x v="2"/>
    <x v="2"/>
    <n v="89"/>
    <n v="3"/>
    <n v="267"/>
    <x v="1"/>
    <x v="0"/>
    <x v="0"/>
  </r>
  <r>
    <x v="626"/>
    <x v="1"/>
    <x v="3"/>
    <x v="1"/>
    <n v="289"/>
    <n v="2"/>
    <n v="578"/>
    <x v="0"/>
    <x v="0"/>
    <x v="4"/>
  </r>
  <r>
    <x v="626"/>
    <x v="1"/>
    <x v="1"/>
    <x v="2"/>
    <n v="89"/>
    <n v="10"/>
    <n v="890"/>
    <x v="1"/>
    <x v="0"/>
    <x v="3"/>
  </r>
  <r>
    <x v="626"/>
    <x v="1"/>
    <x v="4"/>
    <x v="2"/>
    <n v="89"/>
    <n v="4"/>
    <n v="356"/>
    <x v="1"/>
    <x v="0"/>
    <x v="1"/>
  </r>
  <r>
    <x v="626"/>
    <x v="2"/>
    <x v="6"/>
    <x v="1"/>
    <n v="289"/>
    <n v="3"/>
    <n v="867"/>
    <x v="1"/>
    <x v="0"/>
    <x v="0"/>
  </r>
  <r>
    <x v="627"/>
    <x v="2"/>
    <x v="4"/>
    <x v="2"/>
    <n v="89"/>
    <n v="2"/>
    <n v="178"/>
    <x v="0"/>
    <x v="0"/>
    <x v="2"/>
  </r>
  <r>
    <x v="627"/>
    <x v="0"/>
    <x v="2"/>
    <x v="0"/>
    <n v="159"/>
    <n v="8"/>
    <n v="1272"/>
    <x v="0"/>
    <x v="0"/>
    <x v="4"/>
  </r>
  <r>
    <x v="627"/>
    <x v="0"/>
    <x v="4"/>
    <x v="2"/>
    <n v="89"/>
    <n v="4"/>
    <n v="356"/>
    <x v="0"/>
    <x v="1"/>
    <x v="3"/>
  </r>
  <r>
    <x v="627"/>
    <x v="0"/>
    <x v="6"/>
    <x v="1"/>
    <n v="289"/>
    <n v="5"/>
    <n v="1445"/>
    <x v="0"/>
    <x v="0"/>
    <x v="2"/>
  </r>
  <r>
    <x v="627"/>
    <x v="1"/>
    <x v="5"/>
    <x v="0"/>
    <n v="159"/>
    <n v="10"/>
    <n v="1590"/>
    <x v="0"/>
    <x v="0"/>
    <x v="1"/>
  </r>
  <r>
    <x v="627"/>
    <x v="2"/>
    <x v="2"/>
    <x v="2"/>
    <n v="89"/>
    <n v="3"/>
    <n v="267"/>
    <x v="0"/>
    <x v="0"/>
    <x v="3"/>
  </r>
  <r>
    <x v="628"/>
    <x v="0"/>
    <x v="2"/>
    <x v="0"/>
    <n v="159"/>
    <n v="2"/>
    <n v="318"/>
    <x v="1"/>
    <x v="0"/>
    <x v="3"/>
  </r>
  <r>
    <x v="628"/>
    <x v="0"/>
    <x v="6"/>
    <x v="4"/>
    <n v="389"/>
    <n v="7"/>
    <n v="2723"/>
    <x v="0"/>
    <x v="0"/>
    <x v="3"/>
  </r>
  <r>
    <x v="628"/>
    <x v="2"/>
    <x v="4"/>
    <x v="0"/>
    <n v="159"/>
    <n v="5"/>
    <n v="795"/>
    <x v="0"/>
    <x v="0"/>
    <x v="2"/>
  </r>
  <r>
    <x v="628"/>
    <x v="0"/>
    <x v="0"/>
    <x v="3"/>
    <n v="359"/>
    <n v="3"/>
    <n v="1077"/>
    <x v="1"/>
    <x v="0"/>
    <x v="4"/>
  </r>
  <r>
    <x v="629"/>
    <x v="0"/>
    <x v="3"/>
    <x v="0"/>
    <n v="159"/>
    <n v="6"/>
    <n v="954"/>
    <x v="0"/>
    <x v="0"/>
    <x v="4"/>
  </r>
  <r>
    <x v="629"/>
    <x v="0"/>
    <x v="5"/>
    <x v="2"/>
    <n v="89"/>
    <n v="9"/>
    <n v="801"/>
    <x v="0"/>
    <x v="0"/>
    <x v="2"/>
  </r>
  <r>
    <x v="629"/>
    <x v="0"/>
    <x v="6"/>
    <x v="3"/>
    <n v="359"/>
    <n v="5"/>
    <n v="1795"/>
    <x v="1"/>
    <x v="1"/>
    <x v="3"/>
  </r>
  <r>
    <x v="630"/>
    <x v="0"/>
    <x v="6"/>
    <x v="1"/>
    <n v="289"/>
    <n v="7"/>
    <n v="2023"/>
    <x v="0"/>
    <x v="0"/>
    <x v="2"/>
  </r>
  <r>
    <x v="630"/>
    <x v="1"/>
    <x v="2"/>
    <x v="4"/>
    <n v="389"/>
    <n v="5"/>
    <n v="1945"/>
    <x v="0"/>
    <x v="0"/>
    <x v="2"/>
  </r>
  <r>
    <x v="630"/>
    <x v="0"/>
    <x v="3"/>
    <x v="3"/>
    <n v="359"/>
    <n v="10"/>
    <n v="3590"/>
    <x v="0"/>
    <x v="0"/>
    <x v="0"/>
  </r>
  <r>
    <x v="630"/>
    <x v="0"/>
    <x v="6"/>
    <x v="0"/>
    <n v="159"/>
    <n v="10"/>
    <n v="1590"/>
    <x v="0"/>
    <x v="0"/>
    <x v="0"/>
  </r>
  <r>
    <x v="630"/>
    <x v="2"/>
    <x v="1"/>
    <x v="2"/>
    <n v="89"/>
    <n v="4"/>
    <n v="356"/>
    <x v="0"/>
    <x v="0"/>
    <x v="2"/>
  </r>
  <r>
    <x v="630"/>
    <x v="1"/>
    <x v="5"/>
    <x v="3"/>
    <n v="359"/>
    <n v="8"/>
    <n v="2872"/>
    <x v="0"/>
    <x v="0"/>
    <x v="3"/>
  </r>
  <r>
    <x v="631"/>
    <x v="2"/>
    <x v="4"/>
    <x v="4"/>
    <n v="389"/>
    <n v="9"/>
    <n v="3501"/>
    <x v="0"/>
    <x v="0"/>
    <x v="0"/>
  </r>
  <r>
    <x v="631"/>
    <x v="1"/>
    <x v="1"/>
    <x v="0"/>
    <n v="159"/>
    <n v="9"/>
    <n v="1431"/>
    <x v="1"/>
    <x v="0"/>
    <x v="1"/>
  </r>
  <r>
    <x v="631"/>
    <x v="1"/>
    <x v="1"/>
    <x v="3"/>
    <n v="359"/>
    <n v="4"/>
    <n v="1436"/>
    <x v="1"/>
    <x v="0"/>
    <x v="4"/>
  </r>
  <r>
    <x v="631"/>
    <x v="2"/>
    <x v="5"/>
    <x v="4"/>
    <n v="389"/>
    <n v="5"/>
    <n v="1945"/>
    <x v="1"/>
    <x v="0"/>
    <x v="2"/>
  </r>
  <r>
    <x v="631"/>
    <x v="0"/>
    <x v="0"/>
    <x v="3"/>
    <n v="359"/>
    <n v="4"/>
    <n v="1436"/>
    <x v="0"/>
    <x v="0"/>
    <x v="4"/>
  </r>
  <r>
    <x v="631"/>
    <x v="2"/>
    <x v="3"/>
    <x v="2"/>
    <n v="89"/>
    <n v="1"/>
    <n v="89"/>
    <x v="1"/>
    <x v="0"/>
    <x v="1"/>
  </r>
  <r>
    <x v="631"/>
    <x v="2"/>
    <x v="5"/>
    <x v="1"/>
    <n v="289"/>
    <n v="5"/>
    <n v="1445"/>
    <x v="1"/>
    <x v="0"/>
    <x v="2"/>
  </r>
  <r>
    <x v="632"/>
    <x v="0"/>
    <x v="0"/>
    <x v="1"/>
    <n v="289"/>
    <n v="4"/>
    <n v="1156"/>
    <x v="1"/>
    <x v="0"/>
    <x v="4"/>
  </r>
  <r>
    <x v="632"/>
    <x v="2"/>
    <x v="4"/>
    <x v="3"/>
    <n v="359"/>
    <n v="6"/>
    <n v="2154"/>
    <x v="1"/>
    <x v="0"/>
    <x v="4"/>
  </r>
  <r>
    <x v="632"/>
    <x v="0"/>
    <x v="2"/>
    <x v="4"/>
    <n v="389"/>
    <n v="4"/>
    <n v="1556"/>
    <x v="0"/>
    <x v="0"/>
    <x v="2"/>
  </r>
  <r>
    <x v="632"/>
    <x v="0"/>
    <x v="1"/>
    <x v="4"/>
    <n v="389"/>
    <n v="7"/>
    <n v="2723"/>
    <x v="0"/>
    <x v="0"/>
    <x v="2"/>
  </r>
  <r>
    <x v="633"/>
    <x v="0"/>
    <x v="6"/>
    <x v="2"/>
    <n v="89"/>
    <n v="5"/>
    <n v="445"/>
    <x v="0"/>
    <x v="0"/>
    <x v="2"/>
  </r>
  <r>
    <x v="633"/>
    <x v="2"/>
    <x v="6"/>
    <x v="1"/>
    <n v="289"/>
    <n v="2"/>
    <n v="578"/>
    <x v="1"/>
    <x v="0"/>
    <x v="3"/>
  </r>
  <r>
    <x v="633"/>
    <x v="0"/>
    <x v="2"/>
    <x v="4"/>
    <n v="389"/>
    <n v="9"/>
    <n v="3501"/>
    <x v="0"/>
    <x v="0"/>
    <x v="0"/>
  </r>
  <r>
    <x v="633"/>
    <x v="0"/>
    <x v="4"/>
    <x v="0"/>
    <n v="159"/>
    <n v="8"/>
    <n v="1272"/>
    <x v="0"/>
    <x v="0"/>
    <x v="2"/>
  </r>
  <r>
    <x v="633"/>
    <x v="2"/>
    <x v="3"/>
    <x v="2"/>
    <n v="89"/>
    <n v="6"/>
    <n v="534"/>
    <x v="0"/>
    <x v="0"/>
    <x v="1"/>
  </r>
  <r>
    <x v="633"/>
    <x v="1"/>
    <x v="6"/>
    <x v="2"/>
    <n v="89"/>
    <n v="2"/>
    <n v="178"/>
    <x v="1"/>
    <x v="0"/>
    <x v="3"/>
  </r>
  <r>
    <x v="633"/>
    <x v="1"/>
    <x v="5"/>
    <x v="2"/>
    <n v="89"/>
    <n v="4"/>
    <n v="356"/>
    <x v="0"/>
    <x v="0"/>
    <x v="0"/>
  </r>
  <r>
    <x v="633"/>
    <x v="0"/>
    <x v="6"/>
    <x v="4"/>
    <n v="389"/>
    <n v="7"/>
    <n v="2723"/>
    <x v="0"/>
    <x v="0"/>
    <x v="4"/>
  </r>
  <r>
    <x v="633"/>
    <x v="2"/>
    <x v="1"/>
    <x v="0"/>
    <n v="159"/>
    <n v="6"/>
    <n v="954"/>
    <x v="0"/>
    <x v="0"/>
    <x v="3"/>
  </r>
  <r>
    <x v="633"/>
    <x v="2"/>
    <x v="1"/>
    <x v="0"/>
    <n v="159"/>
    <n v="6"/>
    <n v="954"/>
    <x v="0"/>
    <x v="0"/>
    <x v="2"/>
  </r>
  <r>
    <x v="634"/>
    <x v="0"/>
    <x v="6"/>
    <x v="3"/>
    <n v="359"/>
    <n v="8"/>
    <n v="2872"/>
    <x v="0"/>
    <x v="0"/>
    <x v="1"/>
  </r>
  <r>
    <x v="634"/>
    <x v="0"/>
    <x v="3"/>
    <x v="2"/>
    <n v="89"/>
    <n v="5"/>
    <n v="445"/>
    <x v="1"/>
    <x v="0"/>
    <x v="2"/>
  </r>
  <r>
    <x v="634"/>
    <x v="2"/>
    <x v="0"/>
    <x v="4"/>
    <n v="389"/>
    <n v="6"/>
    <n v="2334"/>
    <x v="0"/>
    <x v="0"/>
    <x v="1"/>
  </r>
  <r>
    <x v="634"/>
    <x v="2"/>
    <x v="4"/>
    <x v="2"/>
    <n v="89"/>
    <n v="2"/>
    <n v="178"/>
    <x v="0"/>
    <x v="0"/>
    <x v="2"/>
  </r>
  <r>
    <x v="635"/>
    <x v="2"/>
    <x v="1"/>
    <x v="1"/>
    <n v="289"/>
    <n v="10"/>
    <n v="2890"/>
    <x v="0"/>
    <x v="0"/>
    <x v="2"/>
  </r>
  <r>
    <x v="635"/>
    <x v="1"/>
    <x v="0"/>
    <x v="2"/>
    <n v="89"/>
    <n v="9"/>
    <n v="801"/>
    <x v="0"/>
    <x v="0"/>
    <x v="0"/>
  </r>
  <r>
    <x v="635"/>
    <x v="2"/>
    <x v="0"/>
    <x v="3"/>
    <n v="359"/>
    <n v="3"/>
    <n v="1077"/>
    <x v="0"/>
    <x v="0"/>
    <x v="2"/>
  </r>
  <r>
    <x v="635"/>
    <x v="2"/>
    <x v="6"/>
    <x v="4"/>
    <n v="389"/>
    <n v="9"/>
    <n v="3501"/>
    <x v="1"/>
    <x v="1"/>
    <x v="1"/>
  </r>
  <r>
    <x v="635"/>
    <x v="1"/>
    <x v="4"/>
    <x v="1"/>
    <n v="289"/>
    <n v="10"/>
    <n v="2890"/>
    <x v="0"/>
    <x v="0"/>
    <x v="2"/>
  </r>
  <r>
    <x v="635"/>
    <x v="0"/>
    <x v="3"/>
    <x v="4"/>
    <n v="389"/>
    <n v="9"/>
    <n v="3501"/>
    <x v="0"/>
    <x v="0"/>
    <x v="3"/>
  </r>
  <r>
    <x v="635"/>
    <x v="2"/>
    <x v="6"/>
    <x v="0"/>
    <n v="159"/>
    <n v="7"/>
    <n v="1113"/>
    <x v="1"/>
    <x v="0"/>
    <x v="2"/>
  </r>
  <r>
    <x v="635"/>
    <x v="0"/>
    <x v="0"/>
    <x v="2"/>
    <n v="89"/>
    <n v="6"/>
    <n v="534"/>
    <x v="1"/>
    <x v="0"/>
    <x v="3"/>
  </r>
  <r>
    <x v="636"/>
    <x v="1"/>
    <x v="6"/>
    <x v="1"/>
    <n v="289"/>
    <n v="5"/>
    <n v="1445"/>
    <x v="0"/>
    <x v="0"/>
    <x v="0"/>
  </r>
  <r>
    <x v="637"/>
    <x v="0"/>
    <x v="2"/>
    <x v="1"/>
    <n v="289"/>
    <n v="3"/>
    <n v="867"/>
    <x v="0"/>
    <x v="0"/>
    <x v="3"/>
  </r>
  <r>
    <x v="637"/>
    <x v="2"/>
    <x v="6"/>
    <x v="1"/>
    <n v="289"/>
    <n v="7"/>
    <n v="2023"/>
    <x v="0"/>
    <x v="0"/>
    <x v="3"/>
  </r>
  <r>
    <x v="637"/>
    <x v="0"/>
    <x v="4"/>
    <x v="0"/>
    <n v="159"/>
    <n v="3"/>
    <n v="477"/>
    <x v="0"/>
    <x v="0"/>
    <x v="4"/>
  </r>
  <r>
    <x v="637"/>
    <x v="0"/>
    <x v="5"/>
    <x v="1"/>
    <n v="289"/>
    <n v="6"/>
    <n v="1734"/>
    <x v="0"/>
    <x v="0"/>
    <x v="2"/>
  </r>
  <r>
    <x v="637"/>
    <x v="1"/>
    <x v="4"/>
    <x v="0"/>
    <n v="159"/>
    <n v="2"/>
    <n v="318"/>
    <x v="0"/>
    <x v="0"/>
    <x v="2"/>
  </r>
  <r>
    <x v="637"/>
    <x v="1"/>
    <x v="4"/>
    <x v="0"/>
    <n v="159"/>
    <n v="2"/>
    <n v="318"/>
    <x v="0"/>
    <x v="0"/>
    <x v="2"/>
  </r>
  <r>
    <x v="637"/>
    <x v="1"/>
    <x v="3"/>
    <x v="2"/>
    <n v="89"/>
    <n v="8"/>
    <n v="712"/>
    <x v="0"/>
    <x v="0"/>
    <x v="0"/>
  </r>
  <r>
    <x v="638"/>
    <x v="2"/>
    <x v="1"/>
    <x v="0"/>
    <n v="159"/>
    <n v="2"/>
    <n v="318"/>
    <x v="0"/>
    <x v="0"/>
    <x v="0"/>
  </r>
  <r>
    <x v="638"/>
    <x v="1"/>
    <x v="6"/>
    <x v="0"/>
    <n v="159"/>
    <n v="4"/>
    <n v="636"/>
    <x v="1"/>
    <x v="0"/>
    <x v="3"/>
  </r>
  <r>
    <x v="638"/>
    <x v="0"/>
    <x v="0"/>
    <x v="0"/>
    <n v="159"/>
    <n v="10"/>
    <n v="1590"/>
    <x v="1"/>
    <x v="0"/>
    <x v="0"/>
  </r>
  <r>
    <x v="638"/>
    <x v="1"/>
    <x v="5"/>
    <x v="4"/>
    <n v="389"/>
    <n v="1"/>
    <n v="389"/>
    <x v="0"/>
    <x v="0"/>
    <x v="4"/>
  </r>
  <r>
    <x v="638"/>
    <x v="1"/>
    <x v="2"/>
    <x v="3"/>
    <n v="359"/>
    <n v="1"/>
    <n v="359"/>
    <x v="0"/>
    <x v="0"/>
    <x v="2"/>
  </r>
  <r>
    <x v="638"/>
    <x v="1"/>
    <x v="3"/>
    <x v="2"/>
    <n v="89"/>
    <n v="7"/>
    <n v="623"/>
    <x v="1"/>
    <x v="0"/>
    <x v="2"/>
  </r>
  <r>
    <x v="638"/>
    <x v="1"/>
    <x v="2"/>
    <x v="0"/>
    <n v="159"/>
    <n v="2"/>
    <n v="318"/>
    <x v="0"/>
    <x v="1"/>
    <x v="2"/>
  </r>
  <r>
    <x v="639"/>
    <x v="1"/>
    <x v="0"/>
    <x v="3"/>
    <n v="359"/>
    <n v="10"/>
    <n v="3590"/>
    <x v="1"/>
    <x v="0"/>
    <x v="2"/>
  </r>
  <r>
    <x v="639"/>
    <x v="2"/>
    <x v="2"/>
    <x v="4"/>
    <n v="389"/>
    <n v="3"/>
    <n v="1167"/>
    <x v="0"/>
    <x v="0"/>
    <x v="0"/>
  </r>
  <r>
    <x v="640"/>
    <x v="0"/>
    <x v="0"/>
    <x v="1"/>
    <n v="289"/>
    <n v="2"/>
    <n v="578"/>
    <x v="1"/>
    <x v="0"/>
    <x v="2"/>
  </r>
  <r>
    <x v="640"/>
    <x v="1"/>
    <x v="0"/>
    <x v="0"/>
    <n v="159"/>
    <n v="6"/>
    <n v="954"/>
    <x v="1"/>
    <x v="0"/>
    <x v="2"/>
  </r>
  <r>
    <x v="640"/>
    <x v="1"/>
    <x v="1"/>
    <x v="3"/>
    <n v="359"/>
    <n v="5"/>
    <n v="1795"/>
    <x v="1"/>
    <x v="1"/>
    <x v="3"/>
  </r>
  <r>
    <x v="640"/>
    <x v="2"/>
    <x v="0"/>
    <x v="2"/>
    <n v="89"/>
    <n v="6"/>
    <n v="534"/>
    <x v="1"/>
    <x v="0"/>
    <x v="2"/>
  </r>
  <r>
    <x v="640"/>
    <x v="0"/>
    <x v="1"/>
    <x v="2"/>
    <n v="89"/>
    <n v="7"/>
    <n v="623"/>
    <x v="1"/>
    <x v="0"/>
    <x v="0"/>
  </r>
  <r>
    <x v="640"/>
    <x v="2"/>
    <x v="3"/>
    <x v="3"/>
    <n v="359"/>
    <n v="1"/>
    <n v="359"/>
    <x v="1"/>
    <x v="1"/>
    <x v="1"/>
  </r>
  <r>
    <x v="641"/>
    <x v="0"/>
    <x v="0"/>
    <x v="4"/>
    <n v="389"/>
    <n v="5"/>
    <n v="1945"/>
    <x v="1"/>
    <x v="0"/>
    <x v="4"/>
  </r>
  <r>
    <x v="641"/>
    <x v="2"/>
    <x v="6"/>
    <x v="2"/>
    <n v="89"/>
    <n v="10"/>
    <n v="890"/>
    <x v="0"/>
    <x v="0"/>
    <x v="4"/>
  </r>
  <r>
    <x v="642"/>
    <x v="0"/>
    <x v="5"/>
    <x v="1"/>
    <n v="289"/>
    <n v="1"/>
    <n v="289"/>
    <x v="0"/>
    <x v="0"/>
    <x v="1"/>
  </r>
  <r>
    <x v="642"/>
    <x v="1"/>
    <x v="6"/>
    <x v="0"/>
    <n v="159"/>
    <n v="6"/>
    <n v="954"/>
    <x v="0"/>
    <x v="0"/>
    <x v="2"/>
  </r>
  <r>
    <x v="642"/>
    <x v="1"/>
    <x v="1"/>
    <x v="4"/>
    <n v="389"/>
    <n v="8"/>
    <n v="3112"/>
    <x v="1"/>
    <x v="0"/>
    <x v="2"/>
  </r>
  <r>
    <x v="642"/>
    <x v="0"/>
    <x v="1"/>
    <x v="1"/>
    <n v="289"/>
    <n v="4"/>
    <n v="1156"/>
    <x v="0"/>
    <x v="0"/>
    <x v="1"/>
  </r>
  <r>
    <x v="642"/>
    <x v="2"/>
    <x v="5"/>
    <x v="1"/>
    <n v="289"/>
    <n v="3"/>
    <n v="867"/>
    <x v="1"/>
    <x v="0"/>
    <x v="2"/>
  </r>
  <r>
    <x v="642"/>
    <x v="2"/>
    <x v="0"/>
    <x v="1"/>
    <n v="289"/>
    <n v="1"/>
    <n v="289"/>
    <x v="1"/>
    <x v="0"/>
    <x v="2"/>
  </r>
  <r>
    <x v="642"/>
    <x v="0"/>
    <x v="2"/>
    <x v="2"/>
    <n v="89"/>
    <n v="4"/>
    <n v="356"/>
    <x v="0"/>
    <x v="0"/>
    <x v="3"/>
  </r>
  <r>
    <x v="642"/>
    <x v="0"/>
    <x v="2"/>
    <x v="2"/>
    <n v="89"/>
    <n v="7"/>
    <n v="623"/>
    <x v="1"/>
    <x v="0"/>
    <x v="0"/>
  </r>
  <r>
    <x v="642"/>
    <x v="1"/>
    <x v="0"/>
    <x v="3"/>
    <n v="359"/>
    <n v="3"/>
    <n v="1077"/>
    <x v="0"/>
    <x v="0"/>
    <x v="1"/>
  </r>
  <r>
    <x v="642"/>
    <x v="0"/>
    <x v="5"/>
    <x v="2"/>
    <n v="89"/>
    <n v="4"/>
    <n v="356"/>
    <x v="0"/>
    <x v="0"/>
    <x v="1"/>
  </r>
  <r>
    <x v="642"/>
    <x v="1"/>
    <x v="6"/>
    <x v="2"/>
    <n v="89"/>
    <n v="2"/>
    <n v="178"/>
    <x v="0"/>
    <x v="0"/>
    <x v="2"/>
  </r>
  <r>
    <x v="642"/>
    <x v="2"/>
    <x v="4"/>
    <x v="4"/>
    <n v="389"/>
    <n v="7"/>
    <n v="2723"/>
    <x v="0"/>
    <x v="0"/>
    <x v="4"/>
  </r>
  <r>
    <x v="642"/>
    <x v="1"/>
    <x v="6"/>
    <x v="0"/>
    <n v="159"/>
    <n v="9"/>
    <n v="1431"/>
    <x v="1"/>
    <x v="0"/>
    <x v="0"/>
  </r>
  <r>
    <x v="642"/>
    <x v="2"/>
    <x v="1"/>
    <x v="3"/>
    <n v="359"/>
    <n v="4"/>
    <n v="1436"/>
    <x v="1"/>
    <x v="0"/>
    <x v="4"/>
  </r>
  <r>
    <x v="642"/>
    <x v="2"/>
    <x v="3"/>
    <x v="2"/>
    <n v="89"/>
    <n v="1"/>
    <n v="89"/>
    <x v="0"/>
    <x v="0"/>
    <x v="3"/>
  </r>
  <r>
    <x v="642"/>
    <x v="2"/>
    <x v="5"/>
    <x v="0"/>
    <n v="159"/>
    <n v="5"/>
    <n v="795"/>
    <x v="0"/>
    <x v="0"/>
    <x v="3"/>
  </r>
  <r>
    <x v="642"/>
    <x v="2"/>
    <x v="5"/>
    <x v="3"/>
    <n v="359"/>
    <n v="1"/>
    <n v="359"/>
    <x v="0"/>
    <x v="0"/>
    <x v="2"/>
  </r>
  <r>
    <x v="643"/>
    <x v="0"/>
    <x v="1"/>
    <x v="4"/>
    <n v="389"/>
    <n v="1"/>
    <n v="389"/>
    <x v="1"/>
    <x v="0"/>
    <x v="2"/>
  </r>
  <r>
    <x v="643"/>
    <x v="2"/>
    <x v="3"/>
    <x v="2"/>
    <n v="89"/>
    <n v="10"/>
    <n v="890"/>
    <x v="0"/>
    <x v="1"/>
    <x v="2"/>
  </r>
  <r>
    <x v="643"/>
    <x v="0"/>
    <x v="5"/>
    <x v="3"/>
    <n v="359"/>
    <n v="8"/>
    <n v="2872"/>
    <x v="0"/>
    <x v="0"/>
    <x v="4"/>
  </r>
  <r>
    <x v="643"/>
    <x v="2"/>
    <x v="5"/>
    <x v="1"/>
    <n v="289"/>
    <n v="7"/>
    <n v="2023"/>
    <x v="0"/>
    <x v="0"/>
    <x v="4"/>
  </r>
  <r>
    <x v="643"/>
    <x v="0"/>
    <x v="2"/>
    <x v="2"/>
    <n v="89"/>
    <n v="4"/>
    <n v="356"/>
    <x v="0"/>
    <x v="1"/>
    <x v="2"/>
  </r>
  <r>
    <x v="643"/>
    <x v="1"/>
    <x v="3"/>
    <x v="4"/>
    <n v="389"/>
    <n v="9"/>
    <n v="3501"/>
    <x v="0"/>
    <x v="0"/>
    <x v="4"/>
  </r>
  <r>
    <x v="643"/>
    <x v="1"/>
    <x v="6"/>
    <x v="4"/>
    <n v="389"/>
    <n v="7"/>
    <n v="2723"/>
    <x v="0"/>
    <x v="1"/>
    <x v="0"/>
  </r>
  <r>
    <x v="643"/>
    <x v="2"/>
    <x v="3"/>
    <x v="1"/>
    <n v="289"/>
    <n v="7"/>
    <n v="2023"/>
    <x v="1"/>
    <x v="0"/>
    <x v="2"/>
  </r>
  <r>
    <x v="643"/>
    <x v="0"/>
    <x v="5"/>
    <x v="4"/>
    <n v="389"/>
    <n v="1"/>
    <n v="389"/>
    <x v="0"/>
    <x v="1"/>
    <x v="0"/>
  </r>
  <r>
    <x v="643"/>
    <x v="2"/>
    <x v="1"/>
    <x v="3"/>
    <n v="359"/>
    <n v="5"/>
    <n v="1795"/>
    <x v="1"/>
    <x v="1"/>
    <x v="2"/>
  </r>
  <r>
    <x v="643"/>
    <x v="1"/>
    <x v="1"/>
    <x v="3"/>
    <n v="359"/>
    <n v="10"/>
    <n v="3590"/>
    <x v="1"/>
    <x v="0"/>
    <x v="3"/>
  </r>
  <r>
    <x v="644"/>
    <x v="1"/>
    <x v="0"/>
    <x v="3"/>
    <n v="359"/>
    <n v="9"/>
    <n v="3231"/>
    <x v="1"/>
    <x v="0"/>
    <x v="2"/>
  </r>
  <r>
    <x v="644"/>
    <x v="2"/>
    <x v="3"/>
    <x v="0"/>
    <n v="159"/>
    <n v="1"/>
    <n v="159"/>
    <x v="1"/>
    <x v="0"/>
    <x v="1"/>
  </r>
  <r>
    <x v="644"/>
    <x v="1"/>
    <x v="4"/>
    <x v="2"/>
    <n v="89"/>
    <n v="8"/>
    <n v="712"/>
    <x v="0"/>
    <x v="0"/>
    <x v="3"/>
  </r>
  <r>
    <x v="644"/>
    <x v="0"/>
    <x v="2"/>
    <x v="2"/>
    <n v="89"/>
    <n v="6"/>
    <n v="534"/>
    <x v="1"/>
    <x v="0"/>
    <x v="2"/>
  </r>
  <r>
    <x v="644"/>
    <x v="1"/>
    <x v="1"/>
    <x v="0"/>
    <n v="159"/>
    <n v="3"/>
    <n v="477"/>
    <x v="0"/>
    <x v="0"/>
    <x v="2"/>
  </r>
  <r>
    <x v="644"/>
    <x v="0"/>
    <x v="3"/>
    <x v="3"/>
    <n v="359"/>
    <n v="5"/>
    <n v="1795"/>
    <x v="0"/>
    <x v="0"/>
    <x v="2"/>
  </r>
  <r>
    <x v="644"/>
    <x v="2"/>
    <x v="4"/>
    <x v="0"/>
    <n v="159"/>
    <n v="8"/>
    <n v="1272"/>
    <x v="0"/>
    <x v="0"/>
    <x v="0"/>
  </r>
  <r>
    <x v="645"/>
    <x v="2"/>
    <x v="4"/>
    <x v="1"/>
    <n v="289"/>
    <n v="4"/>
    <n v="1156"/>
    <x v="0"/>
    <x v="0"/>
    <x v="2"/>
  </r>
  <r>
    <x v="645"/>
    <x v="1"/>
    <x v="5"/>
    <x v="1"/>
    <n v="289"/>
    <n v="8"/>
    <n v="2312"/>
    <x v="1"/>
    <x v="0"/>
    <x v="2"/>
  </r>
  <r>
    <x v="645"/>
    <x v="1"/>
    <x v="6"/>
    <x v="0"/>
    <n v="159"/>
    <n v="10"/>
    <n v="1590"/>
    <x v="0"/>
    <x v="0"/>
    <x v="1"/>
  </r>
  <r>
    <x v="645"/>
    <x v="1"/>
    <x v="1"/>
    <x v="0"/>
    <n v="159"/>
    <n v="3"/>
    <n v="477"/>
    <x v="0"/>
    <x v="0"/>
    <x v="0"/>
  </r>
  <r>
    <x v="646"/>
    <x v="2"/>
    <x v="3"/>
    <x v="2"/>
    <n v="89"/>
    <n v="4"/>
    <n v="356"/>
    <x v="1"/>
    <x v="0"/>
    <x v="0"/>
  </r>
  <r>
    <x v="646"/>
    <x v="1"/>
    <x v="3"/>
    <x v="0"/>
    <n v="159"/>
    <n v="3"/>
    <n v="477"/>
    <x v="1"/>
    <x v="1"/>
    <x v="3"/>
  </r>
  <r>
    <x v="646"/>
    <x v="1"/>
    <x v="0"/>
    <x v="4"/>
    <n v="389"/>
    <n v="6"/>
    <n v="2334"/>
    <x v="1"/>
    <x v="0"/>
    <x v="0"/>
  </r>
  <r>
    <x v="646"/>
    <x v="2"/>
    <x v="1"/>
    <x v="1"/>
    <n v="289"/>
    <n v="2"/>
    <n v="578"/>
    <x v="1"/>
    <x v="0"/>
    <x v="0"/>
  </r>
  <r>
    <x v="647"/>
    <x v="1"/>
    <x v="4"/>
    <x v="0"/>
    <n v="159"/>
    <n v="3"/>
    <n v="477"/>
    <x v="0"/>
    <x v="0"/>
    <x v="0"/>
  </r>
  <r>
    <x v="647"/>
    <x v="1"/>
    <x v="3"/>
    <x v="4"/>
    <n v="389"/>
    <n v="6"/>
    <n v="2334"/>
    <x v="0"/>
    <x v="0"/>
    <x v="0"/>
  </r>
  <r>
    <x v="647"/>
    <x v="2"/>
    <x v="3"/>
    <x v="2"/>
    <n v="89"/>
    <n v="2"/>
    <n v="178"/>
    <x v="0"/>
    <x v="0"/>
    <x v="2"/>
  </r>
  <r>
    <x v="648"/>
    <x v="2"/>
    <x v="4"/>
    <x v="4"/>
    <n v="389"/>
    <n v="5"/>
    <n v="1945"/>
    <x v="1"/>
    <x v="0"/>
    <x v="3"/>
  </r>
  <r>
    <x v="648"/>
    <x v="0"/>
    <x v="3"/>
    <x v="0"/>
    <n v="159"/>
    <n v="3"/>
    <n v="477"/>
    <x v="0"/>
    <x v="0"/>
    <x v="0"/>
  </r>
  <r>
    <x v="648"/>
    <x v="1"/>
    <x v="4"/>
    <x v="0"/>
    <n v="159"/>
    <n v="8"/>
    <n v="1272"/>
    <x v="0"/>
    <x v="0"/>
    <x v="2"/>
  </r>
  <r>
    <x v="648"/>
    <x v="1"/>
    <x v="0"/>
    <x v="3"/>
    <n v="359"/>
    <n v="7"/>
    <n v="2513"/>
    <x v="1"/>
    <x v="0"/>
    <x v="1"/>
  </r>
  <r>
    <x v="648"/>
    <x v="0"/>
    <x v="2"/>
    <x v="2"/>
    <n v="89"/>
    <n v="10"/>
    <n v="890"/>
    <x v="0"/>
    <x v="0"/>
    <x v="2"/>
  </r>
  <r>
    <x v="648"/>
    <x v="0"/>
    <x v="3"/>
    <x v="4"/>
    <n v="389"/>
    <n v="1"/>
    <n v="389"/>
    <x v="1"/>
    <x v="0"/>
    <x v="0"/>
  </r>
  <r>
    <x v="648"/>
    <x v="2"/>
    <x v="5"/>
    <x v="1"/>
    <n v="289"/>
    <n v="7"/>
    <n v="2023"/>
    <x v="0"/>
    <x v="0"/>
    <x v="3"/>
  </r>
  <r>
    <x v="648"/>
    <x v="0"/>
    <x v="3"/>
    <x v="3"/>
    <n v="359"/>
    <n v="10"/>
    <n v="3590"/>
    <x v="0"/>
    <x v="0"/>
    <x v="3"/>
  </r>
  <r>
    <x v="648"/>
    <x v="2"/>
    <x v="2"/>
    <x v="4"/>
    <n v="389"/>
    <n v="7"/>
    <n v="2723"/>
    <x v="0"/>
    <x v="0"/>
    <x v="2"/>
  </r>
  <r>
    <x v="649"/>
    <x v="0"/>
    <x v="2"/>
    <x v="4"/>
    <n v="389"/>
    <n v="6"/>
    <n v="2334"/>
    <x v="0"/>
    <x v="0"/>
    <x v="0"/>
  </r>
  <r>
    <x v="649"/>
    <x v="1"/>
    <x v="2"/>
    <x v="2"/>
    <n v="89"/>
    <n v="1"/>
    <n v="89"/>
    <x v="0"/>
    <x v="0"/>
    <x v="4"/>
  </r>
  <r>
    <x v="649"/>
    <x v="1"/>
    <x v="6"/>
    <x v="1"/>
    <n v="289"/>
    <n v="1"/>
    <n v="289"/>
    <x v="0"/>
    <x v="0"/>
    <x v="3"/>
  </r>
  <r>
    <x v="649"/>
    <x v="0"/>
    <x v="2"/>
    <x v="1"/>
    <n v="289"/>
    <n v="4"/>
    <n v="1156"/>
    <x v="0"/>
    <x v="0"/>
    <x v="2"/>
  </r>
  <r>
    <x v="650"/>
    <x v="1"/>
    <x v="6"/>
    <x v="1"/>
    <n v="289"/>
    <n v="8"/>
    <n v="2312"/>
    <x v="0"/>
    <x v="0"/>
    <x v="0"/>
  </r>
  <r>
    <x v="650"/>
    <x v="2"/>
    <x v="1"/>
    <x v="2"/>
    <n v="89"/>
    <n v="1"/>
    <n v="89"/>
    <x v="0"/>
    <x v="0"/>
    <x v="0"/>
  </r>
  <r>
    <x v="650"/>
    <x v="0"/>
    <x v="2"/>
    <x v="1"/>
    <n v="289"/>
    <n v="7"/>
    <n v="2023"/>
    <x v="0"/>
    <x v="0"/>
    <x v="4"/>
  </r>
  <r>
    <x v="650"/>
    <x v="1"/>
    <x v="5"/>
    <x v="1"/>
    <n v="289"/>
    <n v="1"/>
    <n v="289"/>
    <x v="1"/>
    <x v="0"/>
    <x v="1"/>
  </r>
  <r>
    <x v="651"/>
    <x v="0"/>
    <x v="5"/>
    <x v="1"/>
    <n v="289"/>
    <n v="6"/>
    <n v="1734"/>
    <x v="1"/>
    <x v="0"/>
    <x v="3"/>
  </r>
  <r>
    <x v="652"/>
    <x v="2"/>
    <x v="0"/>
    <x v="2"/>
    <n v="89"/>
    <n v="5"/>
    <n v="445"/>
    <x v="0"/>
    <x v="0"/>
    <x v="0"/>
  </r>
  <r>
    <x v="652"/>
    <x v="2"/>
    <x v="4"/>
    <x v="4"/>
    <n v="389"/>
    <n v="9"/>
    <n v="3501"/>
    <x v="0"/>
    <x v="0"/>
    <x v="2"/>
  </r>
  <r>
    <x v="652"/>
    <x v="2"/>
    <x v="3"/>
    <x v="3"/>
    <n v="359"/>
    <n v="7"/>
    <n v="2513"/>
    <x v="0"/>
    <x v="0"/>
    <x v="2"/>
  </r>
  <r>
    <x v="652"/>
    <x v="2"/>
    <x v="6"/>
    <x v="3"/>
    <n v="359"/>
    <n v="9"/>
    <n v="3231"/>
    <x v="0"/>
    <x v="0"/>
    <x v="2"/>
  </r>
  <r>
    <x v="652"/>
    <x v="0"/>
    <x v="3"/>
    <x v="2"/>
    <n v="89"/>
    <n v="3"/>
    <n v="267"/>
    <x v="0"/>
    <x v="0"/>
    <x v="0"/>
  </r>
  <r>
    <x v="652"/>
    <x v="0"/>
    <x v="3"/>
    <x v="3"/>
    <n v="359"/>
    <n v="5"/>
    <n v="1795"/>
    <x v="1"/>
    <x v="1"/>
    <x v="2"/>
  </r>
  <r>
    <x v="652"/>
    <x v="2"/>
    <x v="1"/>
    <x v="4"/>
    <n v="389"/>
    <n v="1"/>
    <n v="389"/>
    <x v="0"/>
    <x v="0"/>
    <x v="1"/>
  </r>
  <r>
    <x v="652"/>
    <x v="2"/>
    <x v="3"/>
    <x v="1"/>
    <n v="289"/>
    <n v="5"/>
    <n v="1445"/>
    <x v="0"/>
    <x v="0"/>
    <x v="1"/>
  </r>
  <r>
    <x v="652"/>
    <x v="1"/>
    <x v="2"/>
    <x v="2"/>
    <n v="89"/>
    <n v="3"/>
    <n v="267"/>
    <x v="0"/>
    <x v="0"/>
    <x v="3"/>
  </r>
  <r>
    <x v="653"/>
    <x v="1"/>
    <x v="1"/>
    <x v="4"/>
    <n v="389"/>
    <n v="4"/>
    <n v="1556"/>
    <x v="0"/>
    <x v="1"/>
    <x v="0"/>
  </r>
  <r>
    <x v="654"/>
    <x v="2"/>
    <x v="3"/>
    <x v="1"/>
    <n v="289"/>
    <n v="2"/>
    <n v="578"/>
    <x v="0"/>
    <x v="0"/>
    <x v="2"/>
  </r>
  <r>
    <x v="654"/>
    <x v="2"/>
    <x v="0"/>
    <x v="1"/>
    <n v="289"/>
    <n v="5"/>
    <n v="1445"/>
    <x v="0"/>
    <x v="0"/>
    <x v="2"/>
  </r>
  <r>
    <x v="654"/>
    <x v="2"/>
    <x v="6"/>
    <x v="2"/>
    <n v="89"/>
    <n v="4"/>
    <n v="356"/>
    <x v="0"/>
    <x v="0"/>
    <x v="2"/>
  </r>
  <r>
    <x v="654"/>
    <x v="2"/>
    <x v="1"/>
    <x v="0"/>
    <n v="159"/>
    <n v="5"/>
    <n v="795"/>
    <x v="1"/>
    <x v="0"/>
    <x v="2"/>
  </r>
  <r>
    <x v="654"/>
    <x v="2"/>
    <x v="2"/>
    <x v="1"/>
    <n v="289"/>
    <n v="8"/>
    <n v="2312"/>
    <x v="0"/>
    <x v="0"/>
    <x v="2"/>
  </r>
  <r>
    <x v="654"/>
    <x v="1"/>
    <x v="5"/>
    <x v="3"/>
    <n v="359"/>
    <n v="6"/>
    <n v="2154"/>
    <x v="0"/>
    <x v="0"/>
    <x v="2"/>
  </r>
  <r>
    <x v="654"/>
    <x v="0"/>
    <x v="0"/>
    <x v="2"/>
    <n v="89"/>
    <n v="5"/>
    <n v="445"/>
    <x v="1"/>
    <x v="0"/>
    <x v="3"/>
  </r>
  <r>
    <x v="654"/>
    <x v="2"/>
    <x v="6"/>
    <x v="0"/>
    <n v="159"/>
    <n v="9"/>
    <n v="1431"/>
    <x v="0"/>
    <x v="0"/>
    <x v="2"/>
  </r>
  <r>
    <x v="654"/>
    <x v="2"/>
    <x v="5"/>
    <x v="3"/>
    <n v="359"/>
    <n v="10"/>
    <n v="3590"/>
    <x v="1"/>
    <x v="0"/>
    <x v="3"/>
  </r>
  <r>
    <x v="654"/>
    <x v="0"/>
    <x v="0"/>
    <x v="1"/>
    <n v="289"/>
    <n v="8"/>
    <n v="2312"/>
    <x v="1"/>
    <x v="0"/>
    <x v="2"/>
  </r>
  <r>
    <x v="654"/>
    <x v="2"/>
    <x v="3"/>
    <x v="4"/>
    <n v="389"/>
    <n v="7"/>
    <n v="2723"/>
    <x v="1"/>
    <x v="0"/>
    <x v="1"/>
  </r>
  <r>
    <x v="654"/>
    <x v="1"/>
    <x v="1"/>
    <x v="0"/>
    <n v="159"/>
    <n v="2"/>
    <n v="318"/>
    <x v="0"/>
    <x v="0"/>
    <x v="3"/>
  </r>
  <r>
    <x v="654"/>
    <x v="2"/>
    <x v="5"/>
    <x v="0"/>
    <n v="159"/>
    <n v="5"/>
    <n v="795"/>
    <x v="0"/>
    <x v="0"/>
    <x v="2"/>
  </r>
  <r>
    <x v="654"/>
    <x v="0"/>
    <x v="5"/>
    <x v="2"/>
    <n v="89"/>
    <n v="1"/>
    <n v="89"/>
    <x v="0"/>
    <x v="0"/>
    <x v="4"/>
  </r>
  <r>
    <x v="654"/>
    <x v="1"/>
    <x v="3"/>
    <x v="3"/>
    <n v="359"/>
    <n v="6"/>
    <n v="2154"/>
    <x v="0"/>
    <x v="0"/>
    <x v="3"/>
  </r>
  <r>
    <x v="654"/>
    <x v="1"/>
    <x v="5"/>
    <x v="4"/>
    <n v="389"/>
    <n v="6"/>
    <n v="2334"/>
    <x v="0"/>
    <x v="0"/>
    <x v="2"/>
  </r>
  <r>
    <x v="654"/>
    <x v="2"/>
    <x v="0"/>
    <x v="0"/>
    <n v="159"/>
    <n v="4"/>
    <n v="636"/>
    <x v="0"/>
    <x v="0"/>
    <x v="0"/>
  </r>
  <r>
    <x v="654"/>
    <x v="1"/>
    <x v="2"/>
    <x v="1"/>
    <n v="289"/>
    <n v="2"/>
    <n v="578"/>
    <x v="0"/>
    <x v="0"/>
    <x v="2"/>
  </r>
  <r>
    <x v="654"/>
    <x v="2"/>
    <x v="3"/>
    <x v="2"/>
    <n v="89"/>
    <n v="4"/>
    <n v="356"/>
    <x v="0"/>
    <x v="0"/>
    <x v="2"/>
  </r>
  <r>
    <x v="654"/>
    <x v="2"/>
    <x v="6"/>
    <x v="0"/>
    <n v="159"/>
    <n v="8"/>
    <n v="1272"/>
    <x v="0"/>
    <x v="0"/>
    <x v="2"/>
  </r>
  <r>
    <x v="654"/>
    <x v="2"/>
    <x v="6"/>
    <x v="4"/>
    <n v="389"/>
    <n v="5"/>
    <n v="1945"/>
    <x v="0"/>
    <x v="0"/>
    <x v="3"/>
  </r>
  <r>
    <x v="654"/>
    <x v="2"/>
    <x v="5"/>
    <x v="3"/>
    <n v="359"/>
    <n v="2"/>
    <n v="718"/>
    <x v="0"/>
    <x v="0"/>
    <x v="0"/>
  </r>
  <r>
    <x v="654"/>
    <x v="1"/>
    <x v="1"/>
    <x v="0"/>
    <n v="159"/>
    <n v="8"/>
    <n v="1272"/>
    <x v="0"/>
    <x v="0"/>
    <x v="2"/>
  </r>
  <r>
    <x v="654"/>
    <x v="0"/>
    <x v="5"/>
    <x v="1"/>
    <n v="289"/>
    <n v="7"/>
    <n v="2023"/>
    <x v="0"/>
    <x v="1"/>
    <x v="0"/>
  </r>
  <r>
    <x v="654"/>
    <x v="1"/>
    <x v="3"/>
    <x v="3"/>
    <n v="359"/>
    <n v="7"/>
    <n v="2513"/>
    <x v="1"/>
    <x v="0"/>
    <x v="4"/>
  </r>
  <r>
    <x v="654"/>
    <x v="0"/>
    <x v="6"/>
    <x v="2"/>
    <n v="89"/>
    <n v="9"/>
    <n v="801"/>
    <x v="0"/>
    <x v="0"/>
    <x v="3"/>
  </r>
  <r>
    <x v="654"/>
    <x v="0"/>
    <x v="4"/>
    <x v="0"/>
    <n v="159"/>
    <n v="8"/>
    <n v="1272"/>
    <x v="0"/>
    <x v="0"/>
    <x v="0"/>
  </r>
  <r>
    <x v="654"/>
    <x v="2"/>
    <x v="3"/>
    <x v="2"/>
    <n v="89"/>
    <n v="4"/>
    <n v="356"/>
    <x v="0"/>
    <x v="0"/>
    <x v="0"/>
  </r>
  <r>
    <x v="655"/>
    <x v="2"/>
    <x v="1"/>
    <x v="3"/>
    <n v="359"/>
    <n v="9"/>
    <n v="3231"/>
    <x v="0"/>
    <x v="0"/>
    <x v="2"/>
  </r>
  <r>
    <x v="655"/>
    <x v="2"/>
    <x v="0"/>
    <x v="3"/>
    <n v="359"/>
    <n v="2"/>
    <n v="718"/>
    <x v="0"/>
    <x v="0"/>
    <x v="3"/>
  </r>
  <r>
    <x v="655"/>
    <x v="0"/>
    <x v="4"/>
    <x v="0"/>
    <n v="159"/>
    <n v="3"/>
    <n v="477"/>
    <x v="1"/>
    <x v="1"/>
    <x v="2"/>
  </r>
  <r>
    <x v="655"/>
    <x v="0"/>
    <x v="1"/>
    <x v="2"/>
    <n v="89"/>
    <n v="6"/>
    <n v="534"/>
    <x v="1"/>
    <x v="0"/>
    <x v="0"/>
  </r>
  <r>
    <x v="656"/>
    <x v="0"/>
    <x v="0"/>
    <x v="4"/>
    <n v="389"/>
    <n v="1"/>
    <n v="389"/>
    <x v="0"/>
    <x v="0"/>
    <x v="0"/>
  </r>
  <r>
    <x v="656"/>
    <x v="2"/>
    <x v="5"/>
    <x v="1"/>
    <n v="289"/>
    <n v="1"/>
    <n v="289"/>
    <x v="0"/>
    <x v="0"/>
    <x v="2"/>
  </r>
  <r>
    <x v="656"/>
    <x v="0"/>
    <x v="1"/>
    <x v="2"/>
    <n v="89"/>
    <n v="1"/>
    <n v="89"/>
    <x v="1"/>
    <x v="0"/>
    <x v="2"/>
  </r>
  <r>
    <x v="657"/>
    <x v="2"/>
    <x v="1"/>
    <x v="1"/>
    <n v="289"/>
    <n v="4"/>
    <n v="1156"/>
    <x v="0"/>
    <x v="0"/>
    <x v="4"/>
  </r>
  <r>
    <x v="657"/>
    <x v="0"/>
    <x v="0"/>
    <x v="1"/>
    <n v="289"/>
    <n v="2"/>
    <n v="578"/>
    <x v="1"/>
    <x v="0"/>
    <x v="0"/>
  </r>
  <r>
    <x v="658"/>
    <x v="0"/>
    <x v="4"/>
    <x v="2"/>
    <n v="89"/>
    <n v="4"/>
    <n v="356"/>
    <x v="0"/>
    <x v="0"/>
    <x v="3"/>
  </r>
  <r>
    <x v="658"/>
    <x v="0"/>
    <x v="1"/>
    <x v="1"/>
    <n v="289"/>
    <n v="3"/>
    <n v="867"/>
    <x v="0"/>
    <x v="1"/>
    <x v="3"/>
  </r>
  <r>
    <x v="658"/>
    <x v="1"/>
    <x v="3"/>
    <x v="0"/>
    <n v="159"/>
    <n v="5"/>
    <n v="795"/>
    <x v="1"/>
    <x v="0"/>
    <x v="2"/>
  </r>
  <r>
    <x v="658"/>
    <x v="1"/>
    <x v="2"/>
    <x v="4"/>
    <n v="389"/>
    <n v="9"/>
    <n v="3501"/>
    <x v="0"/>
    <x v="0"/>
    <x v="3"/>
  </r>
  <r>
    <x v="658"/>
    <x v="1"/>
    <x v="4"/>
    <x v="4"/>
    <n v="389"/>
    <n v="1"/>
    <n v="389"/>
    <x v="0"/>
    <x v="0"/>
    <x v="2"/>
  </r>
  <r>
    <x v="659"/>
    <x v="0"/>
    <x v="1"/>
    <x v="1"/>
    <n v="289"/>
    <n v="7"/>
    <n v="2023"/>
    <x v="0"/>
    <x v="0"/>
    <x v="3"/>
  </r>
  <r>
    <x v="659"/>
    <x v="2"/>
    <x v="4"/>
    <x v="0"/>
    <n v="159"/>
    <n v="9"/>
    <n v="1431"/>
    <x v="0"/>
    <x v="0"/>
    <x v="3"/>
  </r>
  <r>
    <x v="659"/>
    <x v="2"/>
    <x v="6"/>
    <x v="3"/>
    <n v="359"/>
    <n v="4"/>
    <n v="1436"/>
    <x v="0"/>
    <x v="0"/>
    <x v="0"/>
  </r>
  <r>
    <x v="660"/>
    <x v="1"/>
    <x v="5"/>
    <x v="3"/>
    <n v="359"/>
    <n v="10"/>
    <n v="3590"/>
    <x v="0"/>
    <x v="0"/>
    <x v="2"/>
  </r>
  <r>
    <x v="661"/>
    <x v="1"/>
    <x v="0"/>
    <x v="3"/>
    <n v="359"/>
    <n v="1"/>
    <n v="359"/>
    <x v="0"/>
    <x v="0"/>
    <x v="4"/>
  </r>
  <r>
    <x v="661"/>
    <x v="0"/>
    <x v="0"/>
    <x v="3"/>
    <n v="359"/>
    <n v="6"/>
    <n v="2154"/>
    <x v="0"/>
    <x v="0"/>
    <x v="3"/>
  </r>
  <r>
    <x v="661"/>
    <x v="0"/>
    <x v="3"/>
    <x v="0"/>
    <n v="159"/>
    <n v="4"/>
    <n v="636"/>
    <x v="1"/>
    <x v="0"/>
    <x v="1"/>
  </r>
  <r>
    <x v="661"/>
    <x v="2"/>
    <x v="3"/>
    <x v="1"/>
    <n v="289"/>
    <n v="1"/>
    <n v="289"/>
    <x v="1"/>
    <x v="0"/>
    <x v="2"/>
  </r>
  <r>
    <x v="661"/>
    <x v="0"/>
    <x v="0"/>
    <x v="4"/>
    <n v="389"/>
    <n v="6"/>
    <n v="2334"/>
    <x v="0"/>
    <x v="0"/>
    <x v="3"/>
  </r>
  <r>
    <x v="662"/>
    <x v="1"/>
    <x v="1"/>
    <x v="4"/>
    <n v="389"/>
    <n v="4"/>
    <n v="1556"/>
    <x v="0"/>
    <x v="0"/>
    <x v="2"/>
  </r>
  <r>
    <x v="662"/>
    <x v="0"/>
    <x v="6"/>
    <x v="1"/>
    <n v="289"/>
    <n v="8"/>
    <n v="2312"/>
    <x v="0"/>
    <x v="0"/>
    <x v="3"/>
  </r>
  <r>
    <x v="662"/>
    <x v="1"/>
    <x v="6"/>
    <x v="2"/>
    <n v="89"/>
    <n v="3"/>
    <n v="267"/>
    <x v="0"/>
    <x v="0"/>
    <x v="2"/>
  </r>
  <r>
    <x v="662"/>
    <x v="0"/>
    <x v="5"/>
    <x v="0"/>
    <n v="159"/>
    <n v="1"/>
    <n v="159"/>
    <x v="1"/>
    <x v="0"/>
    <x v="4"/>
  </r>
  <r>
    <x v="662"/>
    <x v="0"/>
    <x v="4"/>
    <x v="4"/>
    <n v="389"/>
    <n v="1"/>
    <n v="389"/>
    <x v="1"/>
    <x v="0"/>
    <x v="3"/>
  </r>
  <r>
    <x v="662"/>
    <x v="2"/>
    <x v="4"/>
    <x v="1"/>
    <n v="289"/>
    <n v="7"/>
    <n v="2023"/>
    <x v="0"/>
    <x v="0"/>
    <x v="1"/>
  </r>
  <r>
    <x v="662"/>
    <x v="1"/>
    <x v="1"/>
    <x v="3"/>
    <n v="359"/>
    <n v="4"/>
    <n v="1436"/>
    <x v="0"/>
    <x v="0"/>
    <x v="4"/>
  </r>
  <r>
    <x v="662"/>
    <x v="2"/>
    <x v="2"/>
    <x v="3"/>
    <n v="359"/>
    <n v="3"/>
    <n v="1077"/>
    <x v="0"/>
    <x v="0"/>
    <x v="2"/>
  </r>
  <r>
    <x v="662"/>
    <x v="2"/>
    <x v="0"/>
    <x v="3"/>
    <n v="359"/>
    <n v="9"/>
    <n v="3231"/>
    <x v="1"/>
    <x v="0"/>
    <x v="2"/>
  </r>
  <r>
    <x v="662"/>
    <x v="2"/>
    <x v="2"/>
    <x v="1"/>
    <n v="289"/>
    <n v="8"/>
    <n v="2312"/>
    <x v="0"/>
    <x v="0"/>
    <x v="1"/>
  </r>
  <r>
    <x v="662"/>
    <x v="0"/>
    <x v="4"/>
    <x v="2"/>
    <n v="89"/>
    <n v="5"/>
    <n v="445"/>
    <x v="1"/>
    <x v="0"/>
    <x v="2"/>
  </r>
  <r>
    <x v="663"/>
    <x v="0"/>
    <x v="0"/>
    <x v="0"/>
    <n v="159"/>
    <n v="3"/>
    <n v="477"/>
    <x v="0"/>
    <x v="0"/>
    <x v="2"/>
  </r>
  <r>
    <x v="663"/>
    <x v="0"/>
    <x v="4"/>
    <x v="0"/>
    <n v="159"/>
    <n v="4"/>
    <n v="636"/>
    <x v="0"/>
    <x v="0"/>
    <x v="0"/>
  </r>
  <r>
    <x v="663"/>
    <x v="1"/>
    <x v="0"/>
    <x v="1"/>
    <n v="289"/>
    <n v="1"/>
    <n v="289"/>
    <x v="1"/>
    <x v="0"/>
    <x v="2"/>
  </r>
  <r>
    <x v="663"/>
    <x v="1"/>
    <x v="0"/>
    <x v="0"/>
    <n v="159"/>
    <n v="3"/>
    <n v="477"/>
    <x v="1"/>
    <x v="0"/>
    <x v="3"/>
  </r>
  <r>
    <x v="664"/>
    <x v="0"/>
    <x v="4"/>
    <x v="0"/>
    <n v="159"/>
    <n v="9"/>
    <n v="1431"/>
    <x v="0"/>
    <x v="0"/>
    <x v="2"/>
  </r>
  <r>
    <x v="664"/>
    <x v="0"/>
    <x v="5"/>
    <x v="2"/>
    <n v="89"/>
    <n v="7"/>
    <n v="623"/>
    <x v="0"/>
    <x v="0"/>
    <x v="1"/>
  </r>
  <r>
    <x v="664"/>
    <x v="0"/>
    <x v="4"/>
    <x v="2"/>
    <n v="89"/>
    <n v="5"/>
    <n v="445"/>
    <x v="0"/>
    <x v="0"/>
    <x v="2"/>
  </r>
  <r>
    <x v="664"/>
    <x v="0"/>
    <x v="4"/>
    <x v="3"/>
    <n v="359"/>
    <n v="8"/>
    <n v="2872"/>
    <x v="0"/>
    <x v="0"/>
    <x v="4"/>
  </r>
  <r>
    <x v="664"/>
    <x v="0"/>
    <x v="3"/>
    <x v="2"/>
    <n v="89"/>
    <n v="1"/>
    <n v="89"/>
    <x v="0"/>
    <x v="0"/>
    <x v="1"/>
  </r>
  <r>
    <x v="664"/>
    <x v="1"/>
    <x v="4"/>
    <x v="3"/>
    <n v="359"/>
    <n v="7"/>
    <n v="2513"/>
    <x v="0"/>
    <x v="0"/>
    <x v="3"/>
  </r>
  <r>
    <x v="664"/>
    <x v="2"/>
    <x v="4"/>
    <x v="4"/>
    <n v="389"/>
    <n v="9"/>
    <n v="3501"/>
    <x v="1"/>
    <x v="0"/>
    <x v="4"/>
  </r>
  <r>
    <x v="664"/>
    <x v="2"/>
    <x v="3"/>
    <x v="0"/>
    <n v="159"/>
    <n v="9"/>
    <n v="1431"/>
    <x v="1"/>
    <x v="0"/>
    <x v="2"/>
  </r>
  <r>
    <x v="664"/>
    <x v="0"/>
    <x v="0"/>
    <x v="2"/>
    <n v="89"/>
    <n v="7"/>
    <n v="623"/>
    <x v="1"/>
    <x v="0"/>
    <x v="3"/>
  </r>
  <r>
    <x v="664"/>
    <x v="1"/>
    <x v="6"/>
    <x v="3"/>
    <n v="359"/>
    <n v="2"/>
    <n v="718"/>
    <x v="0"/>
    <x v="0"/>
    <x v="2"/>
  </r>
  <r>
    <x v="665"/>
    <x v="1"/>
    <x v="1"/>
    <x v="0"/>
    <n v="159"/>
    <n v="2"/>
    <n v="318"/>
    <x v="0"/>
    <x v="0"/>
    <x v="1"/>
  </r>
  <r>
    <x v="665"/>
    <x v="2"/>
    <x v="6"/>
    <x v="1"/>
    <n v="289"/>
    <n v="5"/>
    <n v="1445"/>
    <x v="0"/>
    <x v="0"/>
    <x v="2"/>
  </r>
  <r>
    <x v="665"/>
    <x v="0"/>
    <x v="2"/>
    <x v="0"/>
    <n v="159"/>
    <n v="7"/>
    <n v="1113"/>
    <x v="0"/>
    <x v="0"/>
    <x v="2"/>
  </r>
  <r>
    <x v="665"/>
    <x v="2"/>
    <x v="1"/>
    <x v="3"/>
    <n v="359"/>
    <n v="1"/>
    <n v="359"/>
    <x v="0"/>
    <x v="0"/>
    <x v="0"/>
  </r>
  <r>
    <x v="665"/>
    <x v="1"/>
    <x v="6"/>
    <x v="2"/>
    <n v="89"/>
    <n v="4"/>
    <n v="356"/>
    <x v="0"/>
    <x v="0"/>
    <x v="2"/>
  </r>
  <r>
    <x v="666"/>
    <x v="1"/>
    <x v="3"/>
    <x v="3"/>
    <n v="359"/>
    <n v="5"/>
    <n v="1795"/>
    <x v="0"/>
    <x v="0"/>
    <x v="2"/>
  </r>
  <r>
    <x v="667"/>
    <x v="1"/>
    <x v="6"/>
    <x v="1"/>
    <n v="289"/>
    <n v="9"/>
    <n v="2601"/>
    <x v="1"/>
    <x v="0"/>
    <x v="3"/>
  </r>
  <r>
    <x v="668"/>
    <x v="1"/>
    <x v="0"/>
    <x v="1"/>
    <n v="289"/>
    <n v="5"/>
    <n v="1445"/>
    <x v="0"/>
    <x v="0"/>
    <x v="1"/>
  </r>
  <r>
    <x v="668"/>
    <x v="0"/>
    <x v="6"/>
    <x v="0"/>
    <n v="159"/>
    <n v="2"/>
    <n v="318"/>
    <x v="0"/>
    <x v="0"/>
    <x v="2"/>
  </r>
  <r>
    <x v="668"/>
    <x v="1"/>
    <x v="5"/>
    <x v="3"/>
    <n v="359"/>
    <n v="9"/>
    <n v="3231"/>
    <x v="0"/>
    <x v="0"/>
    <x v="2"/>
  </r>
  <r>
    <x v="668"/>
    <x v="1"/>
    <x v="0"/>
    <x v="1"/>
    <n v="289"/>
    <n v="3"/>
    <n v="867"/>
    <x v="0"/>
    <x v="0"/>
    <x v="4"/>
  </r>
  <r>
    <x v="668"/>
    <x v="2"/>
    <x v="4"/>
    <x v="3"/>
    <n v="359"/>
    <n v="1"/>
    <n v="359"/>
    <x v="0"/>
    <x v="0"/>
    <x v="2"/>
  </r>
  <r>
    <x v="669"/>
    <x v="2"/>
    <x v="2"/>
    <x v="3"/>
    <n v="359"/>
    <n v="7"/>
    <n v="2513"/>
    <x v="0"/>
    <x v="0"/>
    <x v="2"/>
  </r>
  <r>
    <x v="669"/>
    <x v="2"/>
    <x v="2"/>
    <x v="0"/>
    <n v="159"/>
    <n v="5"/>
    <n v="795"/>
    <x v="0"/>
    <x v="0"/>
    <x v="4"/>
  </r>
  <r>
    <x v="669"/>
    <x v="0"/>
    <x v="5"/>
    <x v="0"/>
    <n v="159"/>
    <n v="8"/>
    <n v="1272"/>
    <x v="0"/>
    <x v="0"/>
    <x v="2"/>
  </r>
  <r>
    <x v="669"/>
    <x v="0"/>
    <x v="5"/>
    <x v="0"/>
    <n v="159"/>
    <n v="8"/>
    <n v="1272"/>
    <x v="0"/>
    <x v="0"/>
    <x v="4"/>
  </r>
  <r>
    <x v="669"/>
    <x v="0"/>
    <x v="0"/>
    <x v="0"/>
    <n v="159"/>
    <n v="7"/>
    <n v="1113"/>
    <x v="0"/>
    <x v="1"/>
    <x v="0"/>
  </r>
  <r>
    <x v="669"/>
    <x v="1"/>
    <x v="4"/>
    <x v="4"/>
    <n v="389"/>
    <n v="2"/>
    <n v="778"/>
    <x v="1"/>
    <x v="0"/>
    <x v="0"/>
  </r>
  <r>
    <x v="669"/>
    <x v="0"/>
    <x v="6"/>
    <x v="2"/>
    <n v="89"/>
    <n v="3"/>
    <n v="267"/>
    <x v="1"/>
    <x v="0"/>
    <x v="3"/>
  </r>
  <r>
    <x v="669"/>
    <x v="1"/>
    <x v="2"/>
    <x v="2"/>
    <n v="89"/>
    <n v="7"/>
    <n v="623"/>
    <x v="1"/>
    <x v="0"/>
    <x v="1"/>
  </r>
  <r>
    <x v="669"/>
    <x v="1"/>
    <x v="0"/>
    <x v="2"/>
    <n v="89"/>
    <n v="1"/>
    <n v="89"/>
    <x v="0"/>
    <x v="0"/>
    <x v="4"/>
  </r>
  <r>
    <x v="669"/>
    <x v="2"/>
    <x v="3"/>
    <x v="4"/>
    <n v="389"/>
    <n v="9"/>
    <n v="3501"/>
    <x v="1"/>
    <x v="0"/>
    <x v="3"/>
  </r>
  <r>
    <x v="670"/>
    <x v="2"/>
    <x v="4"/>
    <x v="3"/>
    <n v="359"/>
    <n v="7"/>
    <n v="2513"/>
    <x v="0"/>
    <x v="0"/>
    <x v="2"/>
  </r>
  <r>
    <x v="671"/>
    <x v="2"/>
    <x v="3"/>
    <x v="1"/>
    <n v="289"/>
    <n v="6"/>
    <n v="1734"/>
    <x v="1"/>
    <x v="0"/>
    <x v="0"/>
  </r>
  <r>
    <x v="671"/>
    <x v="0"/>
    <x v="0"/>
    <x v="0"/>
    <n v="159"/>
    <n v="9"/>
    <n v="1431"/>
    <x v="1"/>
    <x v="0"/>
    <x v="0"/>
  </r>
  <r>
    <x v="671"/>
    <x v="0"/>
    <x v="0"/>
    <x v="1"/>
    <n v="289"/>
    <n v="6"/>
    <n v="1734"/>
    <x v="0"/>
    <x v="0"/>
    <x v="1"/>
  </r>
  <r>
    <x v="671"/>
    <x v="2"/>
    <x v="5"/>
    <x v="3"/>
    <n v="359"/>
    <n v="9"/>
    <n v="3231"/>
    <x v="1"/>
    <x v="0"/>
    <x v="3"/>
  </r>
  <r>
    <x v="671"/>
    <x v="1"/>
    <x v="3"/>
    <x v="4"/>
    <n v="389"/>
    <n v="3"/>
    <n v="1167"/>
    <x v="0"/>
    <x v="0"/>
    <x v="3"/>
  </r>
  <r>
    <x v="672"/>
    <x v="1"/>
    <x v="3"/>
    <x v="0"/>
    <n v="159"/>
    <n v="9"/>
    <n v="1431"/>
    <x v="0"/>
    <x v="0"/>
    <x v="2"/>
  </r>
  <r>
    <x v="672"/>
    <x v="1"/>
    <x v="6"/>
    <x v="0"/>
    <n v="159"/>
    <n v="2"/>
    <n v="318"/>
    <x v="1"/>
    <x v="0"/>
    <x v="2"/>
  </r>
  <r>
    <x v="672"/>
    <x v="0"/>
    <x v="4"/>
    <x v="3"/>
    <n v="359"/>
    <n v="7"/>
    <n v="2513"/>
    <x v="0"/>
    <x v="0"/>
    <x v="2"/>
  </r>
  <r>
    <x v="673"/>
    <x v="1"/>
    <x v="6"/>
    <x v="2"/>
    <n v="89"/>
    <n v="9"/>
    <n v="801"/>
    <x v="1"/>
    <x v="0"/>
    <x v="2"/>
  </r>
  <r>
    <x v="674"/>
    <x v="2"/>
    <x v="3"/>
    <x v="2"/>
    <n v="89"/>
    <n v="1"/>
    <n v="89"/>
    <x v="0"/>
    <x v="0"/>
    <x v="2"/>
  </r>
  <r>
    <x v="674"/>
    <x v="1"/>
    <x v="0"/>
    <x v="2"/>
    <n v="89"/>
    <n v="5"/>
    <n v="445"/>
    <x v="0"/>
    <x v="0"/>
    <x v="4"/>
  </r>
  <r>
    <x v="674"/>
    <x v="1"/>
    <x v="1"/>
    <x v="4"/>
    <n v="389"/>
    <n v="2"/>
    <n v="778"/>
    <x v="0"/>
    <x v="1"/>
    <x v="3"/>
  </r>
  <r>
    <x v="675"/>
    <x v="2"/>
    <x v="2"/>
    <x v="4"/>
    <n v="389"/>
    <n v="2"/>
    <n v="778"/>
    <x v="0"/>
    <x v="0"/>
    <x v="2"/>
  </r>
  <r>
    <x v="675"/>
    <x v="0"/>
    <x v="4"/>
    <x v="0"/>
    <n v="159"/>
    <n v="4"/>
    <n v="636"/>
    <x v="1"/>
    <x v="0"/>
    <x v="0"/>
  </r>
  <r>
    <x v="675"/>
    <x v="0"/>
    <x v="0"/>
    <x v="2"/>
    <n v="89"/>
    <n v="5"/>
    <n v="445"/>
    <x v="1"/>
    <x v="0"/>
    <x v="2"/>
  </r>
  <r>
    <x v="675"/>
    <x v="1"/>
    <x v="6"/>
    <x v="1"/>
    <n v="289"/>
    <n v="2"/>
    <n v="578"/>
    <x v="0"/>
    <x v="0"/>
    <x v="0"/>
  </r>
  <r>
    <x v="675"/>
    <x v="2"/>
    <x v="0"/>
    <x v="4"/>
    <n v="389"/>
    <n v="1"/>
    <n v="389"/>
    <x v="0"/>
    <x v="0"/>
    <x v="2"/>
  </r>
  <r>
    <x v="675"/>
    <x v="2"/>
    <x v="6"/>
    <x v="1"/>
    <n v="289"/>
    <n v="6"/>
    <n v="1734"/>
    <x v="1"/>
    <x v="0"/>
    <x v="2"/>
  </r>
  <r>
    <x v="675"/>
    <x v="2"/>
    <x v="5"/>
    <x v="0"/>
    <n v="159"/>
    <n v="10"/>
    <n v="1590"/>
    <x v="0"/>
    <x v="0"/>
    <x v="2"/>
  </r>
  <r>
    <x v="675"/>
    <x v="1"/>
    <x v="6"/>
    <x v="3"/>
    <n v="359"/>
    <n v="6"/>
    <n v="2154"/>
    <x v="0"/>
    <x v="0"/>
    <x v="2"/>
  </r>
  <r>
    <x v="675"/>
    <x v="1"/>
    <x v="0"/>
    <x v="0"/>
    <n v="159"/>
    <n v="5"/>
    <n v="795"/>
    <x v="0"/>
    <x v="0"/>
    <x v="4"/>
  </r>
  <r>
    <x v="675"/>
    <x v="2"/>
    <x v="5"/>
    <x v="0"/>
    <n v="159"/>
    <n v="7"/>
    <n v="1113"/>
    <x v="0"/>
    <x v="0"/>
    <x v="2"/>
  </r>
  <r>
    <x v="676"/>
    <x v="2"/>
    <x v="1"/>
    <x v="0"/>
    <n v="159"/>
    <n v="10"/>
    <n v="1590"/>
    <x v="1"/>
    <x v="0"/>
    <x v="3"/>
  </r>
  <r>
    <x v="677"/>
    <x v="1"/>
    <x v="2"/>
    <x v="4"/>
    <n v="389"/>
    <n v="4"/>
    <n v="1556"/>
    <x v="0"/>
    <x v="0"/>
    <x v="2"/>
  </r>
  <r>
    <x v="677"/>
    <x v="1"/>
    <x v="0"/>
    <x v="0"/>
    <n v="159"/>
    <n v="3"/>
    <n v="477"/>
    <x v="0"/>
    <x v="0"/>
    <x v="0"/>
  </r>
  <r>
    <x v="677"/>
    <x v="0"/>
    <x v="4"/>
    <x v="0"/>
    <n v="159"/>
    <n v="6"/>
    <n v="954"/>
    <x v="0"/>
    <x v="0"/>
    <x v="3"/>
  </r>
  <r>
    <x v="678"/>
    <x v="0"/>
    <x v="6"/>
    <x v="3"/>
    <n v="359"/>
    <n v="4"/>
    <n v="1436"/>
    <x v="0"/>
    <x v="1"/>
    <x v="3"/>
  </r>
  <r>
    <x v="678"/>
    <x v="2"/>
    <x v="2"/>
    <x v="1"/>
    <n v="289"/>
    <n v="4"/>
    <n v="1156"/>
    <x v="0"/>
    <x v="0"/>
    <x v="2"/>
  </r>
  <r>
    <x v="678"/>
    <x v="0"/>
    <x v="1"/>
    <x v="4"/>
    <n v="389"/>
    <n v="5"/>
    <n v="1945"/>
    <x v="0"/>
    <x v="0"/>
    <x v="3"/>
  </r>
  <r>
    <x v="678"/>
    <x v="0"/>
    <x v="5"/>
    <x v="4"/>
    <n v="389"/>
    <n v="1"/>
    <n v="389"/>
    <x v="1"/>
    <x v="1"/>
    <x v="4"/>
  </r>
  <r>
    <x v="678"/>
    <x v="2"/>
    <x v="4"/>
    <x v="1"/>
    <n v="289"/>
    <n v="1"/>
    <n v="289"/>
    <x v="0"/>
    <x v="0"/>
    <x v="2"/>
  </r>
  <r>
    <x v="678"/>
    <x v="0"/>
    <x v="4"/>
    <x v="3"/>
    <n v="359"/>
    <n v="5"/>
    <n v="1795"/>
    <x v="0"/>
    <x v="0"/>
    <x v="2"/>
  </r>
  <r>
    <x v="678"/>
    <x v="1"/>
    <x v="0"/>
    <x v="0"/>
    <n v="159"/>
    <n v="10"/>
    <n v="1590"/>
    <x v="1"/>
    <x v="0"/>
    <x v="0"/>
  </r>
  <r>
    <x v="678"/>
    <x v="2"/>
    <x v="1"/>
    <x v="3"/>
    <n v="359"/>
    <n v="3"/>
    <n v="1077"/>
    <x v="0"/>
    <x v="0"/>
    <x v="2"/>
  </r>
  <r>
    <x v="678"/>
    <x v="0"/>
    <x v="3"/>
    <x v="1"/>
    <n v="289"/>
    <n v="10"/>
    <n v="2890"/>
    <x v="0"/>
    <x v="0"/>
    <x v="0"/>
  </r>
  <r>
    <x v="679"/>
    <x v="0"/>
    <x v="5"/>
    <x v="4"/>
    <n v="389"/>
    <n v="7"/>
    <n v="2723"/>
    <x v="1"/>
    <x v="0"/>
    <x v="4"/>
  </r>
  <r>
    <x v="679"/>
    <x v="2"/>
    <x v="1"/>
    <x v="0"/>
    <n v="159"/>
    <n v="5"/>
    <n v="795"/>
    <x v="1"/>
    <x v="0"/>
    <x v="3"/>
  </r>
  <r>
    <x v="680"/>
    <x v="0"/>
    <x v="5"/>
    <x v="4"/>
    <n v="389"/>
    <n v="10"/>
    <n v="3890"/>
    <x v="0"/>
    <x v="0"/>
    <x v="2"/>
  </r>
  <r>
    <x v="680"/>
    <x v="1"/>
    <x v="0"/>
    <x v="0"/>
    <n v="159"/>
    <n v="10"/>
    <n v="1590"/>
    <x v="0"/>
    <x v="0"/>
    <x v="2"/>
  </r>
  <r>
    <x v="680"/>
    <x v="1"/>
    <x v="0"/>
    <x v="2"/>
    <n v="89"/>
    <n v="8"/>
    <n v="712"/>
    <x v="0"/>
    <x v="0"/>
    <x v="2"/>
  </r>
  <r>
    <x v="680"/>
    <x v="1"/>
    <x v="1"/>
    <x v="3"/>
    <n v="359"/>
    <n v="2"/>
    <n v="718"/>
    <x v="0"/>
    <x v="0"/>
    <x v="0"/>
  </r>
  <r>
    <x v="680"/>
    <x v="2"/>
    <x v="3"/>
    <x v="0"/>
    <n v="159"/>
    <n v="10"/>
    <n v="1590"/>
    <x v="0"/>
    <x v="0"/>
    <x v="0"/>
  </r>
  <r>
    <x v="681"/>
    <x v="0"/>
    <x v="0"/>
    <x v="4"/>
    <n v="389"/>
    <n v="10"/>
    <n v="3890"/>
    <x v="1"/>
    <x v="0"/>
    <x v="2"/>
  </r>
  <r>
    <x v="681"/>
    <x v="1"/>
    <x v="1"/>
    <x v="2"/>
    <n v="89"/>
    <n v="8"/>
    <n v="712"/>
    <x v="1"/>
    <x v="0"/>
    <x v="0"/>
  </r>
  <r>
    <x v="681"/>
    <x v="2"/>
    <x v="4"/>
    <x v="2"/>
    <n v="89"/>
    <n v="8"/>
    <n v="712"/>
    <x v="1"/>
    <x v="0"/>
    <x v="3"/>
  </r>
  <r>
    <x v="681"/>
    <x v="2"/>
    <x v="5"/>
    <x v="1"/>
    <n v="289"/>
    <n v="4"/>
    <n v="1156"/>
    <x v="0"/>
    <x v="0"/>
    <x v="2"/>
  </r>
  <r>
    <x v="681"/>
    <x v="0"/>
    <x v="3"/>
    <x v="3"/>
    <n v="359"/>
    <n v="9"/>
    <n v="3231"/>
    <x v="0"/>
    <x v="1"/>
    <x v="2"/>
  </r>
  <r>
    <x v="681"/>
    <x v="0"/>
    <x v="0"/>
    <x v="2"/>
    <n v="89"/>
    <n v="5"/>
    <n v="445"/>
    <x v="0"/>
    <x v="0"/>
    <x v="1"/>
  </r>
  <r>
    <x v="681"/>
    <x v="0"/>
    <x v="1"/>
    <x v="4"/>
    <n v="389"/>
    <n v="2"/>
    <n v="778"/>
    <x v="0"/>
    <x v="0"/>
    <x v="1"/>
  </r>
  <r>
    <x v="681"/>
    <x v="1"/>
    <x v="5"/>
    <x v="3"/>
    <n v="359"/>
    <n v="10"/>
    <n v="3590"/>
    <x v="0"/>
    <x v="0"/>
    <x v="2"/>
  </r>
  <r>
    <x v="682"/>
    <x v="0"/>
    <x v="1"/>
    <x v="0"/>
    <n v="159"/>
    <n v="6"/>
    <n v="954"/>
    <x v="0"/>
    <x v="1"/>
    <x v="2"/>
  </r>
  <r>
    <x v="682"/>
    <x v="0"/>
    <x v="6"/>
    <x v="3"/>
    <n v="359"/>
    <n v="10"/>
    <n v="3590"/>
    <x v="1"/>
    <x v="0"/>
    <x v="0"/>
  </r>
  <r>
    <x v="682"/>
    <x v="1"/>
    <x v="5"/>
    <x v="3"/>
    <n v="359"/>
    <n v="4"/>
    <n v="1436"/>
    <x v="0"/>
    <x v="0"/>
    <x v="2"/>
  </r>
  <r>
    <x v="682"/>
    <x v="0"/>
    <x v="1"/>
    <x v="1"/>
    <n v="289"/>
    <n v="7"/>
    <n v="2023"/>
    <x v="0"/>
    <x v="0"/>
    <x v="2"/>
  </r>
  <r>
    <x v="682"/>
    <x v="2"/>
    <x v="5"/>
    <x v="3"/>
    <n v="359"/>
    <n v="1"/>
    <n v="359"/>
    <x v="1"/>
    <x v="0"/>
    <x v="3"/>
  </r>
  <r>
    <x v="682"/>
    <x v="1"/>
    <x v="3"/>
    <x v="2"/>
    <n v="89"/>
    <n v="10"/>
    <n v="890"/>
    <x v="1"/>
    <x v="0"/>
    <x v="2"/>
  </r>
  <r>
    <x v="682"/>
    <x v="0"/>
    <x v="1"/>
    <x v="3"/>
    <n v="359"/>
    <n v="4"/>
    <n v="1436"/>
    <x v="0"/>
    <x v="0"/>
    <x v="2"/>
  </r>
  <r>
    <x v="683"/>
    <x v="0"/>
    <x v="6"/>
    <x v="2"/>
    <n v="89"/>
    <n v="5"/>
    <n v="445"/>
    <x v="1"/>
    <x v="0"/>
    <x v="3"/>
  </r>
  <r>
    <x v="683"/>
    <x v="0"/>
    <x v="5"/>
    <x v="3"/>
    <n v="359"/>
    <n v="2"/>
    <n v="718"/>
    <x v="1"/>
    <x v="0"/>
    <x v="0"/>
  </r>
  <r>
    <x v="684"/>
    <x v="0"/>
    <x v="6"/>
    <x v="1"/>
    <n v="289"/>
    <n v="4"/>
    <n v="1156"/>
    <x v="1"/>
    <x v="0"/>
    <x v="3"/>
  </r>
  <r>
    <x v="685"/>
    <x v="2"/>
    <x v="5"/>
    <x v="3"/>
    <n v="359"/>
    <n v="9"/>
    <n v="3231"/>
    <x v="0"/>
    <x v="1"/>
    <x v="2"/>
  </r>
  <r>
    <x v="685"/>
    <x v="2"/>
    <x v="4"/>
    <x v="2"/>
    <n v="89"/>
    <n v="2"/>
    <n v="178"/>
    <x v="0"/>
    <x v="0"/>
    <x v="2"/>
  </r>
  <r>
    <x v="685"/>
    <x v="2"/>
    <x v="0"/>
    <x v="2"/>
    <n v="89"/>
    <n v="8"/>
    <n v="712"/>
    <x v="0"/>
    <x v="1"/>
    <x v="2"/>
  </r>
  <r>
    <x v="685"/>
    <x v="0"/>
    <x v="1"/>
    <x v="1"/>
    <n v="289"/>
    <n v="3"/>
    <n v="867"/>
    <x v="1"/>
    <x v="0"/>
    <x v="4"/>
  </r>
  <r>
    <x v="685"/>
    <x v="1"/>
    <x v="4"/>
    <x v="4"/>
    <n v="389"/>
    <n v="8"/>
    <n v="3112"/>
    <x v="0"/>
    <x v="0"/>
    <x v="0"/>
  </r>
  <r>
    <x v="685"/>
    <x v="2"/>
    <x v="4"/>
    <x v="1"/>
    <n v="289"/>
    <n v="7"/>
    <n v="2023"/>
    <x v="0"/>
    <x v="0"/>
    <x v="1"/>
  </r>
  <r>
    <x v="685"/>
    <x v="2"/>
    <x v="5"/>
    <x v="1"/>
    <n v="289"/>
    <n v="9"/>
    <n v="2601"/>
    <x v="1"/>
    <x v="0"/>
    <x v="1"/>
  </r>
  <r>
    <x v="686"/>
    <x v="0"/>
    <x v="5"/>
    <x v="4"/>
    <n v="389"/>
    <n v="5"/>
    <n v="1945"/>
    <x v="0"/>
    <x v="0"/>
    <x v="2"/>
  </r>
  <r>
    <x v="686"/>
    <x v="0"/>
    <x v="1"/>
    <x v="2"/>
    <n v="89"/>
    <n v="2"/>
    <n v="178"/>
    <x v="1"/>
    <x v="0"/>
    <x v="3"/>
  </r>
  <r>
    <x v="687"/>
    <x v="1"/>
    <x v="3"/>
    <x v="3"/>
    <n v="359"/>
    <n v="10"/>
    <n v="3590"/>
    <x v="0"/>
    <x v="0"/>
    <x v="0"/>
  </r>
  <r>
    <x v="687"/>
    <x v="1"/>
    <x v="6"/>
    <x v="3"/>
    <n v="359"/>
    <n v="3"/>
    <n v="1077"/>
    <x v="0"/>
    <x v="0"/>
    <x v="2"/>
  </r>
  <r>
    <x v="688"/>
    <x v="2"/>
    <x v="2"/>
    <x v="2"/>
    <n v="89"/>
    <n v="9"/>
    <n v="801"/>
    <x v="1"/>
    <x v="0"/>
    <x v="3"/>
  </r>
  <r>
    <x v="689"/>
    <x v="2"/>
    <x v="6"/>
    <x v="1"/>
    <n v="289"/>
    <n v="9"/>
    <n v="2601"/>
    <x v="1"/>
    <x v="0"/>
    <x v="3"/>
  </r>
  <r>
    <x v="689"/>
    <x v="1"/>
    <x v="3"/>
    <x v="1"/>
    <n v="289"/>
    <n v="10"/>
    <n v="2890"/>
    <x v="1"/>
    <x v="0"/>
    <x v="2"/>
  </r>
  <r>
    <x v="689"/>
    <x v="0"/>
    <x v="4"/>
    <x v="2"/>
    <n v="89"/>
    <n v="10"/>
    <n v="890"/>
    <x v="1"/>
    <x v="0"/>
    <x v="4"/>
  </r>
  <r>
    <x v="689"/>
    <x v="0"/>
    <x v="1"/>
    <x v="4"/>
    <n v="389"/>
    <n v="4"/>
    <n v="1556"/>
    <x v="1"/>
    <x v="0"/>
    <x v="0"/>
  </r>
  <r>
    <x v="689"/>
    <x v="0"/>
    <x v="6"/>
    <x v="3"/>
    <n v="359"/>
    <n v="8"/>
    <n v="2872"/>
    <x v="0"/>
    <x v="0"/>
    <x v="4"/>
  </r>
  <r>
    <x v="689"/>
    <x v="0"/>
    <x v="6"/>
    <x v="2"/>
    <n v="89"/>
    <n v="5"/>
    <n v="445"/>
    <x v="1"/>
    <x v="0"/>
    <x v="4"/>
  </r>
  <r>
    <x v="689"/>
    <x v="0"/>
    <x v="3"/>
    <x v="0"/>
    <n v="159"/>
    <n v="9"/>
    <n v="1431"/>
    <x v="1"/>
    <x v="0"/>
    <x v="0"/>
  </r>
  <r>
    <x v="690"/>
    <x v="2"/>
    <x v="3"/>
    <x v="1"/>
    <n v="289"/>
    <n v="9"/>
    <n v="2601"/>
    <x v="1"/>
    <x v="0"/>
    <x v="0"/>
  </r>
  <r>
    <x v="690"/>
    <x v="1"/>
    <x v="2"/>
    <x v="4"/>
    <n v="389"/>
    <n v="9"/>
    <n v="3501"/>
    <x v="0"/>
    <x v="1"/>
    <x v="2"/>
  </r>
  <r>
    <x v="690"/>
    <x v="1"/>
    <x v="4"/>
    <x v="3"/>
    <n v="359"/>
    <n v="4"/>
    <n v="1436"/>
    <x v="0"/>
    <x v="0"/>
    <x v="2"/>
  </r>
  <r>
    <x v="691"/>
    <x v="1"/>
    <x v="2"/>
    <x v="3"/>
    <n v="359"/>
    <n v="8"/>
    <n v="2872"/>
    <x v="1"/>
    <x v="0"/>
    <x v="2"/>
  </r>
  <r>
    <x v="691"/>
    <x v="1"/>
    <x v="0"/>
    <x v="0"/>
    <n v="159"/>
    <n v="3"/>
    <n v="477"/>
    <x v="0"/>
    <x v="0"/>
    <x v="2"/>
  </r>
  <r>
    <x v="691"/>
    <x v="1"/>
    <x v="6"/>
    <x v="4"/>
    <n v="389"/>
    <n v="9"/>
    <n v="3501"/>
    <x v="1"/>
    <x v="0"/>
    <x v="3"/>
  </r>
  <r>
    <x v="692"/>
    <x v="1"/>
    <x v="5"/>
    <x v="0"/>
    <n v="159"/>
    <n v="8"/>
    <n v="1272"/>
    <x v="0"/>
    <x v="0"/>
    <x v="2"/>
  </r>
  <r>
    <x v="692"/>
    <x v="2"/>
    <x v="5"/>
    <x v="4"/>
    <n v="389"/>
    <n v="7"/>
    <n v="2723"/>
    <x v="0"/>
    <x v="0"/>
    <x v="2"/>
  </r>
  <r>
    <x v="692"/>
    <x v="1"/>
    <x v="4"/>
    <x v="1"/>
    <n v="289"/>
    <n v="4"/>
    <n v="1156"/>
    <x v="1"/>
    <x v="0"/>
    <x v="0"/>
  </r>
  <r>
    <x v="692"/>
    <x v="0"/>
    <x v="6"/>
    <x v="4"/>
    <n v="389"/>
    <n v="5"/>
    <n v="1945"/>
    <x v="0"/>
    <x v="0"/>
    <x v="2"/>
  </r>
  <r>
    <x v="692"/>
    <x v="0"/>
    <x v="0"/>
    <x v="4"/>
    <n v="389"/>
    <n v="5"/>
    <n v="1945"/>
    <x v="0"/>
    <x v="1"/>
    <x v="2"/>
  </r>
  <r>
    <x v="692"/>
    <x v="1"/>
    <x v="3"/>
    <x v="4"/>
    <n v="389"/>
    <n v="7"/>
    <n v="2723"/>
    <x v="0"/>
    <x v="0"/>
    <x v="0"/>
  </r>
  <r>
    <x v="692"/>
    <x v="2"/>
    <x v="2"/>
    <x v="2"/>
    <n v="89"/>
    <n v="2"/>
    <n v="178"/>
    <x v="1"/>
    <x v="0"/>
    <x v="0"/>
  </r>
  <r>
    <x v="692"/>
    <x v="0"/>
    <x v="5"/>
    <x v="4"/>
    <n v="389"/>
    <n v="10"/>
    <n v="3890"/>
    <x v="1"/>
    <x v="0"/>
    <x v="0"/>
  </r>
  <r>
    <x v="692"/>
    <x v="2"/>
    <x v="6"/>
    <x v="0"/>
    <n v="159"/>
    <n v="2"/>
    <n v="318"/>
    <x v="1"/>
    <x v="0"/>
    <x v="4"/>
  </r>
  <r>
    <x v="692"/>
    <x v="1"/>
    <x v="4"/>
    <x v="0"/>
    <n v="159"/>
    <n v="3"/>
    <n v="477"/>
    <x v="0"/>
    <x v="0"/>
    <x v="4"/>
  </r>
  <r>
    <x v="693"/>
    <x v="2"/>
    <x v="3"/>
    <x v="3"/>
    <n v="359"/>
    <n v="1"/>
    <n v="359"/>
    <x v="1"/>
    <x v="0"/>
    <x v="1"/>
  </r>
  <r>
    <x v="693"/>
    <x v="1"/>
    <x v="1"/>
    <x v="3"/>
    <n v="359"/>
    <n v="3"/>
    <n v="1077"/>
    <x v="1"/>
    <x v="0"/>
    <x v="4"/>
  </r>
  <r>
    <x v="693"/>
    <x v="2"/>
    <x v="3"/>
    <x v="0"/>
    <n v="159"/>
    <n v="3"/>
    <n v="477"/>
    <x v="0"/>
    <x v="0"/>
    <x v="2"/>
  </r>
  <r>
    <x v="693"/>
    <x v="2"/>
    <x v="5"/>
    <x v="2"/>
    <n v="89"/>
    <n v="5"/>
    <n v="445"/>
    <x v="0"/>
    <x v="0"/>
    <x v="2"/>
  </r>
  <r>
    <x v="693"/>
    <x v="2"/>
    <x v="4"/>
    <x v="0"/>
    <n v="159"/>
    <n v="1"/>
    <n v="159"/>
    <x v="1"/>
    <x v="0"/>
    <x v="0"/>
  </r>
  <r>
    <x v="693"/>
    <x v="2"/>
    <x v="5"/>
    <x v="2"/>
    <n v="89"/>
    <n v="2"/>
    <n v="178"/>
    <x v="0"/>
    <x v="0"/>
    <x v="0"/>
  </r>
  <r>
    <x v="693"/>
    <x v="2"/>
    <x v="4"/>
    <x v="3"/>
    <n v="359"/>
    <n v="10"/>
    <n v="3590"/>
    <x v="0"/>
    <x v="0"/>
    <x v="2"/>
  </r>
  <r>
    <x v="693"/>
    <x v="0"/>
    <x v="2"/>
    <x v="1"/>
    <n v="289"/>
    <n v="2"/>
    <n v="578"/>
    <x v="0"/>
    <x v="0"/>
    <x v="2"/>
  </r>
  <r>
    <x v="693"/>
    <x v="2"/>
    <x v="4"/>
    <x v="4"/>
    <n v="389"/>
    <n v="9"/>
    <n v="3501"/>
    <x v="0"/>
    <x v="0"/>
    <x v="4"/>
  </r>
  <r>
    <x v="693"/>
    <x v="1"/>
    <x v="4"/>
    <x v="0"/>
    <n v="159"/>
    <n v="6"/>
    <n v="954"/>
    <x v="0"/>
    <x v="0"/>
    <x v="0"/>
  </r>
  <r>
    <x v="693"/>
    <x v="1"/>
    <x v="6"/>
    <x v="0"/>
    <n v="159"/>
    <n v="9"/>
    <n v="1431"/>
    <x v="0"/>
    <x v="0"/>
    <x v="2"/>
  </r>
  <r>
    <x v="693"/>
    <x v="1"/>
    <x v="2"/>
    <x v="1"/>
    <n v="289"/>
    <n v="4"/>
    <n v="1156"/>
    <x v="1"/>
    <x v="0"/>
    <x v="1"/>
  </r>
  <r>
    <x v="693"/>
    <x v="0"/>
    <x v="6"/>
    <x v="1"/>
    <n v="289"/>
    <n v="5"/>
    <n v="1445"/>
    <x v="0"/>
    <x v="0"/>
    <x v="4"/>
  </r>
  <r>
    <x v="693"/>
    <x v="1"/>
    <x v="6"/>
    <x v="1"/>
    <n v="289"/>
    <n v="3"/>
    <n v="867"/>
    <x v="0"/>
    <x v="1"/>
    <x v="3"/>
  </r>
  <r>
    <x v="693"/>
    <x v="2"/>
    <x v="1"/>
    <x v="0"/>
    <n v="159"/>
    <n v="2"/>
    <n v="318"/>
    <x v="0"/>
    <x v="0"/>
    <x v="4"/>
  </r>
  <r>
    <x v="693"/>
    <x v="1"/>
    <x v="4"/>
    <x v="4"/>
    <n v="389"/>
    <n v="10"/>
    <n v="3890"/>
    <x v="1"/>
    <x v="1"/>
    <x v="3"/>
  </r>
  <r>
    <x v="693"/>
    <x v="0"/>
    <x v="6"/>
    <x v="0"/>
    <n v="159"/>
    <n v="9"/>
    <n v="1431"/>
    <x v="1"/>
    <x v="0"/>
    <x v="2"/>
  </r>
  <r>
    <x v="693"/>
    <x v="0"/>
    <x v="4"/>
    <x v="2"/>
    <n v="89"/>
    <n v="5"/>
    <n v="445"/>
    <x v="1"/>
    <x v="0"/>
    <x v="2"/>
  </r>
  <r>
    <x v="693"/>
    <x v="1"/>
    <x v="5"/>
    <x v="4"/>
    <n v="389"/>
    <n v="6"/>
    <n v="2334"/>
    <x v="1"/>
    <x v="0"/>
    <x v="0"/>
  </r>
  <r>
    <x v="693"/>
    <x v="2"/>
    <x v="5"/>
    <x v="1"/>
    <n v="289"/>
    <n v="9"/>
    <n v="2601"/>
    <x v="0"/>
    <x v="0"/>
    <x v="0"/>
  </r>
  <r>
    <x v="693"/>
    <x v="1"/>
    <x v="6"/>
    <x v="0"/>
    <n v="159"/>
    <n v="8"/>
    <n v="1272"/>
    <x v="1"/>
    <x v="0"/>
    <x v="2"/>
  </r>
  <r>
    <x v="694"/>
    <x v="1"/>
    <x v="6"/>
    <x v="0"/>
    <n v="159"/>
    <n v="8"/>
    <n v="1272"/>
    <x v="1"/>
    <x v="0"/>
    <x v="0"/>
  </r>
  <r>
    <x v="694"/>
    <x v="0"/>
    <x v="6"/>
    <x v="0"/>
    <n v="159"/>
    <n v="1"/>
    <n v="159"/>
    <x v="0"/>
    <x v="1"/>
    <x v="4"/>
  </r>
  <r>
    <x v="695"/>
    <x v="0"/>
    <x v="3"/>
    <x v="0"/>
    <n v="159"/>
    <n v="9"/>
    <n v="1431"/>
    <x v="0"/>
    <x v="1"/>
    <x v="2"/>
  </r>
  <r>
    <x v="695"/>
    <x v="2"/>
    <x v="5"/>
    <x v="1"/>
    <n v="289"/>
    <n v="4"/>
    <n v="1156"/>
    <x v="0"/>
    <x v="0"/>
    <x v="4"/>
  </r>
  <r>
    <x v="695"/>
    <x v="1"/>
    <x v="3"/>
    <x v="1"/>
    <n v="289"/>
    <n v="3"/>
    <n v="867"/>
    <x v="1"/>
    <x v="0"/>
    <x v="4"/>
  </r>
  <r>
    <x v="695"/>
    <x v="2"/>
    <x v="5"/>
    <x v="1"/>
    <n v="289"/>
    <n v="6"/>
    <n v="1734"/>
    <x v="0"/>
    <x v="0"/>
    <x v="2"/>
  </r>
  <r>
    <x v="696"/>
    <x v="2"/>
    <x v="5"/>
    <x v="2"/>
    <n v="89"/>
    <n v="1"/>
    <n v="89"/>
    <x v="0"/>
    <x v="0"/>
    <x v="2"/>
  </r>
  <r>
    <x v="696"/>
    <x v="2"/>
    <x v="5"/>
    <x v="3"/>
    <n v="359"/>
    <n v="3"/>
    <n v="1077"/>
    <x v="0"/>
    <x v="1"/>
    <x v="2"/>
  </r>
  <r>
    <x v="696"/>
    <x v="1"/>
    <x v="0"/>
    <x v="4"/>
    <n v="389"/>
    <n v="8"/>
    <n v="3112"/>
    <x v="1"/>
    <x v="0"/>
    <x v="4"/>
  </r>
  <r>
    <x v="696"/>
    <x v="1"/>
    <x v="3"/>
    <x v="1"/>
    <n v="289"/>
    <n v="10"/>
    <n v="2890"/>
    <x v="1"/>
    <x v="0"/>
    <x v="0"/>
  </r>
  <r>
    <x v="696"/>
    <x v="0"/>
    <x v="0"/>
    <x v="1"/>
    <n v="289"/>
    <n v="2"/>
    <n v="578"/>
    <x v="0"/>
    <x v="0"/>
    <x v="3"/>
  </r>
  <r>
    <x v="696"/>
    <x v="1"/>
    <x v="3"/>
    <x v="4"/>
    <n v="389"/>
    <n v="6"/>
    <n v="2334"/>
    <x v="1"/>
    <x v="0"/>
    <x v="2"/>
  </r>
  <r>
    <x v="696"/>
    <x v="0"/>
    <x v="1"/>
    <x v="2"/>
    <n v="89"/>
    <n v="2"/>
    <n v="178"/>
    <x v="0"/>
    <x v="0"/>
    <x v="3"/>
  </r>
  <r>
    <x v="696"/>
    <x v="0"/>
    <x v="1"/>
    <x v="3"/>
    <n v="359"/>
    <n v="2"/>
    <n v="718"/>
    <x v="0"/>
    <x v="0"/>
    <x v="3"/>
  </r>
  <r>
    <x v="696"/>
    <x v="2"/>
    <x v="3"/>
    <x v="2"/>
    <n v="89"/>
    <n v="2"/>
    <n v="178"/>
    <x v="0"/>
    <x v="0"/>
    <x v="2"/>
  </r>
  <r>
    <x v="697"/>
    <x v="1"/>
    <x v="1"/>
    <x v="3"/>
    <n v="359"/>
    <n v="1"/>
    <n v="359"/>
    <x v="0"/>
    <x v="0"/>
    <x v="2"/>
  </r>
  <r>
    <x v="697"/>
    <x v="1"/>
    <x v="5"/>
    <x v="3"/>
    <n v="359"/>
    <n v="5"/>
    <n v="1795"/>
    <x v="0"/>
    <x v="0"/>
    <x v="3"/>
  </r>
  <r>
    <x v="697"/>
    <x v="1"/>
    <x v="4"/>
    <x v="2"/>
    <n v="89"/>
    <n v="1"/>
    <n v="89"/>
    <x v="0"/>
    <x v="0"/>
    <x v="3"/>
  </r>
  <r>
    <x v="698"/>
    <x v="2"/>
    <x v="3"/>
    <x v="1"/>
    <n v="289"/>
    <n v="10"/>
    <n v="2890"/>
    <x v="1"/>
    <x v="0"/>
    <x v="4"/>
  </r>
  <r>
    <x v="698"/>
    <x v="2"/>
    <x v="2"/>
    <x v="1"/>
    <n v="289"/>
    <n v="8"/>
    <n v="2312"/>
    <x v="0"/>
    <x v="0"/>
    <x v="4"/>
  </r>
  <r>
    <x v="699"/>
    <x v="2"/>
    <x v="5"/>
    <x v="4"/>
    <n v="389"/>
    <n v="6"/>
    <n v="2334"/>
    <x v="0"/>
    <x v="0"/>
    <x v="2"/>
  </r>
  <r>
    <x v="699"/>
    <x v="1"/>
    <x v="5"/>
    <x v="0"/>
    <n v="159"/>
    <n v="6"/>
    <n v="954"/>
    <x v="0"/>
    <x v="0"/>
    <x v="0"/>
  </r>
  <r>
    <x v="699"/>
    <x v="0"/>
    <x v="3"/>
    <x v="2"/>
    <n v="89"/>
    <n v="6"/>
    <n v="534"/>
    <x v="0"/>
    <x v="0"/>
    <x v="1"/>
  </r>
  <r>
    <x v="699"/>
    <x v="2"/>
    <x v="6"/>
    <x v="1"/>
    <n v="289"/>
    <n v="6"/>
    <n v="1734"/>
    <x v="0"/>
    <x v="0"/>
    <x v="2"/>
  </r>
  <r>
    <x v="699"/>
    <x v="0"/>
    <x v="0"/>
    <x v="0"/>
    <n v="159"/>
    <n v="3"/>
    <n v="477"/>
    <x v="0"/>
    <x v="0"/>
    <x v="2"/>
  </r>
  <r>
    <x v="699"/>
    <x v="1"/>
    <x v="0"/>
    <x v="1"/>
    <n v="289"/>
    <n v="6"/>
    <n v="1734"/>
    <x v="1"/>
    <x v="0"/>
    <x v="1"/>
  </r>
  <r>
    <x v="699"/>
    <x v="1"/>
    <x v="6"/>
    <x v="1"/>
    <n v="289"/>
    <n v="7"/>
    <n v="2023"/>
    <x v="1"/>
    <x v="0"/>
    <x v="4"/>
  </r>
  <r>
    <x v="699"/>
    <x v="2"/>
    <x v="4"/>
    <x v="4"/>
    <n v="389"/>
    <n v="3"/>
    <n v="1167"/>
    <x v="0"/>
    <x v="0"/>
    <x v="2"/>
  </r>
  <r>
    <x v="699"/>
    <x v="0"/>
    <x v="6"/>
    <x v="0"/>
    <n v="159"/>
    <n v="6"/>
    <n v="954"/>
    <x v="0"/>
    <x v="0"/>
    <x v="0"/>
  </r>
  <r>
    <x v="700"/>
    <x v="0"/>
    <x v="4"/>
    <x v="4"/>
    <n v="389"/>
    <n v="10"/>
    <n v="3890"/>
    <x v="0"/>
    <x v="0"/>
    <x v="2"/>
  </r>
  <r>
    <x v="700"/>
    <x v="0"/>
    <x v="5"/>
    <x v="4"/>
    <n v="389"/>
    <n v="4"/>
    <n v="1556"/>
    <x v="1"/>
    <x v="0"/>
    <x v="2"/>
  </r>
  <r>
    <x v="700"/>
    <x v="2"/>
    <x v="2"/>
    <x v="2"/>
    <n v="89"/>
    <n v="9"/>
    <n v="801"/>
    <x v="0"/>
    <x v="1"/>
    <x v="1"/>
  </r>
  <r>
    <x v="700"/>
    <x v="2"/>
    <x v="5"/>
    <x v="2"/>
    <n v="89"/>
    <n v="4"/>
    <n v="356"/>
    <x v="0"/>
    <x v="0"/>
    <x v="3"/>
  </r>
  <r>
    <x v="700"/>
    <x v="0"/>
    <x v="6"/>
    <x v="0"/>
    <n v="159"/>
    <n v="7"/>
    <n v="1113"/>
    <x v="0"/>
    <x v="1"/>
    <x v="3"/>
  </r>
  <r>
    <x v="700"/>
    <x v="1"/>
    <x v="1"/>
    <x v="2"/>
    <n v="89"/>
    <n v="5"/>
    <n v="445"/>
    <x v="0"/>
    <x v="0"/>
    <x v="2"/>
  </r>
  <r>
    <x v="700"/>
    <x v="2"/>
    <x v="0"/>
    <x v="4"/>
    <n v="389"/>
    <n v="3"/>
    <n v="1167"/>
    <x v="0"/>
    <x v="0"/>
    <x v="0"/>
  </r>
  <r>
    <x v="700"/>
    <x v="0"/>
    <x v="3"/>
    <x v="4"/>
    <n v="389"/>
    <n v="6"/>
    <n v="2334"/>
    <x v="1"/>
    <x v="0"/>
    <x v="0"/>
  </r>
  <r>
    <x v="700"/>
    <x v="1"/>
    <x v="1"/>
    <x v="1"/>
    <n v="289"/>
    <n v="7"/>
    <n v="2023"/>
    <x v="0"/>
    <x v="1"/>
    <x v="4"/>
  </r>
  <r>
    <x v="700"/>
    <x v="0"/>
    <x v="4"/>
    <x v="0"/>
    <n v="159"/>
    <n v="9"/>
    <n v="1431"/>
    <x v="0"/>
    <x v="0"/>
    <x v="0"/>
  </r>
  <r>
    <x v="700"/>
    <x v="0"/>
    <x v="2"/>
    <x v="2"/>
    <n v="89"/>
    <n v="4"/>
    <n v="356"/>
    <x v="0"/>
    <x v="0"/>
    <x v="1"/>
  </r>
  <r>
    <x v="701"/>
    <x v="0"/>
    <x v="4"/>
    <x v="2"/>
    <n v="89"/>
    <n v="10"/>
    <n v="890"/>
    <x v="0"/>
    <x v="0"/>
    <x v="2"/>
  </r>
  <r>
    <x v="701"/>
    <x v="1"/>
    <x v="2"/>
    <x v="4"/>
    <n v="389"/>
    <n v="9"/>
    <n v="3501"/>
    <x v="1"/>
    <x v="0"/>
    <x v="1"/>
  </r>
  <r>
    <x v="702"/>
    <x v="1"/>
    <x v="5"/>
    <x v="1"/>
    <n v="289"/>
    <n v="6"/>
    <n v="1734"/>
    <x v="0"/>
    <x v="0"/>
    <x v="2"/>
  </r>
  <r>
    <x v="702"/>
    <x v="2"/>
    <x v="3"/>
    <x v="3"/>
    <n v="359"/>
    <n v="1"/>
    <n v="359"/>
    <x v="0"/>
    <x v="0"/>
    <x v="0"/>
  </r>
  <r>
    <x v="702"/>
    <x v="0"/>
    <x v="3"/>
    <x v="3"/>
    <n v="359"/>
    <n v="7"/>
    <n v="2513"/>
    <x v="1"/>
    <x v="0"/>
    <x v="2"/>
  </r>
  <r>
    <x v="703"/>
    <x v="1"/>
    <x v="0"/>
    <x v="0"/>
    <n v="159"/>
    <n v="1"/>
    <n v="159"/>
    <x v="0"/>
    <x v="0"/>
    <x v="3"/>
  </r>
  <r>
    <x v="703"/>
    <x v="2"/>
    <x v="0"/>
    <x v="1"/>
    <n v="289"/>
    <n v="4"/>
    <n v="1156"/>
    <x v="0"/>
    <x v="0"/>
    <x v="1"/>
  </r>
  <r>
    <x v="704"/>
    <x v="2"/>
    <x v="0"/>
    <x v="3"/>
    <n v="359"/>
    <n v="2"/>
    <n v="718"/>
    <x v="0"/>
    <x v="1"/>
    <x v="0"/>
  </r>
  <r>
    <x v="704"/>
    <x v="0"/>
    <x v="2"/>
    <x v="0"/>
    <n v="159"/>
    <n v="4"/>
    <n v="636"/>
    <x v="0"/>
    <x v="0"/>
    <x v="2"/>
  </r>
  <r>
    <x v="704"/>
    <x v="2"/>
    <x v="4"/>
    <x v="2"/>
    <n v="89"/>
    <n v="2"/>
    <n v="178"/>
    <x v="1"/>
    <x v="0"/>
    <x v="2"/>
  </r>
  <r>
    <x v="704"/>
    <x v="2"/>
    <x v="4"/>
    <x v="0"/>
    <n v="159"/>
    <n v="3"/>
    <n v="477"/>
    <x v="1"/>
    <x v="0"/>
    <x v="2"/>
  </r>
  <r>
    <x v="705"/>
    <x v="2"/>
    <x v="5"/>
    <x v="2"/>
    <n v="89"/>
    <n v="8"/>
    <n v="712"/>
    <x v="0"/>
    <x v="0"/>
    <x v="2"/>
  </r>
  <r>
    <x v="705"/>
    <x v="1"/>
    <x v="4"/>
    <x v="0"/>
    <n v="159"/>
    <n v="2"/>
    <n v="318"/>
    <x v="0"/>
    <x v="0"/>
    <x v="3"/>
  </r>
  <r>
    <x v="705"/>
    <x v="1"/>
    <x v="4"/>
    <x v="0"/>
    <n v="159"/>
    <n v="2"/>
    <n v="318"/>
    <x v="0"/>
    <x v="0"/>
    <x v="2"/>
  </r>
  <r>
    <x v="705"/>
    <x v="0"/>
    <x v="1"/>
    <x v="2"/>
    <n v="89"/>
    <n v="2"/>
    <n v="178"/>
    <x v="1"/>
    <x v="0"/>
    <x v="4"/>
  </r>
  <r>
    <x v="705"/>
    <x v="0"/>
    <x v="0"/>
    <x v="4"/>
    <n v="389"/>
    <n v="7"/>
    <n v="2723"/>
    <x v="1"/>
    <x v="0"/>
    <x v="2"/>
  </r>
  <r>
    <x v="705"/>
    <x v="2"/>
    <x v="2"/>
    <x v="4"/>
    <n v="389"/>
    <n v="8"/>
    <n v="3112"/>
    <x v="0"/>
    <x v="0"/>
    <x v="1"/>
  </r>
  <r>
    <x v="705"/>
    <x v="0"/>
    <x v="1"/>
    <x v="3"/>
    <n v="359"/>
    <n v="9"/>
    <n v="3231"/>
    <x v="0"/>
    <x v="0"/>
    <x v="2"/>
  </r>
  <r>
    <x v="706"/>
    <x v="1"/>
    <x v="6"/>
    <x v="4"/>
    <n v="389"/>
    <n v="9"/>
    <n v="3501"/>
    <x v="0"/>
    <x v="0"/>
    <x v="0"/>
  </r>
  <r>
    <x v="706"/>
    <x v="0"/>
    <x v="0"/>
    <x v="2"/>
    <n v="89"/>
    <n v="8"/>
    <n v="712"/>
    <x v="0"/>
    <x v="1"/>
    <x v="2"/>
  </r>
  <r>
    <x v="706"/>
    <x v="1"/>
    <x v="2"/>
    <x v="1"/>
    <n v="289"/>
    <n v="3"/>
    <n v="867"/>
    <x v="0"/>
    <x v="0"/>
    <x v="3"/>
  </r>
  <r>
    <x v="706"/>
    <x v="2"/>
    <x v="0"/>
    <x v="3"/>
    <n v="359"/>
    <n v="4"/>
    <n v="1436"/>
    <x v="1"/>
    <x v="0"/>
    <x v="4"/>
  </r>
  <r>
    <x v="706"/>
    <x v="2"/>
    <x v="2"/>
    <x v="3"/>
    <n v="359"/>
    <n v="4"/>
    <n v="1436"/>
    <x v="1"/>
    <x v="1"/>
    <x v="2"/>
  </r>
  <r>
    <x v="706"/>
    <x v="0"/>
    <x v="1"/>
    <x v="0"/>
    <n v="159"/>
    <n v="10"/>
    <n v="1590"/>
    <x v="0"/>
    <x v="0"/>
    <x v="1"/>
  </r>
  <r>
    <x v="707"/>
    <x v="2"/>
    <x v="0"/>
    <x v="4"/>
    <n v="389"/>
    <n v="6"/>
    <n v="2334"/>
    <x v="1"/>
    <x v="0"/>
    <x v="2"/>
  </r>
  <r>
    <x v="708"/>
    <x v="2"/>
    <x v="0"/>
    <x v="0"/>
    <n v="159"/>
    <n v="4"/>
    <n v="636"/>
    <x v="1"/>
    <x v="0"/>
    <x v="0"/>
  </r>
  <r>
    <x v="708"/>
    <x v="2"/>
    <x v="1"/>
    <x v="4"/>
    <n v="389"/>
    <n v="6"/>
    <n v="2334"/>
    <x v="0"/>
    <x v="0"/>
    <x v="2"/>
  </r>
  <r>
    <x v="708"/>
    <x v="1"/>
    <x v="6"/>
    <x v="2"/>
    <n v="89"/>
    <n v="3"/>
    <n v="267"/>
    <x v="1"/>
    <x v="0"/>
    <x v="3"/>
  </r>
  <r>
    <x v="708"/>
    <x v="2"/>
    <x v="6"/>
    <x v="3"/>
    <n v="359"/>
    <n v="4"/>
    <n v="1436"/>
    <x v="0"/>
    <x v="0"/>
    <x v="2"/>
  </r>
  <r>
    <x v="709"/>
    <x v="1"/>
    <x v="0"/>
    <x v="4"/>
    <n v="389"/>
    <n v="9"/>
    <n v="3501"/>
    <x v="1"/>
    <x v="0"/>
    <x v="3"/>
  </r>
  <r>
    <x v="710"/>
    <x v="1"/>
    <x v="4"/>
    <x v="2"/>
    <n v="89"/>
    <n v="3"/>
    <n v="267"/>
    <x v="0"/>
    <x v="0"/>
    <x v="2"/>
  </r>
  <r>
    <x v="710"/>
    <x v="1"/>
    <x v="4"/>
    <x v="2"/>
    <n v="89"/>
    <n v="5"/>
    <n v="445"/>
    <x v="1"/>
    <x v="0"/>
    <x v="0"/>
  </r>
  <r>
    <x v="711"/>
    <x v="0"/>
    <x v="1"/>
    <x v="0"/>
    <n v="159"/>
    <n v="8"/>
    <n v="1272"/>
    <x v="1"/>
    <x v="0"/>
    <x v="1"/>
  </r>
  <r>
    <x v="712"/>
    <x v="1"/>
    <x v="4"/>
    <x v="2"/>
    <n v="89"/>
    <n v="8"/>
    <n v="712"/>
    <x v="1"/>
    <x v="0"/>
    <x v="0"/>
  </r>
  <r>
    <x v="712"/>
    <x v="1"/>
    <x v="0"/>
    <x v="1"/>
    <n v="289"/>
    <n v="6"/>
    <n v="1734"/>
    <x v="0"/>
    <x v="0"/>
    <x v="1"/>
  </r>
  <r>
    <x v="712"/>
    <x v="0"/>
    <x v="1"/>
    <x v="2"/>
    <n v="89"/>
    <n v="5"/>
    <n v="445"/>
    <x v="0"/>
    <x v="1"/>
    <x v="2"/>
  </r>
  <r>
    <x v="712"/>
    <x v="1"/>
    <x v="4"/>
    <x v="0"/>
    <n v="159"/>
    <n v="6"/>
    <n v="954"/>
    <x v="0"/>
    <x v="0"/>
    <x v="0"/>
  </r>
  <r>
    <x v="712"/>
    <x v="0"/>
    <x v="4"/>
    <x v="2"/>
    <n v="89"/>
    <n v="9"/>
    <n v="801"/>
    <x v="0"/>
    <x v="0"/>
    <x v="4"/>
  </r>
  <r>
    <x v="713"/>
    <x v="0"/>
    <x v="4"/>
    <x v="3"/>
    <n v="359"/>
    <n v="2"/>
    <n v="718"/>
    <x v="0"/>
    <x v="0"/>
    <x v="2"/>
  </r>
  <r>
    <x v="713"/>
    <x v="0"/>
    <x v="4"/>
    <x v="1"/>
    <n v="289"/>
    <n v="3"/>
    <n v="867"/>
    <x v="1"/>
    <x v="0"/>
    <x v="2"/>
  </r>
  <r>
    <x v="713"/>
    <x v="0"/>
    <x v="0"/>
    <x v="1"/>
    <n v="289"/>
    <n v="8"/>
    <n v="2312"/>
    <x v="0"/>
    <x v="0"/>
    <x v="4"/>
  </r>
  <r>
    <x v="713"/>
    <x v="2"/>
    <x v="1"/>
    <x v="3"/>
    <n v="359"/>
    <n v="3"/>
    <n v="1077"/>
    <x v="1"/>
    <x v="1"/>
    <x v="2"/>
  </r>
  <r>
    <x v="713"/>
    <x v="2"/>
    <x v="5"/>
    <x v="4"/>
    <n v="389"/>
    <n v="2"/>
    <n v="778"/>
    <x v="0"/>
    <x v="0"/>
    <x v="3"/>
  </r>
  <r>
    <x v="713"/>
    <x v="0"/>
    <x v="1"/>
    <x v="3"/>
    <n v="359"/>
    <n v="8"/>
    <n v="2872"/>
    <x v="1"/>
    <x v="0"/>
    <x v="2"/>
  </r>
  <r>
    <x v="714"/>
    <x v="0"/>
    <x v="4"/>
    <x v="1"/>
    <n v="289"/>
    <n v="3"/>
    <n v="867"/>
    <x v="0"/>
    <x v="0"/>
    <x v="3"/>
  </r>
  <r>
    <x v="714"/>
    <x v="2"/>
    <x v="0"/>
    <x v="4"/>
    <n v="389"/>
    <n v="8"/>
    <n v="3112"/>
    <x v="1"/>
    <x v="0"/>
    <x v="1"/>
  </r>
  <r>
    <x v="714"/>
    <x v="0"/>
    <x v="3"/>
    <x v="1"/>
    <n v="289"/>
    <n v="3"/>
    <n v="867"/>
    <x v="0"/>
    <x v="0"/>
    <x v="3"/>
  </r>
  <r>
    <x v="714"/>
    <x v="0"/>
    <x v="3"/>
    <x v="1"/>
    <n v="289"/>
    <n v="8"/>
    <n v="2312"/>
    <x v="0"/>
    <x v="0"/>
    <x v="2"/>
  </r>
  <r>
    <x v="714"/>
    <x v="2"/>
    <x v="0"/>
    <x v="1"/>
    <n v="289"/>
    <n v="9"/>
    <n v="2601"/>
    <x v="0"/>
    <x v="0"/>
    <x v="2"/>
  </r>
  <r>
    <x v="714"/>
    <x v="1"/>
    <x v="5"/>
    <x v="3"/>
    <n v="359"/>
    <n v="3"/>
    <n v="1077"/>
    <x v="1"/>
    <x v="0"/>
    <x v="2"/>
  </r>
  <r>
    <x v="714"/>
    <x v="2"/>
    <x v="1"/>
    <x v="0"/>
    <n v="159"/>
    <n v="6"/>
    <n v="954"/>
    <x v="0"/>
    <x v="0"/>
    <x v="0"/>
  </r>
  <r>
    <x v="714"/>
    <x v="2"/>
    <x v="2"/>
    <x v="4"/>
    <n v="389"/>
    <n v="3"/>
    <n v="1167"/>
    <x v="0"/>
    <x v="0"/>
    <x v="3"/>
  </r>
  <r>
    <x v="715"/>
    <x v="2"/>
    <x v="3"/>
    <x v="2"/>
    <n v="89"/>
    <n v="5"/>
    <n v="445"/>
    <x v="1"/>
    <x v="0"/>
    <x v="2"/>
  </r>
  <r>
    <x v="715"/>
    <x v="2"/>
    <x v="4"/>
    <x v="2"/>
    <n v="89"/>
    <n v="8"/>
    <n v="712"/>
    <x v="0"/>
    <x v="0"/>
    <x v="4"/>
  </r>
  <r>
    <x v="715"/>
    <x v="2"/>
    <x v="0"/>
    <x v="3"/>
    <n v="359"/>
    <n v="9"/>
    <n v="3231"/>
    <x v="0"/>
    <x v="0"/>
    <x v="2"/>
  </r>
  <r>
    <x v="715"/>
    <x v="0"/>
    <x v="1"/>
    <x v="0"/>
    <n v="159"/>
    <n v="1"/>
    <n v="159"/>
    <x v="1"/>
    <x v="1"/>
    <x v="2"/>
  </r>
  <r>
    <x v="715"/>
    <x v="2"/>
    <x v="1"/>
    <x v="4"/>
    <n v="389"/>
    <n v="2"/>
    <n v="778"/>
    <x v="1"/>
    <x v="0"/>
    <x v="3"/>
  </r>
  <r>
    <x v="715"/>
    <x v="1"/>
    <x v="5"/>
    <x v="4"/>
    <n v="389"/>
    <n v="10"/>
    <n v="3890"/>
    <x v="0"/>
    <x v="0"/>
    <x v="1"/>
  </r>
  <r>
    <x v="715"/>
    <x v="1"/>
    <x v="0"/>
    <x v="4"/>
    <n v="389"/>
    <n v="1"/>
    <n v="389"/>
    <x v="0"/>
    <x v="0"/>
    <x v="0"/>
  </r>
  <r>
    <x v="716"/>
    <x v="2"/>
    <x v="0"/>
    <x v="2"/>
    <n v="89"/>
    <n v="3"/>
    <n v="267"/>
    <x v="0"/>
    <x v="1"/>
    <x v="4"/>
  </r>
  <r>
    <x v="716"/>
    <x v="1"/>
    <x v="5"/>
    <x v="0"/>
    <n v="159"/>
    <n v="7"/>
    <n v="1113"/>
    <x v="0"/>
    <x v="0"/>
    <x v="2"/>
  </r>
  <r>
    <x v="716"/>
    <x v="1"/>
    <x v="1"/>
    <x v="1"/>
    <n v="289"/>
    <n v="10"/>
    <n v="2890"/>
    <x v="1"/>
    <x v="0"/>
    <x v="0"/>
  </r>
  <r>
    <x v="716"/>
    <x v="0"/>
    <x v="5"/>
    <x v="3"/>
    <n v="359"/>
    <n v="2"/>
    <n v="718"/>
    <x v="1"/>
    <x v="0"/>
    <x v="3"/>
  </r>
  <r>
    <x v="716"/>
    <x v="1"/>
    <x v="3"/>
    <x v="3"/>
    <n v="359"/>
    <n v="6"/>
    <n v="2154"/>
    <x v="1"/>
    <x v="0"/>
    <x v="2"/>
  </r>
  <r>
    <x v="716"/>
    <x v="0"/>
    <x v="3"/>
    <x v="2"/>
    <n v="89"/>
    <n v="1"/>
    <n v="89"/>
    <x v="0"/>
    <x v="0"/>
    <x v="2"/>
  </r>
  <r>
    <x v="716"/>
    <x v="0"/>
    <x v="5"/>
    <x v="2"/>
    <n v="89"/>
    <n v="7"/>
    <n v="623"/>
    <x v="0"/>
    <x v="0"/>
    <x v="4"/>
  </r>
  <r>
    <x v="716"/>
    <x v="1"/>
    <x v="4"/>
    <x v="0"/>
    <n v="159"/>
    <n v="10"/>
    <n v="1590"/>
    <x v="0"/>
    <x v="0"/>
    <x v="2"/>
  </r>
  <r>
    <x v="716"/>
    <x v="2"/>
    <x v="6"/>
    <x v="1"/>
    <n v="289"/>
    <n v="10"/>
    <n v="2890"/>
    <x v="0"/>
    <x v="0"/>
    <x v="0"/>
  </r>
  <r>
    <x v="717"/>
    <x v="0"/>
    <x v="3"/>
    <x v="1"/>
    <n v="289"/>
    <n v="1"/>
    <n v="289"/>
    <x v="1"/>
    <x v="0"/>
    <x v="2"/>
  </r>
  <r>
    <x v="717"/>
    <x v="2"/>
    <x v="0"/>
    <x v="1"/>
    <n v="289"/>
    <n v="8"/>
    <n v="2312"/>
    <x v="1"/>
    <x v="0"/>
    <x v="2"/>
  </r>
  <r>
    <x v="717"/>
    <x v="2"/>
    <x v="4"/>
    <x v="2"/>
    <n v="89"/>
    <n v="5"/>
    <n v="445"/>
    <x v="0"/>
    <x v="0"/>
    <x v="0"/>
  </r>
  <r>
    <x v="717"/>
    <x v="2"/>
    <x v="0"/>
    <x v="3"/>
    <n v="359"/>
    <n v="4"/>
    <n v="1436"/>
    <x v="0"/>
    <x v="1"/>
    <x v="1"/>
  </r>
  <r>
    <x v="718"/>
    <x v="0"/>
    <x v="6"/>
    <x v="0"/>
    <n v="159"/>
    <n v="7"/>
    <n v="1113"/>
    <x v="1"/>
    <x v="0"/>
    <x v="2"/>
  </r>
  <r>
    <x v="718"/>
    <x v="1"/>
    <x v="2"/>
    <x v="2"/>
    <n v="89"/>
    <n v="5"/>
    <n v="445"/>
    <x v="0"/>
    <x v="0"/>
    <x v="4"/>
  </r>
  <r>
    <x v="718"/>
    <x v="0"/>
    <x v="4"/>
    <x v="0"/>
    <n v="159"/>
    <n v="5"/>
    <n v="795"/>
    <x v="0"/>
    <x v="0"/>
    <x v="1"/>
  </r>
  <r>
    <x v="718"/>
    <x v="1"/>
    <x v="5"/>
    <x v="2"/>
    <n v="89"/>
    <n v="8"/>
    <n v="712"/>
    <x v="0"/>
    <x v="0"/>
    <x v="2"/>
  </r>
  <r>
    <x v="718"/>
    <x v="0"/>
    <x v="6"/>
    <x v="1"/>
    <n v="289"/>
    <n v="9"/>
    <n v="2601"/>
    <x v="1"/>
    <x v="0"/>
    <x v="4"/>
  </r>
  <r>
    <x v="718"/>
    <x v="0"/>
    <x v="1"/>
    <x v="2"/>
    <n v="89"/>
    <n v="5"/>
    <n v="445"/>
    <x v="0"/>
    <x v="0"/>
    <x v="0"/>
  </r>
  <r>
    <x v="718"/>
    <x v="1"/>
    <x v="2"/>
    <x v="3"/>
    <n v="359"/>
    <n v="10"/>
    <n v="3590"/>
    <x v="0"/>
    <x v="0"/>
    <x v="2"/>
  </r>
  <r>
    <x v="718"/>
    <x v="0"/>
    <x v="1"/>
    <x v="1"/>
    <n v="289"/>
    <n v="9"/>
    <n v="2601"/>
    <x v="0"/>
    <x v="0"/>
    <x v="2"/>
  </r>
  <r>
    <x v="719"/>
    <x v="0"/>
    <x v="0"/>
    <x v="4"/>
    <n v="389"/>
    <n v="4"/>
    <n v="1556"/>
    <x v="0"/>
    <x v="0"/>
    <x v="4"/>
  </r>
  <r>
    <x v="720"/>
    <x v="0"/>
    <x v="0"/>
    <x v="0"/>
    <n v="159"/>
    <n v="7"/>
    <n v="1113"/>
    <x v="0"/>
    <x v="0"/>
    <x v="3"/>
  </r>
  <r>
    <x v="720"/>
    <x v="1"/>
    <x v="2"/>
    <x v="0"/>
    <n v="159"/>
    <n v="8"/>
    <n v="1272"/>
    <x v="0"/>
    <x v="0"/>
    <x v="0"/>
  </r>
  <r>
    <x v="720"/>
    <x v="1"/>
    <x v="2"/>
    <x v="1"/>
    <n v="289"/>
    <n v="8"/>
    <n v="2312"/>
    <x v="0"/>
    <x v="1"/>
    <x v="3"/>
  </r>
  <r>
    <x v="720"/>
    <x v="1"/>
    <x v="1"/>
    <x v="2"/>
    <n v="89"/>
    <n v="3"/>
    <n v="267"/>
    <x v="1"/>
    <x v="0"/>
    <x v="4"/>
  </r>
  <r>
    <x v="720"/>
    <x v="2"/>
    <x v="5"/>
    <x v="2"/>
    <n v="89"/>
    <n v="2"/>
    <n v="178"/>
    <x v="1"/>
    <x v="0"/>
    <x v="2"/>
  </r>
  <r>
    <x v="720"/>
    <x v="2"/>
    <x v="2"/>
    <x v="4"/>
    <n v="389"/>
    <n v="10"/>
    <n v="3890"/>
    <x v="0"/>
    <x v="0"/>
    <x v="2"/>
  </r>
  <r>
    <x v="720"/>
    <x v="2"/>
    <x v="2"/>
    <x v="2"/>
    <n v="89"/>
    <n v="3"/>
    <n v="267"/>
    <x v="1"/>
    <x v="0"/>
    <x v="0"/>
  </r>
  <r>
    <x v="721"/>
    <x v="0"/>
    <x v="2"/>
    <x v="2"/>
    <n v="89"/>
    <n v="4"/>
    <n v="356"/>
    <x v="0"/>
    <x v="0"/>
    <x v="0"/>
  </r>
  <r>
    <x v="721"/>
    <x v="1"/>
    <x v="4"/>
    <x v="2"/>
    <n v="89"/>
    <n v="7"/>
    <n v="623"/>
    <x v="0"/>
    <x v="1"/>
    <x v="0"/>
  </r>
  <r>
    <x v="721"/>
    <x v="1"/>
    <x v="5"/>
    <x v="4"/>
    <n v="389"/>
    <n v="3"/>
    <n v="1167"/>
    <x v="0"/>
    <x v="1"/>
    <x v="1"/>
  </r>
  <r>
    <x v="722"/>
    <x v="2"/>
    <x v="5"/>
    <x v="3"/>
    <n v="359"/>
    <n v="3"/>
    <n v="1077"/>
    <x v="0"/>
    <x v="0"/>
    <x v="2"/>
  </r>
  <r>
    <x v="722"/>
    <x v="2"/>
    <x v="6"/>
    <x v="3"/>
    <n v="359"/>
    <n v="6"/>
    <n v="2154"/>
    <x v="0"/>
    <x v="0"/>
    <x v="2"/>
  </r>
  <r>
    <x v="722"/>
    <x v="0"/>
    <x v="3"/>
    <x v="1"/>
    <n v="289"/>
    <n v="2"/>
    <n v="578"/>
    <x v="0"/>
    <x v="0"/>
    <x v="4"/>
  </r>
  <r>
    <x v="722"/>
    <x v="0"/>
    <x v="3"/>
    <x v="3"/>
    <n v="359"/>
    <n v="6"/>
    <n v="2154"/>
    <x v="0"/>
    <x v="0"/>
    <x v="1"/>
  </r>
  <r>
    <x v="722"/>
    <x v="0"/>
    <x v="5"/>
    <x v="2"/>
    <n v="89"/>
    <n v="7"/>
    <n v="623"/>
    <x v="0"/>
    <x v="1"/>
    <x v="2"/>
  </r>
  <r>
    <x v="722"/>
    <x v="1"/>
    <x v="4"/>
    <x v="3"/>
    <n v="359"/>
    <n v="9"/>
    <n v="3231"/>
    <x v="1"/>
    <x v="0"/>
    <x v="4"/>
  </r>
  <r>
    <x v="723"/>
    <x v="0"/>
    <x v="6"/>
    <x v="3"/>
    <n v="359"/>
    <n v="6"/>
    <n v="2154"/>
    <x v="0"/>
    <x v="0"/>
    <x v="4"/>
  </r>
  <r>
    <x v="723"/>
    <x v="1"/>
    <x v="4"/>
    <x v="2"/>
    <n v="89"/>
    <n v="10"/>
    <n v="890"/>
    <x v="0"/>
    <x v="0"/>
    <x v="1"/>
  </r>
  <r>
    <x v="724"/>
    <x v="0"/>
    <x v="3"/>
    <x v="2"/>
    <n v="89"/>
    <n v="5"/>
    <n v="445"/>
    <x v="0"/>
    <x v="1"/>
    <x v="2"/>
  </r>
  <r>
    <x v="724"/>
    <x v="2"/>
    <x v="6"/>
    <x v="0"/>
    <n v="159"/>
    <n v="1"/>
    <n v="159"/>
    <x v="1"/>
    <x v="0"/>
    <x v="0"/>
  </r>
  <r>
    <x v="724"/>
    <x v="0"/>
    <x v="2"/>
    <x v="1"/>
    <n v="289"/>
    <n v="8"/>
    <n v="2312"/>
    <x v="1"/>
    <x v="0"/>
    <x v="3"/>
  </r>
  <r>
    <x v="725"/>
    <x v="1"/>
    <x v="0"/>
    <x v="4"/>
    <n v="389"/>
    <n v="3"/>
    <n v="1167"/>
    <x v="0"/>
    <x v="1"/>
    <x v="2"/>
  </r>
  <r>
    <x v="725"/>
    <x v="1"/>
    <x v="2"/>
    <x v="3"/>
    <n v="359"/>
    <n v="6"/>
    <n v="2154"/>
    <x v="0"/>
    <x v="0"/>
    <x v="1"/>
  </r>
  <r>
    <x v="725"/>
    <x v="1"/>
    <x v="3"/>
    <x v="3"/>
    <n v="359"/>
    <n v="1"/>
    <n v="359"/>
    <x v="1"/>
    <x v="0"/>
    <x v="2"/>
  </r>
  <r>
    <x v="725"/>
    <x v="0"/>
    <x v="5"/>
    <x v="2"/>
    <n v="89"/>
    <n v="6"/>
    <n v="534"/>
    <x v="0"/>
    <x v="0"/>
    <x v="3"/>
  </r>
  <r>
    <x v="725"/>
    <x v="2"/>
    <x v="3"/>
    <x v="1"/>
    <n v="289"/>
    <n v="4"/>
    <n v="1156"/>
    <x v="0"/>
    <x v="0"/>
    <x v="0"/>
  </r>
  <r>
    <x v="725"/>
    <x v="0"/>
    <x v="6"/>
    <x v="2"/>
    <n v="89"/>
    <n v="8"/>
    <n v="712"/>
    <x v="1"/>
    <x v="0"/>
    <x v="2"/>
  </r>
  <r>
    <x v="725"/>
    <x v="1"/>
    <x v="0"/>
    <x v="0"/>
    <n v="159"/>
    <n v="10"/>
    <n v="1590"/>
    <x v="0"/>
    <x v="0"/>
    <x v="4"/>
  </r>
  <r>
    <x v="725"/>
    <x v="0"/>
    <x v="4"/>
    <x v="4"/>
    <n v="389"/>
    <n v="1"/>
    <n v="389"/>
    <x v="1"/>
    <x v="0"/>
    <x v="2"/>
  </r>
  <r>
    <x v="726"/>
    <x v="0"/>
    <x v="2"/>
    <x v="2"/>
    <n v="89"/>
    <n v="2"/>
    <n v="178"/>
    <x v="0"/>
    <x v="0"/>
    <x v="0"/>
  </r>
  <r>
    <x v="727"/>
    <x v="1"/>
    <x v="0"/>
    <x v="4"/>
    <n v="389"/>
    <n v="1"/>
    <n v="389"/>
    <x v="0"/>
    <x v="0"/>
    <x v="2"/>
  </r>
  <r>
    <x v="727"/>
    <x v="1"/>
    <x v="1"/>
    <x v="3"/>
    <n v="359"/>
    <n v="5"/>
    <n v="1795"/>
    <x v="0"/>
    <x v="0"/>
    <x v="2"/>
  </r>
  <r>
    <x v="727"/>
    <x v="2"/>
    <x v="6"/>
    <x v="4"/>
    <n v="389"/>
    <n v="2"/>
    <n v="778"/>
    <x v="0"/>
    <x v="0"/>
    <x v="2"/>
  </r>
  <r>
    <x v="727"/>
    <x v="0"/>
    <x v="1"/>
    <x v="0"/>
    <n v="159"/>
    <n v="6"/>
    <n v="954"/>
    <x v="0"/>
    <x v="0"/>
    <x v="0"/>
  </r>
  <r>
    <x v="727"/>
    <x v="2"/>
    <x v="1"/>
    <x v="0"/>
    <n v="159"/>
    <n v="3"/>
    <n v="477"/>
    <x v="0"/>
    <x v="0"/>
    <x v="1"/>
  </r>
  <r>
    <x v="727"/>
    <x v="0"/>
    <x v="3"/>
    <x v="1"/>
    <n v="289"/>
    <n v="5"/>
    <n v="1445"/>
    <x v="0"/>
    <x v="0"/>
    <x v="2"/>
  </r>
  <r>
    <x v="727"/>
    <x v="1"/>
    <x v="6"/>
    <x v="4"/>
    <n v="389"/>
    <n v="6"/>
    <n v="2334"/>
    <x v="1"/>
    <x v="0"/>
    <x v="0"/>
  </r>
  <r>
    <x v="727"/>
    <x v="0"/>
    <x v="5"/>
    <x v="2"/>
    <n v="89"/>
    <n v="5"/>
    <n v="445"/>
    <x v="0"/>
    <x v="0"/>
    <x v="2"/>
  </r>
  <r>
    <x v="728"/>
    <x v="1"/>
    <x v="0"/>
    <x v="0"/>
    <n v="159"/>
    <n v="4"/>
    <n v="636"/>
    <x v="0"/>
    <x v="0"/>
    <x v="2"/>
  </r>
  <r>
    <x v="728"/>
    <x v="1"/>
    <x v="4"/>
    <x v="0"/>
    <n v="159"/>
    <n v="1"/>
    <n v="159"/>
    <x v="0"/>
    <x v="0"/>
    <x v="2"/>
  </r>
  <r>
    <x v="728"/>
    <x v="0"/>
    <x v="6"/>
    <x v="4"/>
    <n v="389"/>
    <n v="4"/>
    <n v="1556"/>
    <x v="1"/>
    <x v="0"/>
    <x v="3"/>
  </r>
  <r>
    <x v="728"/>
    <x v="1"/>
    <x v="6"/>
    <x v="1"/>
    <n v="289"/>
    <n v="9"/>
    <n v="2601"/>
    <x v="0"/>
    <x v="0"/>
    <x v="2"/>
  </r>
  <r>
    <x v="728"/>
    <x v="1"/>
    <x v="3"/>
    <x v="4"/>
    <n v="389"/>
    <n v="3"/>
    <n v="1167"/>
    <x v="0"/>
    <x v="0"/>
    <x v="2"/>
  </r>
  <r>
    <x v="728"/>
    <x v="0"/>
    <x v="3"/>
    <x v="4"/>
    <n v="389"/>
    <n v="10"/>
    <n v="3890"/>
    <x v="0"/>
    <x v="0"/>
    <x v="2"/>
  </r>
  <r>
    <x v="728"/>
    <x v="0"/>
    <x v="0"/>
    <x v="4"/>
    <n v="389"/>
    <n v="4"/>
    <n v="1556"/>
    <x v="0"/>
    <x v="0"/>
    <x v="0"/>
  </r>
  <r>
    <x v="728"/>
    <x v="0"/>
    <x v="5"/>
    <x v="4"/>
    <n v="389"/>
    <n v="6"/>
    <n v="2334"/>
    <x v="1"/>
    <x v="0"/>
    <x v="0"/>
  </r>
  <r>
    <x v="728"/>
    <x v="1"/>
    <x v="5"/>
    <x v="2"/>
    <n v="89"/>
    <n v="9"/>
    <n v="801"/>
    <x v="0"/>
    <x v="0"/>
    <x v="4"/>
  </r>
  <r>
    <x v="728"/>
    <x v="2"/>
    <x v="4"/>
    <x v="3"/>
    <n v="359"/>
    <n v="2"/>
    <n v="718"/>
    <x v="1"/>
    <x v="0"/>
    <x v="0"/>
  </r>
  <r>
    <x v="728"/>
    <x v="0"/>
    <x v="6"/>
    <x v="4"/>
    <n v="389"/>
    <n v="5"/>
    <n v="1945"/>
    <x v="0"/>
    <x v="0"/>
    <x v="2"/>
  </r>
  <r>
    <x v="728"/>
    <x v="2"/>
    <x v="5"/>
    <x v="3"/>
    <n v="359"/>
    <n v="5"/>
    <n v="1795"/>
    <x v="1"/>
    <x v="0"/>
    <x v="2"/>
  </r>
  <r>
    <x v="728"/>
    <x v="1"/>
    <x v="2"/>
    <x v="0"/>
    <n v="159"/>
    <n v="1"/>
    <n v="159"/>
    <x v="0"/>
    <x v="0"/>
    <x v="3"/>
  </r>
  <r>
    <x v="728"/>
    <x v="1"/>
    <x v="6"/>
    <x v="3"/>
    <n v="359"/>
    <n v="6"/>
    <n v="2154"/>
    <x v="0"/>
    <x v="0"/>
    <x v="2"/>
  </r>
  <r>
    <x v="728"/>
    <x v="2"/>
    <x v="1"/>
    <x v="4"/>
    <n v="389"/>
    <n v="7"/>
    <n v="2723"/>
    <x v="0"/>
    <x v="0"/>
    <x v="2"/>
  </r>
  <r>
    <x v="728"/>
    <x v="1"/>
    <x v="3"/>
    <x v="3"/>
    <n v="359"/>
    <n v="6"/>
    <n v="2154"/>
    <x v="0"/>
    <x v="0"/>
    <x v="1"/>
  </r>
  <r>
    <x v="728"/>
    <x v="2"/>
    <x v="4"/>
    <x v="1"/>
    <n v="289"/>
    <n v="7"/>
    <n v="2023"/>
    <x v="0"/>
    <x v="0"/>
    <x v="2"/>
  </r>
  <r>
    <x v="728"/>
    <x v="2"/>
    <x v="3"/>
    <x v="2"/>
    <n v="89"/>
    <n v="1"/>
    <n v="89"/>
    <x v="1"/>
    <x v="0"/>
    <x v="4"/>
  </r>
  <r>
    <x v="728"/>
    <x v="0"/>
    <x v="1"/>
    <x v="3"/>
    <n v="359"/>
    <n v="8"/>
    <n v="2872"/>
    <x v="0"/>
    <x v="0"/>
    <x v="0"/>
  </r>
  <r>
    <x v="729"/>
    <x v="1"/>
    <x v="6"/>
    <x v="2"/>
    <n v="89"/>
    <n v="8"/>
    <n v="712"/>
    <x v="0"/>
    <x v="0"/>
    <x v="2"/>
  </r>
  <r>
    <x v="729"/>
    <x v="2"/>
    <x v="1"/>
    <x v="3"/>
    <n v="359"/>
    <n v="8"/>
    <n v="2872"/>
    <x v="0"/>
    <x v="0"/>
    <x v="2"/>
  </r>
  <r>
    <x v="729"/>
    <x v="2"/>
    <x v="2"/>
    <x v="4"/>
    <n v="389"/>
    <n v="6"/>
    <n v="2334"/>
    <x v="1"/>
    <x v="0"/>
    <x v="3"/>
  </r>
  <r>
    <x v="729"/>
    <x v="2"/>
    <x v="3"/>
    <x v="0"/>
    <n v="159"/>
    <n v="8"/>
    <n v="1272"/>
    <x v="0"/>
    <x v="0"/>
    <x v="2"/>
  </r>
  <r>
    <x v="729"/>
    <x v="2"/>
    <x v="4"/>
    <x v="4"/>
    <n v="389"/>
    <n v="9"/>
    <n v="3501"/>
    <x v="0"/>
    <x v="0"/>
    <x v="3"/>
  </r>
  <r>
    <x v="729"/>
    <x v="2"/>
    <x v="1"/>
    <x v="1"/>
    <n v="289"/>
    <n v="2"/>
    <n v="578"/>
    <x v="0"/>
    <x v="0"/>
    <x v="1"/>
  </r>
  <r>
    <x v="729"/>
    <x v="2"/>
    <x v="6"/>
    <x v="3"/>
    <n v="359"/>
    <n v="10"/>
    <n v="3590"/>
    <x v="1"/>
    <x v="0"/>
    <x v="2"/>
  </r>
  <r>
    <x v="730"/>
    <x v="0"/>
    <x v="6"/>
    <x v="4"/>
    <n v="389"/>
    <n v="6"/>
    <n v="2334"/>
    <x v="1"/>
    <x v="0"/>
    <x v="3"/>
  </r>
  <r>
    <x v="730"/>
    <x v="0"/>
    <x v="0"/>
    <x v="3"/>
    <n v="359"/>
    <n v="8"/>
    <n v="2872"/>
    <x v="1"/>
    <x v="0"/>
    <x v="1"/>
  </r>
  <r>
    <x v="730"/>
    <x v="2"/>
    <x v="2"/>
    <x v="1"/>
    <n v="289"/>
    <n v="8"/>
    <n v="2312"/>
    <x v="0"/>
    <x v="0"/>
    <x v="3"/>
  </r>
  <r>
    <x v="731"/>
    <x v="0"/>
    <x v="2"/>
    <x v="3"/>
    <n v="359"/>
    <n v="3"/>
    <n v="1077"/>
    <x v="1"/>
    <x v="0"/>
    <x v="3"/>
  </r>
  <r>
    <x v="731"/>
    <x v="2"/>
    <x v="2"/>
    <x v="1"/>
    <n v="289"/>
    <n v="10"/>
    <n v="2890"/>
    <x v="0"/>
    <x v="0"/>
    <x v="2"/>
  </r>
  <r>
    <x v="731"/>
    <x v="2"/>
    <x v="5"/>
    <x v="3"/>
    <n v="359"/>
    <n v="6"/>
    <n v="2154"/>
    <x v="0"/>
    <x v="0"/>
    <x v="2"/>
  </r>
  <r>
    <x v="731"/>
    <x v="1"/>
    <x v="3"/>
    <x v="0"/>
    <n v="159"/>
    <n v="6"/>
    <n v="954"/>
    <x v="0"/>
    <x v="0"/>
    <x v="0"/>
  </r>
  <r>
    <x v="732"/>
    <x v="0"/>
    <x v="2"/>
    <x v="4"/>
    <n v="389"/>
    <n v="2"/>
    <n v="778"/>
    <x v="0"/>
    <x v="0"/>
    <x v="3"/>
  </r>
  <r>
    <x v="733"/>
    <x v="2"/>
    <x v="3"/>
    <x v="0"/>
    <n v="159"/>
    <n v="10"/>
    <n v="1590"/>
    <x v="0"/>
    <x v="0"/>
    <x v="3"/>
  </r>
  <r>
    <x v="734"/>
    <x v="2"/>
    <x v="3"/>
    <x v="4"/>
    <n v="389"/>
    <n v="10"/>
    <n v="3890"/>
    <x v="0"/>
    <x v="0"/>
    <x v="0"/>
  </r>
  <r>
    <x v="734"/>
    <x v="0"/>
    <x v="2"/>
    <x v="4"/>
    <n v="389"/>
    <n v="3"/>
    <n v="1167"/>
    <x v="0"/>
    <x v="0"/>
    <x v="2"/>
  </r>
  <r>
    <x v="734"/>
    <x v="1"/>
    <x v="4"/>
    <x v="1"/>
    <n v="289"/>
    <n v="9"/>
    <n v="2601"/>
    <x v="0"/>
    <x v="0"/>
    <x v="0"/>
  </r>
  <r>
    <x v="734"/>
    <x v="0"/>
    <x v="0"/>
    <x v="1"/>
    <n v="289"/>
    <n v="5"/>
    <n v="1445"/>
    <x v="0"/>
    <x v="0"/>
    <x v="3"/>
  </r>
  <r>
    <x v="734"/>
    <x v="1"/>
    <x v="1"/>
    <x v="2"/>
    <n v="89"/>
    <n v="10"/>
    <n v="890"/>
    <x v="0"/>
    <x v="0"/>
    <x v="0"/>
  </r>
  <r>
    <x v="734"/>
    <x v="1"/>
    <x v="3"/>
    <x v="3"/>
    <n v="359"/>
    <n v="10"/>
    <n v="3590"/>
    <x v="0"/>
    <x v="0"/>
    <x v="3"/>
  </r>
  <r>
    <x v="734"/>
    <x v="1"/>
    <x v="6"/>
    <x v="3"/>
    <n v="359"/>
    <n v="10"/>
    <n v="3590"/>
    <x v="0"/>
    <x v="0"/>
    <x v="2"/>
  </r>
  <r>
    <x v="734"/>
    <x v="2"/>
    <x v="6"/>
    <x v="4"/>
    <n v="389"/>
    <n v="4"/>
    <n v="1556"/>
    <x v="1"/>
    <x v="0"/>
    <x v="2"/>
  </r>
  <r>
    <x v="734"/>
    <x v="1"/>
    <x v="3"/>
    <x v="0"/>
    <n v="159"/>
    <n v="5"/>
    <n v="795"/>
    <x v="1"/>
    <x v="0"/>
    <x v="3"/>
  </r>
  <r>
    <x v="735"/>
    <x v="1"/>
    <x v="4"/>
    <x v="3"/>
    <n v="359"/>
    <n v="6"/>
    <n v="2154"/>
    <x v="0"/>
    <x v="0"/>
    <x v="3"/>
  </r>
  <r>
    <x v="735"/>
    <x v="1"/>
    <x v="1"/>
    <x v="1"/>
    <n v="289"/>
    <n v="6"/>
    <n v="1734"/>
    <x v="0"/>
    <x v="0"/>
    <x v="4"/>
  </r>
  <r>
    <x v="735"/>
    <x v="1"/>
    <x v="4"/>
    <x v="2"/>
    <n v="89"/>
    <n v="6"/>
    <n v="534"/>
    <x v="0"/>
    <x v="0"/>
    <x v="0"/>
  </r>
  <r>
    <x v="736"/>
    <x v="1"/>
    <x v="5"/>
    <x v="4"/>
    <n v="389"/>
    <n v="4"/>
    <n v="1556"/>
    <x v="1"/>
    <x v="0"/>
    <x v="2"/>
  </r>
  <r>
    <x v="736"/>
    <x v="2"/>
    <x v="4"/>
    <x v="3"/>
    <n v="359"/>
    <n v="9"/>
    <n v="3231"/>
    <x v="0"/>
    <x v="0"/>
    <x v="2"/>
  </r>
  <r>
    <x v="737"/>
    <x v="2"/>
    <x v="6"/>
    <x v="3"/>
    <n v="359"/>
    <n v="5"/>
    <n v="1795"/>
    <x v="0"/>
    <x v="0"/>
    <x v="0"/>
  </r>
  <r>
    <x v="738"/>
    <x v="0"/>
    <x v="5"/>
    <x v="2"/>
    <n v="89"/>
    <n v="10"/>
    <n v="890"/>
    <x v="0"/>
    <x v="0"/>
    <x v="4"/>
  </r>
  <r>
    <x v="738"/>
    <x v="0"/>
    <x v="0"/>
    <x v="1"/>
    <n v="289"/>
    <n v="6"/>
    <n v="1734"/>
    <x v="0"/>
    <x v="0"/>
    <x v="2"/>
  </r>
  <r>
    <x v="738"/>
    <x v="0"/>
    <x v="1"/>
    <x v="4"/>
    <n v="389"/>
    <n v="9"/>
    <n v="3501"/>
    <x v="1"/>
    <x v="0"/>
    <x v="1"/>
  </r>
  <r>
    <x v="738"/>
    <x v="1"/>
    <x v="5"/>
    <x v="1"/>
    <n v="289"/>
    <n v="7"/>
    <n v="2023"/>
    <x v="0"/>
    <x v="0"/>
    <x v="2"/>
  </r>
  <r>
    <x v="738"/>
    <x v="0"/>
    <x v="5"/>
    <x v="3"/>
    <n v="359"/>
    <n v="5"/>
    <n v="1795"/>
    <x v="1"/>
    <x v="1"/>
    <x v="3"/>
  </r>
  <r>
    <x v="738"/>
    <x v="2"/>
    <x v="1"/>
    <x v="3"/>
    <n v="359"/>
    <n v="1"/>
    <n v="359"/>
    <x v="0"/>
    <x v="0"/>
    <x v="2"/>
  </r>
  <r>
    <x v="738"/>
    <x v="1"/>
    <x v="3"/>
    <x v="1"/>
    <n v="289"/>
    <n v="4"/>
    <n v="1156"/>
    <x v="0"/>
    <x v="0"/>
    <x v="1"/>
  </r>
  <r>
    <x v="739"/>
    <x v="2"/>
    <x v="1"/>
    <x v="4"/>
    <n v="389"/>
    <n v="1"/>
    <n v="389"/>
    <x v="1"/>
    <x v="0"/>
    <x v="3"/>
  </r>
  <r>
    <x v="739"/>
    <x v="0"/>
    <x v="6"/>
    <x v="3"/>
    <n v="359"/>
    <n v="10"/>
    <n v="3590"/>
    <x v="1"/>
    <x v="0"/>
    <x v="2"/>
  </r>
  <r>
    <x v="739"/>
    <x v="1"/>
    <x v="5"/>
    <x v="2"/>
    <n v="89"/>
    <n v="6"/>
    <n v="534"/>
    <x v="0"/>
    <x v="1"/>
    <x v="3"/>
  </r>
  <r>
    <x v="739"/>
    <x v="2"/>
    <x v="6"/>
    <x v="3"/>
    <n v="359"/>
    <n v="4"/>
    <n v="1436"/>
    <x v="0"/>
    <x v="0"/>
    <x v="4"/>
  </r>
  <r>
    <x v="739"/>
    <x v="0"/>
    <x v="2"/>
    <x v="1"/>
    <n v="289"/>
    <n v="5"/>
    <n v="1445"/>
    <x v="0"/>
    <x v="0"/>
    <x v="1"/>
  </r>
  <r>
    <x v="739"/>
    <x v="2"/>
    <x v="2"/>
    <x v="0"/>
    <n v="159"/>
    <n v="5"/>
    <n v="795"/>
    <x v="0"/>
    <x v="0"/>
    <x v="1"/>
  </r>
  <r>
    <x v="740"/>
    <x v="1"/>
    <x v="6"/>
    <x v="1"/>
    <n v="289"/>
    <n v="2"/>
    <n v="578"/>
    <x v="1"/>
    <x v="0"/>
    <x v="1"/>
  </r>
  <r>
    <x v="740"/>
    <x v="1"/>
    <x v="2"/>
    <x v="2"/>
    <n v="89"/>
    <n v="7"/>
    <n v="623"/>
    <x v="0"/>
    <x v="0"/>
    <x v="0"/>
  </r>
  <r>
    <x v="740"/>
    <x v="2"/>
    <x v="2"/>
    <x v="3"/>
    <n v="359"/>
    <n v="10"/>
    <n v="3590"/>
    <x v="1"/>
    <x v="0"/>
    <x v="4"/>
  </r>
  <r>
    <x v="740"/>
    <x v="2"/>
    <x v="0"/>
    <x v="3"/>
    <n v="359"/>
    <n v="8"/>
    <n v="2872"/>
    <x v="1"/>
    <x v="0"/>
    <x v="2"/>
  </r>
  <r>
    <x v="740"/>
    <x v="1"/>
    <x v="3"/>
    <x v="0"/>
    <n v="159"/>
    <n v="7"/>
    <n v="1113"/>
    <x v="0"/>
    <x v="0"/>
    <x v="3"/>
  </r>
  <r>
    <x v="740"/>
    <x v="0"/>
    <x v="5"/>
    <x v="0"/>
    <n v="159"/>
    <n v="4"/>
    <n v="636"/>
    <x v="0"/>
    <x v="0"/>
    <x v="2"/>
  </r>
  <r>
    <x v="740"/>
    <x v="0"/>
    <x v="0"/>
    <x v="4"/>
    <n v="389"/>
    <n v="3"/>
    <n v="1167"/>
    <x v="0"/>
    <x v="0"/>
    <x v="1"/>
  </r>
  <r>
    <x v="740"/>
    <x v="2"/>
    <x v="0"/>
    <x v="1"/>
    <n v="289"/>
    <n v="8"/>
    <n v="2312"/>
    <x v="0"/>
    <x v="0"/>
    <x v="3"/>
  </r>
  <r>
    <x v="740"/>
    <x v="0"/>
    <x v="1"/>
    <x v="0"/>
    <n v="159"/>
    <n v="10"/>
    <n v="1590"/>
    <x v="1"/>
    <x v="1"/>
    <x v="0"/>
  </r>
  <r>
    <x v="741"/>
    <x v="0"/>
    <x v="1"/>
    <x v="2"/>
    <n v="89"/>
    <n v="2"/>
    <n v="178"/>
    <x v="0"/>
    <x v="1"/>
    <x v="4"/>
  </r>
  <r>
    <x v="741"/>
    <x v="1"/>
    <x v="0"/>
    <x v="4"/>
    <n v="389"/>
    <n v="3"/>
    <n v="1167"/>
    <x v="0"/>
    <x v="0"/>
    <x v="2"/>
  </r>
  <r>
    <x v="741"/>
    <x v="0"/>
    <x v="0"/>
    <x v="0"/>
    <n v="159"/>
    <n v="4"/>
    <n v="636"/>
    <x v="1"/>
    <x v="0"/>
    <x v="2"/>
  </r>
  <r>
    <x v="741"/>
    <x v="0"/>
    <x v="5"/>
    <x v="0"/>
    <n v="159"/>
    <n v="1"/>
    <n v="159"/>
    <x v="0"/>
    <x v="0"/>
    <x v="1"/>
  </r>
  <r>
    <x v="741"/>
    <x v="2"/>
    <x v="5"/>
    <x v="0"/>
    <n v="159"/>
    <n v="2"/>
    <n v="318"/>
    <x v="0"/>
    <x v="0"/>
    <x v="0"/>
  </r>
  <r>
    <x v="741"/>
    <x v="2"/>
    <x v="6"/>
    <x v="4"/>
    <n v="389"/>
    <n v="1"/>
    <n v="389"/>
    <x v="1"/>
    <x v="0"/>
    <x v="0"/>
  </r>
  <r>
    <x v="741"/>
    <x v="2"/>
    <x v="1"/>
    <x v="2"/>
    <n v="89"/>
    <n v="6"/>
    <n v="534"/>
    <x v="1"/>
    <x v="0"/>
    <x v="2"/>
  </r>
  <r>
    <x v="741"/>
    <x v="2"/>
    <x v="1"/>
    <x v="2"/>
    <n v="89"/>
    <n v="8"/>
    <n v="712"/>
    <x v="1"/>
    <x v="1"/>
    <x v="2"/>
  </r>
  <r>
    <x v="742"/>
    <x v="1"/>
    <x v="4"/>
    <x v="3"/>
    <n v="359"/>
    <n v="1"/>
    <n v="359"/>
    <x v="0"/>
    <x v="0"/>
    <x v="3"/>
  </r>
  <r>
    <x v="742"/>
    <x v="1"/>
    <x v="5"/>
    <x v="0"/>
    <n v="159"/>
    <n v="5"/>
    <n v="795"/>
    <x v="1"/>
    <x v="0"/>
    <x v="0"/>
  </r>
  <r>
    <x v="742"/>
    <x v="1"/>
    <x v="6"/>
    <x v="2"/>
    <n v="89"/>
    <n v="2"/>
    <n v="178"/>
    <x v="0"/>
    <x v="0"/>
    <x v="1"/>
  </r>
  <r>
    <x v="742"/>
    <x v="1"/>
    <x v="6"/>
    <x v="0"/>
    <n v="159"/>
    <n v="1"/>
    <n v="159"/>
    <x v="0"/>
    <x v="0"/>
    <x v="2"/>
  </r>
  <r>
    <x v="742"/>
    <x v="0"/>
    <x v="1"/>
    <x v="4"/>
    <n v="389"/>
    <n v="9"/>
    <n v="3501"/>
    <x v="0"/>
    <x v="0"/>
    <x v="4"/>
  </r>
  <r>
    <x v="742"/>
    <x v="0"/>
    <x v="5"/>
    <x v="4"/>
    <n v="389"/>
    <n v="4"/>
    <n v="1556"/>
    <x v="0"/>
    <x v="0"/>
    <x v="2"/>
  </r>
  <r>
    <x v="742"/>
    <x v="0"/>
    <x v="3"/>
    <x v="0"/>
    <n v="159"/>
    <n v="2"/>
    <n v="318"/>
    <x v="0"/>
    <x v="1"/>
    <x v="2"/>
  </r>
  <r>
    <x v="743"/>
    <x v="2"/>
    <x v="4"/>
    <x v="3"/>
    <n v="359"/>
    <n v="8"/>
    <n v="2872"/>
    <x v="0"/>
    <x v="1"/>
    <x v="3"/>
  </r>
  <r>
    <x v="744"/>
    <x v="0"/>
    <x v="0"/>
    <x v="4"/>
    <n v="389"/>
    <n v="6"/>
    <n v="2334"/>
    <x v="0"/>
    <x v="0"/>
    <x v="2"/>
  </r>
  <r>
    <x v="744"/>
    <x v="2"/>
    <x v="0"/>
    <x v="2"/>
    <n v="89"/>
    <n v="7"/>
    <n v="623"/>
    <x v="1"/>
    <x v="0"/>
    <x v="3"/>
  </r>
  <r>
    <x v="745"/>
    <x v="0"/>
    <x v="5"/>
    <x v="2"/>
    <n v="89"/>
    <n v="5"/>
    <n v="445"/>
    <x v="0"/>
    <x v="1"/>
    <x v="2"/>
  </r>
  <r>
    <x v="745"/>
    <x v="2"/>
    <x v="2"/>
    <x v="0"/>
    <n v="159"/>
    <n v="9"/>
    <n v="1431"/>
    <x v="1"/>
    <x v="0"/>
    <x v="2"/>
  </r>
  <r>
    <x v="746"/>
    <x v="0"/>
    <x v="5"/>
    <x v="4"/>
    <n v="389"/>
    <n v="9"/>
    <n v="3501"/>
    <x v="0"/>
    <x v="0"/>
    <x v="2"/>
  </r>
  <r>
    <x v="746"/>
    <x v="1"/>
    <x v="3"/>
    <x v="4"/>
    <n v="389"/>
    <n v="3"/>
    <n v="1167"/>
    <x v="1"/>
    <x v="0"/>
    <x v="0"/>
  </r>
  <r>
    <x v="746"/>
    <x v="1"/>
    <x v="6"/>
    <x v="1"/>
    <n v="289"/>
    <n v="10"/>
    <n v="2890"/>
    <x v="0"/>
    <x v="1"/>
    <x v="0"/>
  </r>
  <r>
    <x v="746"/>
    <x v="1"/>
    <x v="5"/>
    <x v="2"/>
    <n v="89"/>
    <n v="3"/>
    <n v="267"/>
    <x v="0"/>
    <x v="0"/>
    <x v="3"/>
  </r>
  <r>
    <x v="746"/>
    <x v="2"/>
    <x v="3"/>
    <x v="0"/>
    <n v="159"/>
    <n v="9"/>
    <n v="1431"/>
    <x v="0"/>
    <x v="0"/>
    <x v="3"/>
  </r>
  <r>
    <x v="746"/>
    <x v="2"/>
    <x v="3"/>
    <x v="0"/>
    <n v="159"/>
    <n v="2"/>
    <n v="318"/>
    <x v="0"/>
    <x v="0"/>
    <x v="1"/>
  </r>
  <r>
    <x v="746"/>
    <x v="2"/>
    <x v="2"/>
    <x v="0"/>
    <n v="159"/>
    <n v="5"/>
    <n v="795"/>
    <x v="0"/>
    <x v="0"/>
    <x v="0"/>
  </r>
  <r>
    <x v="746"/>
    <x v="0"/>
    <x v="6"/>
    <x v="1"/>
    <n v="289"/>
    <n v="8"/>
    <n v="2312"/>
    <x v="0"/>
    <x v="0"/>
    <x v="0"/>
  </r>
  <r>
    <x v="746"/>
    <x v="0"/>
    <x v="2"/>
    <x v="4"/>
    <n v="389"/>
    <n v="5"/>
    <n v="1945"/>
    <x v="1"/>
    <x v="0"/>
    <x v="2"/>
  </r>
  <r>
    <x v="746"/>
    <x v="0"/>
    <x v="3"/>
    <x v="3"/>
    <n v="359"/>
    <n v="2"/>
    <n v="718"/>
    <x v="0"/>
    <x v="0"/>
    <x v="3"/>
  </r>
  <r>
    <x v="746"/>
    <x v="0"/>
    <x v="0"/>
    <x v="2"/>
    <n v="89"/>
    <n v="10"/>
    <n v="890"/>
    <x v="1"/>
    <x v="0"/>
    <x v="0"/>
  </r>
  <r>
    <x v="746"/>
    <x v="2"/>
    <x v="5"/>
    <x v="2"/>
    <n v="89"/>
    <n v="5"/>
    <n v="445"/>
    <x v="0"/>
    <x v="0"/>
    <x v="0"/>
  </r>
  <r>
    <x v="746"/>
    <x v="1"/>
    <x v="6"/>
    <x v="2"/>
    <n v="89"/>
    <n v="4"/>
    <n v="356"/>
    <x v="0"/>
    <x v="0"/>
    <x v="2"/>
  </r>
  <r>
    <x v="746"/>
    <x v="1"/>
    <x v="2"/>
    <x v="1"/>
    <n v="289"/>
    <n v="2"/>
    <n v="578"/>
    <x v="0"/>
    <x v="0"/>
    <x v="2"/>
  </r>
  <r>
    <x v="746"/>
    <x v="1"/>
    <x v="3"/>
    <x v="3"/>
    <n v="359"/>
    <n v="4"/>
    <n v="1436"/>
    <x v="0"/>
    <x v="1"/>
    <x v="2"/>
  </r>
  <r>
    <x v="746"/>
    <x v="0"/>
    <x v="2"/>
    <x v="0"/>
    <n v="159"/>
    <n v="1"/>
    <n v="159"/>
    <x v="0"/>
    <x v="0"/>
    <x v="0"/>
  </r>
  <r>
    <x v="747"/>
    <x v="0"/>
    <x v="0"/>
    <x v="4"/>
    <n v="389"/>
    <n v="7"/>
    <n v="2723"/>
    <x v="0"/>
    <x v="0"/>
    <x v="1"/>
  </r>
  <r>
    <x v="747"/>
    <x v="1"/>
    <x v="6"/>
    <x v="3"/>
    <n v="359"/>
    <n v="2"/>
    <n v="718"/>
    <x v="1"/>
    <x v="0"/>
    <x v="2"/>
  </r>
  <r>
    <x v="748"/>
    <x v="2"/>
    <x v="1"/>
    <x v="0"/>
    <n v="159"/>
    <n v="3"/>
    <n v="477"/>
    <x v="0"/>
    <x v="0"/>
    <x v="2"/>
  </r>
  <r>
    <x v="748"/>
    <x v="2"/>
    <x v="0"/>
    <x v="0"/>
    <n v="159"/>
    <n v="10"/>
    <n v="1590"/>
    <x v="0"/>
    <x v="0"/>
    <x v="2"/>
  </r>
  <r>
    <x v="748"/>
    <x v="2"/>
    <x v="1"/>
    <x v="4"/>
    <n v="389"/>
    <n v="5"/>
    <n v="1945"/>
    <x v="1"/>
    <x v="0"/>
    <x v="2"/>
  </r>
  <r>
    <x v="748"/>
    <x v="1"/>
    <x v="5"/>
    <x v="4"/>
    <n v="389"/>
    <n v="10"/>
    <n v="3890"/>
    <x v="0"/>
    <x v="0"/>
    <x v="0"/>
  </r>
  <r>
    <x v="748"/>
    <x v="2"/>
    <x v="2"/>
    <x v="0"/>
    <n v="159"/>
    <n v="10"/>
    <n v="1590"/>
    <x v="0"/>
    <x v="0"/>
    <x v="2"/>
  </r>
  <r>
    <x v="748"/>
    <x v="0"/>
    <x v="2"/>
    <x v="4"/>
    <n v="389"/>
    <n v="6"/>
    <n v="2334"/>
    <x v="1"/>
    <x v="0"/>
    <x v="1"/>
  </r>
  <r>
    <x v="748"/>
    <x v="2"/>
    <x v="4"/>
    <x v="2"/>
    <n v="89"/>
    <n v="10"/>
    <n v="890"/>
    <x v="1"/>
    <x v="0"/>
    <x v="2"/>
  </r>
  <r>
    <x v="748"/>
    <x v="0"/>
    <x v="6"/>
    <x v="4"/>
    <n v="389"/>
    <n v="10"/>
    <n v="3890"/>
    <x v="1"/>
    <x v="0"/>
    <x v="0"/>
  </r>
  <r>
    <x v="748"/>
    <x v="1"/>
    <x v="0"/>
    <x v="1"/>
    <n v="289"/>
    <n v="8"/>
    <n v="2312"/>
    <x v="0"/>
    <x v="0"/>
    <x v="0"/>
  </r>
  <r>
    <x v="748"/>
    <x v="2"/>
    <x v="0"/>
    <x v="3"/>
    <n v="359"/>
    <n v="8"/>
    <n v="2872"/>
    <x v="1"/>
    <x v="0"/>
    <x v="3"/>
  </r>
  <r>
    <x v="748"/>
    <x v="1"/>
    <x v="4"/>
    <x v="1"/>
    <n v="289"/>
    <n v="10"/>
    <n v="2890"/>
    <x v="0"/>
    <x v="0"/>
    <x v="3"/>
  </r>
  <r>
    <x v="748"/>
    <x v="1"/>
    <x v="0"/>
    <x v="1"/>
    <n v="289"/>
    <n v="7"/>
    <n v="2023"/>
    <x v="0"/>
    <x v="0"/>
    <x v="1"/>
  </r>
  <r>
    <x v="748"/>
    <x v="0"/>
    <x v="1"/>
    <x v="4"/>
    <n v="389"/>
    <n v="6"/>
    <n v="2334"/>
    <x v="0"/>
    <x v="0"/>
    <x v="2"/>
  </r>
  <r>
    <x v="748"/>
    <x v="2"/>
    <x v="0"/>
    <x v="3"/>
    <n v="359"/>
    <n v="4"/>
    <n v="1436"/>
    <x v="1"/>
    <x v="0"/>
    <x v="2"/>
  </r>
  <r>
    <x v="748"/>
    <x v="1"/>
    <x v="0"/>
    <x v="2"/>
    <n v="89"/>
    <n v="9"/>
    <n v="801"/>
    <x v="1"/>
    <x v="0"/>
    <x v="2"/>
  </r>
  <r>
    <x v="749"/>
    <x v="0"/>
    <x v="0"/>
    <x v="0"/>
    <n v="159"/>
    <n v="1"/>
    <n v="159"/>
    <x v="0"/>
    <x v="0"/>
    <x v="3"/>
  </r>
  <r>
    <x v="749"/>
    <x v="0"/>
    <x v="4"/>
    <x v="0"/>
    <n v="159"/>
    <n v="9"/>
    <n v="1431"/>
    <x v="0"/>
    <x v="0"/>
    <x v="1"/>
  </r>
  <r>
    <x v="749"/>
    <x v="1"/>
    <x v="1"/>
    <x v="2"/>
    <n v="89"/>
    <n v="2"/>
    <n v="178"/>
    <x v="0"/>
    <x v="0"/>
    <x v="2"/>
  </r>
  <r>
    <x v="749"/>
    <x v="0"/>
    <x v="0"/>
    <x v="1"/>
    <n v="289"/>
    <n v="5"/>
    <n v="1445"/>
    <x v="0"/>
    <x v="0"/>
    <x v="2"/>
  </r>
  <r>
    <x v="749"/>
    <x v="1"/>
    <x v="4"/>
    <x v="4"/>
    <n v="389"/>
    <n v="5"/>
    <n v="1945"/>
    <x v="0"/>
    <x v="0"/>
    <x v="0"/>
  </r>
  <r>
    <x v="749"/>
    <x v="1"/>
    <x v="5"/>
    <x v="0"/>
    <n v="159"/>
    <n v="6"/>
    <n v="954"/>
    <x v="0"/>
    <x v="1"/>
    <x v="2"/>
  </r>
  <r>
    <x v="750"/>
    <x v="1"/>
    <x v="3"/>
    <x v="0"/>
    <n v="159"/>
    <n v="2"/>
    <n v="318"/>
    <x v="1"/>
    <x v="0"/>
    <x v="1"/>
  </r>
  <r>
    <x v="750"/>
    <x v="2"/>
    <x v="4"/>
    <x v="4"/>
    <n v="389"/>
    <n v="5"/>
    <n v="1945"/>
    <x v="0"/>
    <x v="0"/>
    <x v="4"/>
  </r>
  <r>
    <x v="750"/>
    <x v="2"/>
    <x v="3"/>
    <x v="3"/>
    <n v="359"/>
    <n v="6"/>
    <n v="2154"/>
    <x v="0"/>
    <x v="0"/>
    <x v="2"/>
  </r>
  <r>
    <x v="750"/>
    <x v="2"/>
    <x v="0"/>
    <x v="4"/>
    <n v="389"/>
    <n v="6"/>
    <n v="2334"/>
    <x v="0"/>
    <x v="0"/>
    <x v="2"/>
  </r>
  <r>
    <x v="751"/>
    <x v="0"/>
    <x v="1"/>
    <x v="3"/>
    <n v="359"/>
    <n v="4"/>
    <n v="1436"/>
    <x v="1"/>
    <x v="0"/>
    <x v="2"/>
  </r>
  <r>
    <x v="751"/>
    <x v="1"/>
    <x v="2"/>
    <x v="4"/>
    <n v="389"/>
    <n v="7"/>
    <n v="2723"/>
    <x v="0"/>
    <x v="0"/>
    <x v="0"/>
  </r>
  <r>
    <x v="751"/>
    <x v="0"/>
    <x v="0"/>
    <x v="2"/>
    <n v="89"/>
    <n v="3"/>
    <n v="267"/>
    <x v="1"/>
    <x v="0"/>
    <x v="0"/>
  </r>
  <r>
    <x v="751"/>
    <x v="0"/>
    <x v="3"/>
    <x v="3"/>
    <n v="359"/>
    <n v="7"/>
    <n v="2513"/>
    <x v="0"/>
    <x v="0"/>
    <x v="2"/>
  </r>
  <r>
    <x v="752"/>
    <x v="2"/>
    <x v="6"/>
    <x v="2"/>
    <n v="89"/>
    <n v="6"/>
    <n v="534"/>
    <x v="0"/>
    <x v="0"/>
    <x v="2"/>
  </r>
  <r>
    <x v="752"/>
    <x v="0"/>
    <x v="5"/>
    <x v="2"/>
    <n v="89"/>
    <n v="10"/>
    <n v="890"/>
    <x v="0"/>
    <x v="0"/>
    <x v="3"/>
  </r>
  <r>
    <x v="752"/>
    <x v="2"/>
    <x v="2"/>
    <x v="3"/>
    <n v="359"/>
    <n v="5"/>
    <n v="1795"/>
    <x v="0"/>
    <x v="0"/>
    <x v="2"/>
  </r>
  <r>
    <x v="753"/>
    <x v="0"/>
    <x v="1"/>
    <x v="3"/>
    <n v="359"/>
    <n v="10"/>
    <n v="3590"/>
    <x v="0"/>
    <x v="0"/>
    <x v="0"/>
  </r>
  <r>
    <x v="753"/>
    <x v="2"/>
    <x v="4"/>
    <x v="2"/>
    <n v="89"/>
    <n v="7"/>
    <n v="623"/>
    <x v="1"/>
    <x v="0"/>
    <x v="3"/>
  </r>
  <r>
    <x v="753"/>
    <x v="0"/>
    <x v="5"/>
    <x v="0"/>
    <n v="159"/>
    <n v="4"/>
    <n v="636"/>
    <x v="0"/>
    <x v="1"/>
    <x v="1"/>
  </r>
  <r>
    <x v="754"/>
    <x v="1"/>
    <x v="0"/>
    <x v="4"/>
    <n v="389"/>
    <n v="1"/>
    <n v="389"/>
    <x v="1"/>
    <x v="0"/>
    <x v="0"/>
  </r>
  <r>
    <x v="755"/>
    <x v="1"/>
    <x v="6"/>
    <x v="4"/>
    <n v="389"/>
    <n v="3"/>
    <n v="1167"/>
    <x v="1"/>
    <x v="0"/>
    <x v="2"/>
  </r>
  <r>
    <x v="755"/>
    <x v="0"/>
    <x v="2"/>
    <x v="1"/>
    <n v="289"/>
    <n v="7"/>
    <n v="2023"/>
    <x v="0"/>
    <x v="0"/>
    <x v="0"/>
  </r>
  <r>
    <x v="755"/>
    <x v="1"/>
    <x v="0"/>
    <x v="1"/>
    <n v="289"/>
    <n v="8"/>
    <n v="2312"/>
    <x v="0"/>
    <x v="1"/>
    <x v="2"/>
  </r>
  <r>
    <x v="756"/>
    <x v="1"/>
    <x v="0"/>
    <x v="1"/>
    <n v="289"/>
    <n v="10"/>
    <n v="2890"/>
    <x v="0"/>
    <x v="0"/>
    <x v="2"/>
  </r>
  <r>
    <x v="757"/>
    <x v="0"/>
    <x v="2"/>
    <x v="1"/>
    <n v="289"/>
    <n v="5"/>
    <n v="1445"/>
    <x v="1"/>
    <x v="0"/>
    <x v="3"/>
  </r>
  <r>
    <x v="758"/>
    <x v="1"/>
    <x v="6"/>
    <x v="2"/>
    <n v="89"/>
    <n v="5"/>
    <n v="445"/>
    <x v="0"/>
    <x v="0"/>
    <x v="2"/>
  </r>
  <r>
    <x v="758"/>
    <x v="0"/>
    <x v="6"/>
    <x v="2"/>
    <n v="89"/>
    <n v="10"/>
    <n v="890"/>
    <x v="0"/>
    <x v="0"/>
    <x v="2"/>
  </r>
  <r>
    <x v="758"/>
    <x v="0"/>
    <x v="5"/>
    <x v="2"/>
    <n v="89"/>
    <n v="1"/>
    <n v="89"/>
    <x v="1"/>
    <x v="0"/>
    <x v="4"/>
  </r>
  <r>
    <x v="758"/>
    <x v="2"/>
    <x v="3"/>
    <x v="4"/>
    <n v="389"/>
    <n v="5"/>
    <n v="1945"/>
    <x v="0"/>
    <x v="0"/>
    <x v="2"/>
  </r>
  <r>
    <x v="758"/>
    <x v="2"/>
    <x v="3"/>
    <x v="3"/>
    <n v="359"/>
    <n v="9"/>
    <n v="3231"/>
    <x v="1"/>
    <x v="1"/>
    <x v="2"/>
  </r>
  <r>
    <x v="758"/>
    <x v="2"/>
    <x v="4"/>
    <x v="1"/>
    <n v="289"/>
    <n v="10"/>
    <n v="2890"/>
    <x v="0"/>
    <x v="1"/>
    <x v="3"/>
  </r>
  <r>
    <x v="758"/>
    <x v="0"/>
    <x v="2"/>
    <x v="2"/>
    <n v="89"/>
    <n v="4"/>
    <n v="356"/>
    <x v="0"/>
    <x v="0"/>
    <x v="1"/>
  </r>
  <r>
    <x v="758"/>
    <x v="1"/>
    <x v="3"/>
    <x v="3"/>
    <n v="359"/>
    <n v="2"/>
    <n v="718"/>
    <x v="0"/>
    <x v="0"/>
    <x v="1"/>
  </r>
  <r>
    <x v="758"/>
    <x v="2"/>
    <x v="4"/>
    <x v="1"/>
    <n v="289"/>
    <n v="10"/>
    <n v="2890"/>
    <x v="1"/>
    <x v="0"/>
    <x v="0"/>
  </r>
  <r>
    <x v="758"/>
    <x v="0"/>
    <x v="2"/>
    <x v="0"/>
    <n v="159"/>
    <n v="7"/>
    <n v="1113"/>
    <x v="0"/>
    <x v="0"/>
    <x v="3"/>
  </r>
  <r>
    <x v="758"/>
    <x v="2"/>
    <x v="3"/>
    <x v="0"/>
    <n v="159"/>
    <n v="6"/>
    <n v="954"/>
    <x v="0"/>
    <x v="1"/>
    <x v="0"/>
  </r>
  <r>
    <x v="758"/>
    <x v="2"/>
    <x v="2"/>
    <x v="3"/>
    <n v="359"/>
    <n v="6"/>
    <n v="2154"/>
    <x v="0"/>
    <x v="0"/>
    <x v="3"/>
  </r>
  <r>
    <x v="758"/>
    <x v="0"/>
    <x v="1"/>
    <x v="0"/>
    <n v="159"/>
    <n v="5"/>
    <n v="795"/>
    <x v="0"/>
    <x v="0"/>
    <x v="0"/>
  </r>
  <r>
    <x v="758"/>
    <x v="2"/>
    <x v="3"/>
    <x v="4"/>
    <n v="389"/>
    <n v="10"/>
    <n v="3890"/>
    <x v="0"/>
    <x v="0"/>
    <x v="3"/>
  </r>
  <r>
    <x v="758"/>
    <x v="1"/>
    <x v="6"/>
    <x v="2"/>
    <n v="89"/>
    <n v="9"/>
    <n v="801"/>
    <x v="0"/>
    <x v="0"/>
    <x v="1"/>
  </r>
  <r>
    <x v="758"/>
    <x v="0"/>
    <x v="0"/>
    <x v="3"/>
    <n v="359"/>
    <n v="5"/>
    <n v="1795"/>
    <x v="0"/>
    <x v="0"/>
    <x v="2"/>
  </r>
  <r>
    <x v="758"/>
    <x v="2"/>
    <x v="5"/>
    <x v="1"/>
    <n v="289"/>
    <n v="4"/>
    <n v="1156"/>
    <x v="0"/>
    <x v="0"/>
    <x v="0"/>
  </r>
  <r>
    <x v="759"/>
    <x v="2"/>
    <x v="4"/>
    <x v="1"/>
    <n v="289"/>
    <n v="7"/>
    <n v="2023"/>
    <x v="0"/>
    <x v="0"/>
    <x v="0"/>
  </r>
  <r>
    <x v="760"/>
    <x v="2"/>
    <x v="0"/>
    <x v="4"/>
    <n v="389"/>
    <n v="9"/>
    <n v="3501"/>
    <x v="1"/>
    <x v="0"/>
    <x v="3"/>
  </r>
  <r>
    <x v="760"/>
    <x v="2"/>
    <x v="4"/>
    <x v="3"/>
    <n v="359"/>
    <n v="8"/>
    <n v="2872"/>
    <x v="0"/>
    <x v="0"/>
    <x v="2"/>
  </r>
  <r>
    <x v="760"/>
    <x v="0"/>
    <x v="3"/>
    <x v="4"/>
    <n v="389"/>
    <n v="6"/>
    <n v="2334"/>
    <x v="1"/>
    <x v="0"/>
    <x v="0"/>
  </r>
  <r>
    <x v="760"/>
    <x v="2"/>
    <x v="4"/>
    <x v="4"/>
    <n v="389"/>
    <n v="9"/>
    <n v="3501"/>
    <x v="1"/>
    <x v="0"/>
    <x v="3"/>
  </r>
  <r>
    <x v="760"/>
    <x v="1"/>
    <x v="5"/>
    <x v="3"/>
    <n v="359"/>
    <n v="7"/>
    <n v="2513"/>
    <x v="0"/>
    <x v="0"/>
    <x v="0"/>
  </r>
  <r>
    <x v="760"/>
    <x v="1"/>
    <x v="1"/>
    <x v="4"/>
    <n v="389"/>
    <n v="5"/>
    <n v="1945"/>
    <x v="0"/>
    <x v="1"/>
    <x v="0"/>
  </r>
  <r>
    <x v="760"/>
    <x v="1"/>
    <x v="4"/>
    <x v="1"/>
    <n v="289"/>
    <n v="10"/>
    <n v="2890"/>
    <x v="0"/>
    <x v="0"/>
    <x v="0"/>
  </r>
  <r>
    <x v="760"/>
    <x v="2"/>
    <x v="2"/>
    <x v="1"/>
    <n v="289"/>
    <n v="4"/>
    <n v="1156"/>
    <x v="0"/>
    <x v="0"/>
    <x v="3"/>
  </r>
  <r>
    <x v="760"/>
    <x v="1"/>
    <x v="3"/>
    <x v="4"/>
    <n v="389"/>
    <n v="2"/>
    <n v="778"/>
    <x v="0"/>
    <x v="0"/>
    <x v="2"/>
  </r>
  <r>
    <x v="760"/>
    <x v="2"/>
    <x v="1"/>
    <x v="2"/>
    <n v="89"/>
    <n v="5"/>
    <n v="445"/>
    <x v="0"/>
    <x v="0"/>
    <x v="0"/>
  </r>
  <r>
    <x v="760"/>
    <x v="0"/>
    <x v="5"/>
    <x v="2"/>
    <n v="89"/>
    <n v="5"/>
    <n v="445"/>
    <x v="0"/>
    <x v="0"/>
    <x v="0"/>
  </r>
  <r>
    <x v="760"/>
    <x v="1"/>
    <x v="1"/>
    <x v="4"/>
    <n v="389"/>
    <n v="1"/>
    <n v="389"/>
    <x v="1"/>
    <x v="1"/>
    <x v="2"/>
  </r>
  <r>
    <x v="760"/>
    <x v="0"/>
    <x v="5"/>
    <x v="2"/>
    <n v="89"/>
    <n v="2"/>
    <n v="178"/>
    <x v="0"/>
    <x v="0"/>
    <x v="0"/>
  </r>
  <r>
    <x v="760"/>
    <x v="2"/>
    <x v="6"/>
    <x v="2"/>
    <n v="89"/>
    <n v="6"/>
    <n v="534"/>
    <x v="0"/>
    <x v="0"/>
    <x v="3"/>
  </r>
  <r>
    <x v="760"/>
    <x v="1"/>
    <x v="4"/>
    <x v="0"/>
    <n v="159"/>
    <n v="10"/>
    <n v="1590"/>
    <x v="0"/>
    <x v="1"/>
    <x v="4"/>
  </r>
  <r>
    <x v="761"/>
    <x v="0"/>
    <x v="4"/>
    <x v="1"/>
    <n v="289"/>
    <n v="9"/>
    <n v="2601"/>
    <x v="0"/>
    <x v="0"/>
    <x v="1"/>
  </r>
  <r>
    <x v="761"/>
    <x v="2"/>
    <x v="2"/>
    <x v="1"/>
    <n v="289"/>
    <n v="7"/>
    <n v="2023"/>
    <x v="0"/>
    <x v="0"/>
    <x v="3"/>
  </r>
  <r>
    <x v="761"/>
    <x v="2"/>
    <x v="2"/>
    <x v="2"/>
    <n v="89"/>
    <n v="8"/>
    <n v="712"/>
    <x v="1"/>
    <x v="0"/>
    <x v="2"/>
  </r>
  <r>
    <x v="761"/>
    <x v="2"/>
    <x v="2"/>
    <x v="0"/>
    <n v="159"/>
    <n v="5"/>
    <n v="795"/>
    <x v="1"/>
    <x v="0"/>
    <x v="3"/>
  </r>
  <r>
    <x v="761"/>
    <x v="1"/>
    <x v="4"/>
    <x v="3"/>
    <n v="359"/>
    <n v="7"/>
    <n v="2513"/>
    <x v="0"/>
    <x v="0"/>
    <x v="2"/>
  </r>
  <r>
    <x v="761"/>
    <x v="1"/>
    <x v="2"/>
    <x v="0"/>
    <n v="159"/>
    <n v="6"/>
    <n v="954"/>
    <x v="1"/>
    <x v="0"/>
    <x v="3"/>
  </r>
  <r>
    <x v="761"/>
    <x v="0"/>
    <x v="1"/>
    <x v="2"/>
    <n v="89"/>
    <n v="10"/>
    <n v="890"/>
    <x v="0"/>
    <x v="0"/>
    <x v="3"/>
  </r>
  <r>
    <x v="762"/>
    <x v="2"/>
    <x v="1"/>
    <x v="2"/>
    <n v="89"/>
    <n v="7"/>
    <n v="623"/>
    <x v="0"/>
    <x v="0"/>
    <x v="2"/>
  </r>
  <r>
    <x v="762"/>
    <x v="1"/>
    <x v="5"/>
    <x v="4"/>
    <n v="389"/>
    <n v="4"/>
    <n v="1556"/>
    <x v="0"/>
    <x v="0"/>
    <x v="4"/>
  </r>
  <r>
    <x v="762"/>
    <x v="2"/>
    <x v="5"/>
    <x v="4"/>
    <n v="389"/>
    <n v="7"/>
    <n v="2723"/>
    <x v="1"/>
    <x v="0"/>
    <x v="3"/>
  </r>
  <r>
    <x v="762"/>
    <x v="0"/>
    <x v="2"/>
    <x v="4"/>
    <n v="389"/>
    <n v="10"/>
    <n v="3890"/>
    <x v="0"/>
    <x v="0"/>
    <x v="2"/>
  </r>
  <r>
    <x v="762"/>
    <x v="1"/>
    <x v="0"/>
    <x v="2"/>
    <n v="89"/>
    <n v="7"/>
    <n v="623"/>
    <x v="0"/>
    <x v="0"/>
    <x v="1"/>
  </r>
  <r>
    <x v="763"/>
    <x v="0"/>
    <x v="6"/>
    <x v="2"/>
    <n v="89"/>
    <n v="10"/>
    <n v="890"/>
    <x v="0"/>
    <x v="0"/>
    <x v="2"/>
  </r>
  <r>
    <x v="763"/>
    <x v="0"/>
    <x v="1"/>
    <x v="2"/>
    <n v="89"/>
    <n v="1"/>
    <n v="89"/>
    <x v="0"/>
    <x v="0"/>
    <x v="4"/>
  </r>
  <r>
    <x v="763"/>
    <x v="2"/>
    <x v="4"/>
    <x v="3"/>
    <n v="359"/>
    <n v="9"/>
    <n v="3231"/>
    <x v="0"/>
    <x v="0"/>
    <x v="2"/>
  </r>
  <r>
    <x v="763"/>
    <x v="2"/>
    <x v="2"/>
    <x v="3"/>
    <n v="359"/>
    <n v="4"/>
    <n v="1436"/>
    <x v="0"/>
    <x v="0"/>
    <x v="0"/>
  </r>
  <r>
    <x v="763"/>
    <x v="1"/>
    <x v="2"/>
    <x v="4"/>
    <n v="389"/>
    <n v="3"/>
    <n v="1167"/>
    <x v="1"/>
    <x v="0"/>
    <x v="0"/>
  </r>
  <r>
    <x v="763"/>
    <x v="1"/>
    <x v="3"/>
    <x v="1"/>
    <n v="289"/>
    <n v="5"/>
    <n v="1445"/>
    <x v="0"/>
    <x v="0"/>
    <x v="4"/>
  </r>
  <r>
    <x v="763"/>
    <x v="0"/>
    <x v="3"/>
    <x v="2"/>
    <n v="89"/>
    <n v="4"/>
    <n v="356"/>
    <x v="0"/>
    <x v="0"/>
    <x v="2"/>
  </r>
  <r>
    <x v="764"/>
    <x v="1"/>
    <x v="2"/>
    <x v="0"/>
    <n v="159"/>
    <n v="6"/>
    <n v="954"/>
    <x v="0"/>
    <x v="0"/>
    <x v="2"/>
  </r>
  <r>
    <x v="765"/>
    <x v="0"/>
    <x v="3"/>
    <x v="3"/>
    <n v="359"/>
    <n v="3"/>
    <n v="1077"/>
    <x v="1"/>
    <x v="1"/>
    <x v="2"/>
  </r>
  <r>
    <x v="765"/>
    <x v="0"/>
    <x v="1"/>
    <x v="0"/>
    <n v="159"/>
    <n v="10"/>
    <n v="1590"/>
    <x v="0"/>
    <x v="0"/>
    <x v="0"/>
  </r>
  <r>
    <x v="765"/>
    <x v="1"/>
    <x v="3"/>
    <x v="1"/>
    <n v="289"/>
    <n v="6"/>
    <n v="1734"/>
    <x v="0"/>
    <x v="0"/>
    <x v="4"/>
  </r>
  <r>
    <x v="766"/>
    <x v="2"/>
    <x v="1"/>
    <x v="4"/>
    <n v="389"/>
    <n v="2"/>
    <n v="778"/>
    <x v="0"/>
    <x v="0"/>
    <x v="1"/>
  </r>
  <r>
    <x v="766"/>
    <x v="2"/>
    <x v="0"/>
    <x v="1"/>
    <n v="289"/>
    <n v="9"/>
    <n v="2601"/>
    <x v="0"/>
    <x v="0"/>
    <x v="2"/>
  </r>
  <r>
    <x v="766"/>
    <x v="0"/>
    <x v="2"/>
    <x v="0"/>
    <n v="159"/>
    <n v="3"/>
    <n v="477"/>
    <x v="0"/>
    <x v="0"/>
    <x v="0"/>
  </r>
  <r>
    <x v="767"/>
    <x v="1"/>
    <x v="0"/>
    <x v="1"/>
    <n v="289"/>
    <n v="2"/>
    <n v="578"/>
    <x v="0"/>
    <x v="0"/>
    <x v="2"/>
  </r>
  <r>
    <x v="767"/>
    <x v="0"/>
    <x v="1"/>
    <x v="3"/>
    <n v="359"/>
    <n v="3"/>
    <n v="1077"/>
    <x v="0"/>
    <x v="0"/>
    <x v="2"/>
  </r>
  <r>
    <x v="768"/>
    <x v="0"/>
    <x v="6"/>
    <x v="0"/>
    <n v="159"/>
    <n v="8"/>
    <n v="1272"/>
    <x v="0"/>
    <x v="0"/>
    <x v="3"/>
  </r>
  <r>
    <x v="769"/>
    <x v="1"/>
    <x v="3"/>
    <x v="0"/>
    <n v="159"/>
    <n v="5"/>
    <n v="795"/>
    <x v="0"/>
    <x v="0"/>
    <x v="2"/>
  </r>
  <r>
    <x v="770"/>
    <x v="1"/>
    <x v="2"/>
    <x v="2"/>
    <n v="89"/>
    <n v="3"/>
    <n v="267"/>
    <x v="0"/>
    <x v="0"/>
    <x v="2"/>
  </r>
  <r>
    <x v="771"/>
    <x v="1"/>
    <x v="1"/>
    <x v="0"/>
    <n v="159"/>
    <n v="2"/>
    <n v="318"/>
    <x v="0"/>
    <x v="1"/>
    <x v="2"/>
  </r>
  <r>
    <x v="771"/>
    <x v="2"/>
    <x v="1"/>
    <x v="2"/>
    <n v="89"/>
    <n v="3"/>
    <n v="267"/>
    <x v="0"/>
    <x v="0"/>
    <x v="0"/>
  </r>
  <r>
    <x v="771"/>
    <x v="0"/>
    <x v="5"/>
    <x v="2"/>
    <n v="89"/>
    <n v="8"/>
    <n v="712"/>
    <x v="0"/>
    <x v="0"/>
    <x v="3"/>
  </r>
  <r>
    <x v="771"/>
    <x v="0"/>
    <x v="2"/>
    <x v="0"/>
    <n v="159"/>
    <n v="8"/>
    <n v="1272"/>
    <x v="1"/>
    <x v="0"/>
    <x v="1"/>
  </r>
  <r>
    <x v="771"/>
    <x v="0"/>
    <x v="1"/>
    <x v="3"/>
    <n v="359"/>
    <n v="3"/>
    <n v="1077"/>
    <x v="0"/>
    <x v="1"/>
    <x v="2"/>
  </r>
  <r>
    <x v="772"/>
    <x v="1"/>
    <x v="2"/>
    <x v="3"/>
    <n v="359"/>
    <n v="5"/>
    <n v="1795"/>
    <x v="0"/>
    <x v="0"/>
    <x v="4"/>
  </r>
  <r>
    <x v="772"/>
    <x v="2"/>
    <x v="5"/>
    <x v="0"/>
    <n v="159"/>
    <n v="7"/>
    <n v="1113"/>
    <x v="1"/>
    <x v="0"/>
    <x v="1"/>
  </r>
  <r>
    <x v="772"/>
    <x v="1"/>
    <x v="5"/>
    <x v="4"/>
    <n v="389"/>
    <n v="9"/>
    <n v="3501"/>
    <x v="1"/>
    <x v="0"/>
    <x v="2"/>
  </r>
  <r>
    <x v="773"/>
    <x v="2"/>
    <x v="4"/>
    <x v="1"/>
    <n v="289"/>
    <n v="10"/>
    <n v="2890"/>
    <x v="0"/>
    <x v="0"/>
    <x v="3"/>
  </r>
  <r>
    <x v="773"/>
    <x v="2"/>
    <x v="1"/>
    <x v="0"/>
    <n v="159"/>
    <n v="10"/>
    <n v="1590"/>
    <x v="0"/>
    <x v="0"/>
    <x v="0"/>
  </r>
  <r>
    <x v="774"/>
    <x v="2"/>
    <x v="6"/>
    <x v="1"/>
    <n v="289"/>
    <n v="6"/>
    <n v="1734"/>
    <x v="0"/>
    <x v="0"/>
    <x v="1"/>
  </r>
  <r>
    <x v="774"/>
    <x v="1"/>
    <x v="3"/>
    <x v="4"/>
    <n v="389"/>
    <n v="3"/>
    <n v="1167"/>
    <x v="1"/>
    <x v="0"/>
    <x v="0"/>
  </r>
  <r>
    <x v="774"/>
    <x v="2"/>
    <x v="2"/>
    <x v="3"/>
    <n v="359"/>
    <n v="8"/>
    <n v="2872"/>
    <x v="0"/>
    <x v="0"/>
    <x v="0"/>
  </r>
  <r>
    <x v="774"/>
    <x v="2"/>
    <x v="4"/>
    <x v="3"/>
    <n v="359"/>
    <n v="4"/>
    <n v="1436"/>
    <x v="0"/>
    <x v="0"/>
    <x v="2"/>
  </r>
  <r>
    <x v="774"/>
    <x v="0"/>
    <x v="2"/>
    <x v="4"/>
    <n v="389"/>
    <n v="5"/>
    <n v="1945"/>
    <x v="0"/>
    <x v="1"/>
    <x v="4"/>
  </r>
  <r>
    <x v="775"/>
    <x v="1"/>
    <x v="1"/>
    <x v="0"/>
    <n v="159"/>
    <n v="2"/>
    <n v="318"/>
    <x v="0"/>
    <x v="0"/>
    <x v="2"/>
  </r>
  <r>
    <x v="775"/>
    <x v="0"/>
    <x v="1"/>
    <x v="0"/>
    <n v="159"/>
    <n v="5"/>
    <n v="795"/>
    <x v="0"/>
    <x v="0"/>
    <x v="0"/>
  </r>
  <r>
    <x v="775"/>
    <x v="0"/>
    <x v="3"/>
    <x v="4"/>
    <n v="389"/>
    <n v="6"/>
    <n v="2334"/>
    <x v="1"/>
    <x v="0"/>
    <x v="3"/>
  </r>
  <r>
    <x v="775"/>
    <x v="1"/>
    <x v="6"/>
    <x v="4"/>
    <n v="389"/>
    <n v="2"/>
    <n v="778"/>
    <x v="1"/>
    <x v="0"/>
    <x v="2"/>
  </r>
  <r>
    <x v="775"/>
    <x v="0"/>
    <x v="5"/>
    <x v="4"/>
    <n v="389"/>
    <n v="2"/>
    <n v="778"/>
    <x v="1"/>
    <x v="0"/>
    <x v="2"/>
  </r>
  <r>
    <x v="775"/>
    <x v="0"/>
    <x v="1"/>
    <x v="2"/>
    <n v="89"/>
    <n v="1"/>
    <n v="89"/>
    <x v="0"/>
    <x v="0"/>
    <x v="3"/>
  </r>
  <r>
    <x v="775"/>
    <x v="2"/>
    <x v="6"/>
    <x v="1"/>
    <n v="289"/>
    <n v="5"/>
    <n v="1445"/>
    <x v="0"/>
    <x v="0"/>
    <x v="0"/>
  </r>
  <r>
    <x v="775"/>
    <x v="2"/>
    <x v="2"/>
    <x v="1"/>
    <n v="289"/>
    <n v="8"/>
    <n v="2312"/>
    <x v="0"/>
    <x v="0"/>
    <x v="4"/>
  </r>
  <r>
    <x v="776"/>
    <x v="2"/>
    <x v="3"/>
    <x v="4"/>
    <n v="389"/>
    <n v="4"/>
    <n v="1556"/>
    <x v="0"/>
    <x v="0"/>
    <x v="0"/>
  </r>
  <r>
    <x v="776"/>
    <x v="1"/>
    <x v="0"/>
    <x v="4"/>
    <n v="389"/>
    <n v="4"/>
    <n v="1556"/>
    <x v="1"/>
    <x v="0"/>
    <x v="3"/>
  </r>
  <r>
    <x v="776"/>
    <x v="2"/>
    <x v="5"/>
    <x v="4"/>
    <n v="389"/>
    <n v="1"/>
    <n v="389"/>
    <x v="1"/>
    <x v="0"/>
    <x v="2"/>
  </r>
  <r>
    <x v="777"/>
    <x v="1"/>
    <x v="2"/>
    <x v="0"/>
    <n v="159"/>
    <n v="1"/>
    <n v="159"/>
    <x v="1"/>
    <x v="0"/>
    <x v="3"/>
  </r>
  <r>
    <x v="777"/>
    <x v="2"/>
    <x v="2"/>
    <x v="0"/>
    <n v="159"/>
    <n v="7"/>
    <n v="1113"/>
    <x v="0"/>
    <x v="0"/>
    <x v="3"/>
  </r>
  <r>
    <x v="778"/>
    <x v="1"/>
    <x v="5"/>
    <x v="1"/>
    <n v="289"/>
    <n v="4"/>
    <n v="1156"/>
    <x v="0"/>
    <x v="0"/>
    <x v="0"/>
  </r>
  <r>
    <x v="779"/>
    <x v="0"/>
    <x v="2"/>
    <x v="0"/>
    <n v="159"/>
    <n v="1"/>
    <n v="159"/>
    <x v="0"/>
    <x v="0"/>
    <x v="3"/>
  </r>
  <r>
    <x v="779"/>
    <x v="2"/>
    <x v="3"/>
    <x v="4"/>
    <n v="389"/>
    <n v="1"/>
    <n v="389"/>
    <x v="0"/>
    <x v="0"/>
    <x v="3"/>
  </r>
  <r>
    <x v="779"/>
    <x v="2"/>
    <x v="3"/>
    <x v="3"/>
    <n v="359"/>
    <n v="10"/>
    <n v="3590"/>
    <x v="1"/>
    <x v="0"/>
    <x v="3"/>
  </r>
  <r>
    <x v="779"/>
    <x v="1"/>
    <x v="4"/>
    <x v="2"/>
    <n v="89"/>
    <n v="10"/>
    <n v="890"/>
    <x v="0"/>
    <x v="0"/>
    <x v="0"/>
  </r>
  <r>
    <x v="779"/>
    <x v="1"/>
    <x v="6"/>
    <x v="2"/>
    <n v="89"/>
    <n v="5"/>
    <n v="445"/>
    <x v="1"/>
    <x v="0"/>
    <x v="3"/>
  </r>
  <r>
    <x v="779"/>
    <x v="0"/>
    <x v="4"/>
    <x v="4"/>
    <n v="389"/>
    <n v="5"/>
    <n v="1945"/>
    <x v="0"/>
    <x v="0"/>
    <x v="4"/>
  </r>
  <r>
    <x v="779"/>
    <x v="0"/>
    <x v="2"/>
    <x v="1"/>
    <n v="289"/>
    <n v="1"/>
    <n v="289"/>
    <x v="0"/>
    <x v="0"/>
    <x v="3"/>
  </r>
  <r>
    <x v="779"/>
    <x v="0"/>
    <x v="3"/>
    <x v="1"/>
    <n v="289"/>
    <n v="1"/>
    <n v="289"/>
    <x v="0"/>
    <x v="0"/>
    <x v="2"/>
  </r>
  <r>
    <x v="779"/>
    <x v="0"/>
    <x v="0"/>
    <x v="4"/>
    <n v="389"/>
    <n v="3"/>
    <n v="1167"/>
    <x v="0"/>
    <x v="0"/>
    <x v="4"/>
  </r>
  <r>
    <x v="779"/>
    <x v="1"/>
    <x v="2"/>
    <x v="2"/>
    <n v="89"/>
    <n v="4"/>
    <n v="356"/>
    <x v="1"/>
    <x v="0"/>
    <x v="1"/>
  </r>
  <r>
    <x v="779"/>
    <x v="2"/>
    <x v="3"/>
    <x v="0"/>
    <n v="159"/>
    <n v="10"/>
    <n v="1590"/>
    <x v="0"/>
    <x v="0"/>
    <x v="4"/>
  </r>
  <r>
    <x v="780"/>
    <x v="2"/>
    <x v="2"/>
    <x v="2"/>
    <n v="89"/>
    <n v="5"/>
    <n v="445"/>
    <x v="0"/>
    <x v="0"/>
    <x v="1"/>
  </r>
  <r>
    <x v="780"/>
    <x v="2"/>
    <x v="3"/>
    <x v="0"/>
    <n v="159"/>
    <n v="3"/>
    <n v="477"/>
    <x v="1"/>
    <x v="0"/>
    <x v="2"/>
  </r>
  <r>
    <x v="780"/>
    <x v="1"/>
    <x v="1"/>
    <x v="3"/>
    <n v="359"/>
    <n v="6"/>
    <n v="2154"/>
    <x v="0"/>
    <x v="0"/>
    <x v="2"/>
  </r>
  <r>
    <x v="780"/>
    <x v="1"/>
    <x v="3"/>
    <x v="1"/>
    <n v="289"/>
    <n v="6"/>
    <n v="1734"/>
    <x v="1"/>
    <x v="0"/>
    <x v="4"/>
  </r>
  <r>
    <x v="780"/>
    <x v="2"/>
    <x v="4"/>
    <x v="4"/>
    <n v="389"/>
    <n v="2"/>
    <n v="778"/>
    <x v="0"/>
    <x v="0"/>
    <x v="3"/>
  </r>
  <r>
    <x v="780"/>
    <x v="1"/>
    <x v="5"/>
    <x v="1"/>
    <n v="289"/>
    <n v="5"/>
    <n v="1445"/>
    <x v="1"/>
    <x v="0"/>
    <x v="2"/>
  </r>
  <r>
    <x v="780"/>
    <x v="0"/>
    <x v="5"/>
    <x v="3"/>
    <n v="359"/>
    <n v="1"/>
    <n v="359"/>
    <x v="1"/>
    <x v="0"/>
    <x v="3"/>
  </r>
  <r>
    <x v="781"/>
    <x v="0"/>
    <x v="0"/>
    <x v="1"/>
    <n v="289"/>
    <n v="8"/>
    <n v="2312"/>
    <x v="1"/>
    <x v="0"/>
    <x v="2"/>
  </r>
  <r>
    <x v="781"/>
    <x v="2"/>
    <x v="1"/>
    <x v="1"/>
    <n v="289"/>
    <n v="1"/>
    <n v="289"/>
    <x v="0"/>
    <x v="0"/>
    <x v="1"/>
  </r>
  <r>
    <x v="781"/>
    <x v="2"/>
    <x v="0"/>
    <x v="4"/>
    <n v="389"/>
    <n v="7"/>
    <n v="2723"/>
    <x v="0"/>
    <x v="0"/>
    <x v="3"/>
  </r>
  <r>
    <x v="781"/>
    <x v="2"/>
    <x v="0"/>
    <x v="2"/>
    <n v="89"/>
    <n v="7"/>
    <n v="623"/>
    <x v="1"/>
    <x v="0"/>
    <x v="0"/>
  </r>
  <r>
    <x v="781"/>
    <x v="0"/>
    <x v="2"/>
    <x v="4"/>
    <n v="389"/>
    <n v="5"/>
    <n v="1945"/>
    <x v="1"/>
    <x v="0"/>
    <x v="2"/>
  </r>
  <r>
    <x v="782"/>
    <x v="1"/>
    <x v="1"/>
    <x v="4"/>
    <n v="389"/>
    <n v="2"/>
    <n v="778"/>
    <x v="0"/>
    <x v="0"/>
    <x v="2"/>
  </r>
  <r>
    <x v="782"/>
    <x v="2"/>
    <x v="5"/>
    <x v="1"/>
    <n v="289"/>
    <n v="8"/>
    <n v="2312"/>
    <x v="1"/>
    <x v="0"/>
    <x v="4"/>
  </r>
  <r>
    <x v="782"/>
    <x v="0"/>
    <x v="5"/>
    <x v="3"/>
    <n v="359"/>
    <n v="3"/>
    <n v="1077"/>
    <x v="1"/>
    <x v="0"/>
    <x v="2"/>
  </r>
  <r>
    <x v="782"/>
    <x v="0"/>
    <x v="0"/>
    <x v="4"/>
    <n v="389"/>
    <n v="6"/>
    <n v="2334"/>
    <x v="0"/>
    <x v="0"/>
    <x v="3"/>
  </r>
  <r>
    <x v="783"/>
    <x v="1"/>
    <x v="1"/>
    <x v="3"/>
    <n v="359"/>
    <n v="2"/>
    <n v="718"/>
    <x v="0"/>
    <x v="0"/>
    <x v="0"/>
  </r>
  <r>
    <x v="783"/>
    <x v="2"/>
    <x v="6"/>
    <x v="3"/>
    <n v="359"/>
    <n v="9"/>
    <n v="3231"/>
    <x v="1"/>
    <x v="0"/>
    <x v="3"/>
  </r>
  <r>
    <x v="783"/>
    <x v="2"/>
    <x v="3"/>
    <x v="0"/>
    <n v="159"/>
    <n v="10"/>
    <n v="1590"/>
    <x v="0"/>
    <x v="0"/>
    <x v="3"/>
  </r>
  <r>
    <x v="784"/>
    <x v="1"/>
    <x v="5"/>
    <x v="2"/>
    <n v="89"/>
    <n v="10"/>
    <n v="890"/>
    <x v="1"/>
    <x v="0"/>
    <x v="3"/>
  </r>
  <r>
    <x v="784"/>
    <x v="2"/>
    <x v="3"/>
    <x v="3"/>
    <n v="359"/>
    <n v="1"/>
    <n v="359"/>
    <x v="0"/>
    <x v="0"/>
    <x v="3"/>
  </r>
  <r>
    <x v="784"/>
    <x v="0"/>
    <x v="1"/>
    <x v="4"/>
    <n v="389"/>
    <n v="6"/>
    <n v="2334"/>
    <x v="0"/>
    <x v="0"/>
    <x v="2"/>
  </r>
  <r>
    <x v="785"/>
    <x v="1"/>
    <x v="1"/>
    <x v="0"/>
    <n v="159"/>
    <n v="5"/>
    <n v="795"/>
    <x v="0"/>
    <x v="0"/>
    <x v="4"/>
  </r>
  <r>
    <x v="785"/>
    <x v="1"/>
    <x v="3"/>
    <x v="3"/>
    <n v="359"/>
    <n v="6"/>
    <n v="2154"/>
    <x v="0"/>
    <x v="1"/>
    <x v="4"/>
  </r>
  <r>
    <x v="786"/>
    <x v="0"/>
    <x v="2"/>
    <x v="4"/>
    <n v="389"/>
    <n v="9"/>
    <n v="3501"/>
    <x v="0"/>
    <x v="0"/>
    <x v="4"/>
  </r>
  <r>
    <x v="787"/>
    <x v="1"/>
    <x v="2"/>
    <x v="4"/>
    <n v="389"/>
    <n v="1"/>
    <n v="389"/>
    <x v="0"/>
    <x v="0"/>
    <x v="2"/>
  </r>
  <r>
    <x v="787"/>
    <x v="0"/>
    <x v="3"/>
    <x v="3"/>
    <n v="359"/>
    <n v="7"/>
    <n v="2513"/>
    <x v="0"/>
    <x v="0"/>
    <x v="0"/>
  </r>
  <r>
    <x v="787"/>
    <x v="2"/>
    <x v="0"/>
    <x v="3"/>
    <n v="359"/>
    <n v="4"/>
    <n v="1436"/>
    <x v="0"/>
    <x v="0"/>
    <x v="3"/>
  </r>
  <r>
    <x v="787"/>
    <x v="0"/>
    <x v="4"/>
    <x v="1"/>
    <n v="289"/>
    <n v="4"/>
    <n v="1156"/>
    <x v="0"/>
    <x v="0"/>
    <x v="4"/>
  </r>
  <r>
    <x v="787"/>
    <x v="0"/>
    <x v="4"/>
    <x v="3"/>
    <n v="359"/>
    <n v="1"/>
    <n v="359"/>
    <x v="0"/>
    <x v="0"/>
    <x v="2"/>
  </r>
  <r>
    <x v="787"/>
    <x v="1"/>
    <x v="0"/>
    <x v="2"/>
    <n v="89"/>
    <n v="7"/>
    <n v="623"/>
    <x v="1"/>
    <x v="0"/>
    <x v="1"/>
  </r>
  <r>
    <x v="787"/>
    <x v="0"/>
    <x v="1"/>
    <x v="4"/>
    <n v="389"/>
    <n v="2"/>
    <n v="778"/>
    <x v="0"/>
    <x v="1"/>
    <x v="2"/>
  </r>
  <r>
    <x v="787"/>
    <x v="0"/>
    <x v="2"/>
    <x v="4"/>
    <n v="389"/>
    <n v="5"/>
    <n v="1945"/>
    <x v="0"/>
    <x v="0"/>
    <x v="0"/>
  </r>
  <r>
    <x v="787"/>
    <x v="1"/>
    <x v="0"/>
    <x v="1"/>
    <n v="289"/>
    <n v="7"/>
    <n v="2023"/>
    <x v="0"/>
    <x v="0"/>
    <x v="2"/>
  </r>
  <r>
    <x v="787"/>
    <x v="1"/>
    <x v="6"/>
    <x v="0"/>
    <n v="159"/>
    <n v="2"/>
    <n v="318"/>
    <x v="1"/>
    <x v="0"/>
    <x v="4"/>
  </r>
  <r>
    <x v="787"/>
    <x v="0"/>
    <x v="3"/>
    <x v="1"/>
    <n v="289"/>
    <n v="9"/>
    <n v="2601"/>
    <x v="0"/>
    <x v="0"/>
    <x v="0"/>
  </r>
  <r>
    <x v="788"/>
    <x v="0"/>
    <x v="2"/>
    <x v="0"/>
    <n v="159"/>
    <n v="2"/>
    <n v="318"/>
    <x v="0"/>
    <x v="0"/>
    <x v="2"/>
  </r>
  <r>
    <x v="788"/>
    <x v="2"/>
    <x v="5"/>
    <x v="0"/>
    <n v="159"/>
    <n v="6"/>
    <n v="954"/>
    <x v="0"/>
    <x v="0"/>
    <x v="3"/>
  </r>
  <r>
    <x v="789"/>
    <x v="1"/>
    <x v="3"/>
    <x v="4"/>
    <n v="389"/>
    <n v="2"/>
    <n v="778"/>
    <x v="0"/>
    <x v="0"/>
    <x v="2"/>
  </r>
  <r>
    <x v="789"/>
    <x v="2"/>
    <x v="4"/>
    <x v="4"/>
    <n v="389"/>
    <n v="5"/>
    <n v="1945"/>
    <x v="0"/>
    <x v="0"/>
    <x v="2"/>
  </r>
  <r>
    <x v="789"/>
    <x v="1"/>
    <x v="5"/>
    <x v="2"/>
    <n v="89"/>
    <n v="3"/>
    <n v="267"/>
    <x v="0"/>
    <x v="0"/>
    <x v="3"/>
  </r>
  <r>
    <x v="789"/>
    <x v="0"/>
    <x v="6"/>
    <x v="0"/>
    <n v="159"/>
    <n v="8"/>
    <n v="1272"/>
    <x v="0"/>
    <x v="0"/>
    <x v="1"/>
  </r>
  <r>
    <x v="789"/>
    <x v="2"/>
    <x v="1"/>
    <x v="0"/>
    <n v="159"/>
    <n v="6"/>
    <n v="954"/>
    <x v="1"/>
    <x v="0"/>
    <x v="4"/>
  </r>
  <r>
    <x v="790"/>
    <x v="2"/>
    <x v="1"/>
    <x v="3"/>
    <n v="359"/>
    <n v="8"/>
    <n v="2872"/>
    <x v="0"/>
    <x v="1"/>
    <x v="2"/>
  </r>
  <r>
    <x v="790"/>
    <x v="2"/>
    <x v="0"/>
    <x v="3"/>
    <n v="359"/>
    <n v="8"/>
    <n v="2872"/>
    <x v="0"/>
    <x v="0"/>
    <x v="4"/>
  </r>
  <r>
    <x v="790"/>
    <x v="0"/>
    <x v="1"/>
    <x v="2"/>
    <n v="89"/>
    <n v="2"/>
    <n v="178"/>
    <x v="0"/>
    <x v="1"/>
    <x v="0"/>
  </r>
  <r>
    <x v="791"/>
    <x v="2"/>
    <x v="5"/>
    <x v="2"/>
    <n v="89"/>
    <n v="4"/>
    <n v="356"/>
    <x v="1"/>
    <x v="0"/>
    <x v="3"/>
  </r>
  <r>
    <x v="791"/>
    <x v="2"/>
    <x v="6"/>
    <x v="0"/>
    <n v="159"/>
    <n v="8"/>
    <n v="1272"/>
    <x v="0"/>
    <x v="0"/>
    <x v="2"/>
  </r>
  <r>
    <x v="792"/>
    <x v="2"/>
    <x v="6"/>
    <x v="0"/>
    <n v="159"/>
    <n v="5"/>
    <n v="795"/>
    <x v="1"/>
    <x v="0"/>
    <x v="2"/>
  </r>
  <r>
    <x v="792"/>
    <x v="2"/>
    <x v="2"/>
    <x v="1"/>
    <n v="289"/>
    <n v="7"/>
    <n v="2023"/>
    <x v="0"/>
    <x v="0"/>
    <x v="2"/>
  </r>
  <r>
    <x v="792"/>
    <x v="0"/>
    <x v="4"/>
    <x v="3"/>
    <n v="359"/>
    <n v="3"/>
    <n v="1077"/>
    <x v="0"/>
    <x v="0"/>
    <x v="3"/>
  </r>
  <r>
    <x v="792"/>
    <x v="0"/>
    <x v="2"/>
    <x v="0"/>
    <n v="159"/>
    <n v="3"/>
    <n v="477"/>
    <x v="0"/>
    <x v="0"/>
    <x v="0"/>
  </r>
  <r>
    <x v="792"/>
    <x v="0"/>
    <x v="0"/>
    <x v="2"/>
    <n v="89"/>
    <n v="4"/>
    <n v="356"/>
    <x v="0"/>
    <x v="1"/>
    <x v="2"/>
  </r>
  <r>
    <x v="792"/>
    <x v="2"/>
    <x v="1"/>
    <x v="2"/>
    <n v="89"/>
    <n v="2"/>
    <n v="178"/>
    <x v="0"/>
    <x v="0"/>
    <x v="2"/>
  </r>
  <r>
    <x v="792"/>
    <x v="0"/>
    <x v="4"/>
    <x v="1"/>
    <n v="289"/>
    <n v="4"/>
    <n v="1156"/>
    <x v="1"/>
    <x v="0"/>
    <x v="0"/>
  </r>
  <r>
    <x v="792"/>
    <x v="2"/>
    <x v="4"/>
    <x v="3"/>
    <n v="359"/>
    <n v="3"/>
    <n v="1077"/>
    <x v="0"/>
    <x v="0"/>
    <x v="2"/>
  </r>
  <r>
    <x v="792"/>
    <x v="2"/>
    <x v="1"/>
    <x v="4"/>
    <n v="389"/>
    <n v="3"/>
    <n v="1167"/>
    <x v="0"/>
    <x v="1"/>
    <x v="2"/>
  </r>
  <r>
    <x v="793"/>
    <x v="0"/>
    <x v="1"/>
    <x v="0"/>
    <n v="159"/>
    <n v="7"/>
    <n v="1113"/>
    <x v="0"/>
    <x v="0"/>
    <x v="2"/>
  </r>
  <r>
    <x v="793"/>
    <x v="1"/>
    <x v="6"/>
    <x v="3"/>
    <n v="359"/>
    <n v="4"/>
    <n v="1436"/>
    <x v="0"/>
    <x v="0"/>
    <x v="2"/>
  </r>
  <r>
    <x v="794"/>
    <x v="0"/>
    <x v="3"/>
    <x v="3"/>
    <n v="359"/>
    <n v="7"/>
    <n v="2513"/>
    <x v="1"/>
    <x v="0"/>
    <x v="0"/>
  </r>
  <r>
    <x v="795"/>
    <x v="2"/>
    <x v="3"/>
    <x v="1"/>
    <n v="289"/>
    <n v="2"/>
    <n v="578"/>
    <x v="1"/>
    <x v="0"/>
    <x v="2"/>
  </r>
  <r>
    <x v="795"/>
    <x v="2"/>
    <x v="6"/>
    <x v="1"/>
    <n v="289"/>
    <n v="10"/>
    <n v="2890"/>
    <x v="1"/>
    <x v="0"/>
    <x v="0"/>
  </r>
  <r>
    <x v="796"/>
    <x v="1"/>
    <x v="6"/>
    <x v="2"/>
    <n v="89"/>
    <n v="4"/>
    <n v="356"/>
    <x v="1"/>
    <x v="0"/>
    <x v="4"/>
  </r>
  <r>
    <x v="796"/>
    <x v="2"/>
    <x v="6"/>
    <x v="4"/>
    <n v="389"/>
    <n v="4"/>
    <n v="1556"/>
    <x v="0"/>
    <x v="0"/>
    <x v="3"/>
  </r>
  <r>
    <x v="796"/>
    <x v="1"/>
    <x v="5"/>
    <x v="3"/>
    <n v="359"/>
    <n v="10"/>
    <n v="3590"/>
    <x v="0"/>
    <x v="0"/>
    <x v="2"/>
  </r>
  <r>
    <x v="797"/>
    <x v="1"/>
    <x v="0"/>
    <x v="3"/>
    <n v="359"/>
    <n v="10"/>
    <n v="3590"/>
    <x v="1"/>
    <x v="0"/>
    <x v="1"/>
  </r>
  <r>
    <x v="797"/>
    <x v="1"/>
    <x v="2"/>
    <x v="1"/>
    <n v="289"/>
    <n v="3"/>
    <n v="867"/>
    <x v="0"/>
    <x v="0"/>
    <x v="2"/>
  </r>
  <r>
    <x v="798"/>
    <x v="1"/>
    <x v="3"/>
    <x v="4"/>
    <n v="389"/>
    <n v="2"/>
    <n v="778"/>
    <x v="0"/>
    <x v="0"/>
    <x v="3"/>
  </r>
  <r>
    <x v="799"/>
    <x v="2"/>
    <x v="2"/>
    <x v="2"/>
    <n v="89"/>
    <n v="6"/>
    <n v="534"/>
    <x v="0"/>
    <x v="0"/>
    <x v="3"/>
  </r>
  <r>
    <x v="799"/>
    <x v="2"/>
    <x v="5"/>
    <x v="0"/>
    <n v="159"/>
    <n v="6"/>
    <n v="954"/>
    <x v="0"/>
    <x v="0"/>
    <x v="2"/>
  </r>
  <r>
    <x v="799"/>
    <x v="2"/>
    <x v="0"/>
    <x v="1"/>
    <n v="289"/>
    <n v="9"/>
    <n v="2601"/>
    <x v="0"/>
    <x v="0"/>
    <x v="1"/>
  </r>
  <r>
    <x v="799"/>
    <x v="2"/>
    <x v="5"/>
    <x v="2"/>
    <n v="89"/>
    <n v="2"/>
    <n v="178"/>
    <x v="1"/>
    <x v="0"/>
    <x v="2"/>
  </r>
  <r>
    <x v="800"/>
    <x v="1"/>
    <x v="3"/>
    <x v="2"/>
    <n v="89"/>
    <n v="9"/>
    <n v="801"/>
    <x v="0"/>
    <x v="0"/>
    <x v="2"/>
  </r>
  <r>
    <x v="800"/>
    <x v="0"/>
    <x v="2"/>
    <x v="4"/>
    <n v="389"/>
    <n v="9"/>
    <n v="3501"/>
    <x v="1"/>
    <x v="0"/>
    <x v="3"/>
  </r>
  <r>
    <x v="800"/>
    <x v="1"/>
    <x v="0"/>
    <x v="2"/>
    <n v="89"/>
    <n v="1"/>
    <n v="89"/>
    <x v="0"/>
    <x v="0"/>
    <x v="2"/>
  </r>
  <r>
    <x v="800"/>
    <x v="0"/>
    <x v="4"/>
    <x v="2"/>
    <n v="89"/>
    <n v="1"/>
    <n v="89"/>
    <x v="0"/>
    <x v="0"/>
    <x v="2"/>
  </r>
  <r>
    <x v="800"/>
    <x v="0"/>
    <x v="5"/>
    <x v="4"/>
    <n v="389"/>
    <n v="8"/>
    <n v="3112"/>
    <x v="0"/>
    <x v="0"/>
    <x v="2"/>
  </r>
  <r>
    <x v="800"/>
    <x v="1"/>
    <x v="5"/>
    <x v="0"/>
    <n v="159"/>
    <n v="5"/>
    <n v="795"/>
    <x v="1"/>
    <x v="0"/>
    <x v="2"/>
  </r>
  <r>
    <x v="800"/>
    <x v="1"/>
    <x v="6"/>
    <x v="3"/>
    <n v="359"/>
    <n v="9"/>
    <n v="3231"/>
    <x v="0"/>
    <x v="0"/>
    <x v="0"/>
  </r>
  <r>
    <x v="800"/>
    <x v="1"/>
    <x v="2"/>
    <x v="4"/>
    <n v="389"/>
    <n v="10"/>
    <n v="3890"/>
    <x v="1"/>
    <x v="0"/>
    <x v="1"/>
  </r>
  <r>
    <x v="801"/>
    <x v="1"/>
    <x v="2"/>
    <x v="0"/>
    <n v="159"/>
    <n v="5"/>
    <n v="795"/>
    <x v="0"/>
    <x v="0"/>
    <x v="2"/>
  </r>
  <r>
    <x v="801"/>
    <x v="0"/>
    <x v="3"/>
    <x v="0"/>
    <n v="159"/>
    <n v="6"/>
    <n v="954"/>
    <x v="0"/>
    <x v="0"/>
    <x v="4"/>
  </r>
  <r>
    <x v="801"/>
    <x v="2"/>
    <x v="3"/>
    <x v="4"/>
    <n v="389"/>
    <n v="1"/>
    <n v="389"/>
    <x v="0"/>
    <x v="1"/>
    <x v="3"/>
  </r>
  <r>
    <x v="801"/>
    <x v="0"/>
    <x v="2"/>
    <x v="4"/>
    <n v="389"/>
    <n v="8"/>
    <n v="3112"/>
    <x v="1"/>
    <x v="1"/>
    <x v="3"/>
  </r>
  <r>
    <x v="801"/>
    <x v="1"/>
    <x v="0"/>
    <x v="2"/>
    <n v="89"/>
    <n v="8"/>
    <n v="712"/>
    <x v="1"/>
    <x v="0"/>
    <x v="0"/>
  </r>
  <r>
    <x v="801"/>
    <x v="2"/>
    <x v="1"/>
    <x v="2"/>
    <n v="89"/>
    <n v="10"/>
    <n v="890"/>
    <x v="1"/>
    <x v="0"/>
    <x v="2"/>
  </r>
  <r>
    <x v="801"/>
    <x v="2"/>
    <x v="5"/>
    <x v="4"/>
    <n v="389"/>
    <n v="2"/>
    <n v="778"/>
    <x v="1"/>
    <x v="0"/>
    <x v="0"/>
  </r>
  <r>
    <x v="801"/>
    <x v="0"/>
    <x v="4"/>
    <x v="3"/>
    <n v="359"/>
    <n v="3"/>
    <n v="1077"/>
    <x v="0"/>
    <x v="0"/>
    <x v="4"/>
  </r>
  <r>
    <x v="801"/>
    <x v="1"/>
    <x v="2"/>
    <x v="0"/>
    <n v="159"/>
    <n v="10"/>
    <n v="1590"/>
    <x v="0"/>
    <x v="0"/>
    <x v="0"/>
  </r>
  <r>
    <x v="801"/>
    <x v="1"/>
    <x v="2"/>
    <x v="0"/>
    <n v="159"/>
    <n v="6"/>
    <n v="954"/>
    <x v="1"/>
    <x v="1"/>
    <x v="4"/>
  </r>
  <r>
    <x v="801"/>
    <x v="1"/>
    <x v="4"/>
    <x v="0"/>
    <n v="159"/>
    <n v="8"/>
    <n v="1272"/>
    <x v="1"/>
    <x v="0"/>
    <x v="2"/>
  </r>
  <r>
    <x v="801"/>
    <x v="2"/>
    <x v="3"/>
    <x v="1"/>
    <n v="289"/>
    <n v="7"/>
    <n v="2023"/>
    <x v="1"/>
    <x v="0"/>
    <x v="3"/>
  </r>
  <r>
    <x v="801"/>
    <x v="0"/>
    <x v="3"/>
    <x v="0"/>
    <n v="159"/>
    <n v="5"/>
    <n v="795"/>
    <x v="0"/>
    <x v="0"/>
    <x v="2"/>
  </r>
  <r>
    <x v="801"/>
    <x v="2"/>
    <x v="3"/>
    <x v="4"/>
    <n v="389"/>
    <n v="1"/>
    <n v="389"/>
    <x v="0"/>
    <x v="1"/>
    <x v="2"/>
  </r>
  <r>
    <x v="802"/>
    <x v="1"/>
    <x v="0"/>
    <x v="3"/>
    <n v="359"/>
    <n v="3"/>
    <n v="1077"/>
    <x v="0"/>
    <x v="0"/>
    <x v="3"/>
  </r>
  <r>
    <x v="802"/>
    <x v="2"/>
    <x v="3"/>
    <x v="1"/>
    <n v="289"/>
    <n v="9"/>
    <n v="2601"/>
    <x v="1"/>
    <x v="0"/>
    <x v="2"/>
  </r>
  <r>
    <x v="802"/>
    <x v="1"/>
    <x v="1"/>
    <x v="1"/>
    <n v="289"/>
    <n v="5"/>
    <n v="1445"/>
    <x v="1"/>
    <x v="0"/>
    <x v="3"/>
  </r>
  <r>
    <x v="802"/>
    <x v="1"/>
    <x v="3"/>
    <x v="4"/>
    <n v="389"/>
    <n v="6"/>
    <n v="2334"/>
    <x v="0"/>
    <x v="0"/>
    <x v="2"/>
  </r>
  <r>
    <x v="803"/>
    <x v="1"/>
    <x v="3"/>
    <x v="1"/>
    <n v="289"/>
    <n v="7"/>
    <n v="2023"/>
    <x v="1"/>
    <x v="0"/>
    <x v="2"/>
  </r>
  <r>
    <x v="803"/>
    <x v="1"/>
    <x v="4"/>
    <x v="4"/>
    <n v="389"/>
    <n v="10"/>
    <n v="3890"/>
    <x v="0"/>
    <x v="0"/>
    <x v="2"/>
  </r>
  <r>
    <x v="803"/>
    <x v="2"/>
    <x v="6"/>
    <x v="4"/>
    <n v="389"/>
    <n v="9"/>
    <n v="3501"/>
    <x v="0"/>
    <x v="0"/>
    <x v="2"/>
  </r>
  <r>
    <x v="803"/>
    <x v="1"/>
    <x v="5"/>
    <x v="1"/>
    <n v="289"/>
    <n v="1"/>
    <n v="289"/>
    <x v="1"/>
    <x v="0"/>
    <x v="4"/>
  </r>
  <r>
    <x v="803"/>
    <x v="2"/>
    <x v="2"/>
    <x v="4"/>
    <n v="389"/>
    <n v="10"/>
    <n v="3890"/>
    <x v="0"/>
    <x v="0"/>
    <x v="4"/>
  </r>
  <r>
    <x v="803"/>
    <x v="2"/>
    <x v="6"/>
    <x v="4"/>
    <n v="389"/>
    <n v="1"/>
    <n v="389"/>
    <x v="1"/>
    <x v="0"/>
    <x v="1"/>
  </r>
  <r>
    <x v="803"/>
    <x v="0"/>
    <x v="4"/>
    <x v="2"/>
    <n v="89"/>
    <n v="4"/>
    <n v="356"/>
    <x v="0"/>
    <x v="0"/>
    <x v="2"/>
  </r>
  <r>
    <x v="804"/>
    <x v="0"/>
    <x v="6"/>
    <x v="1"/>
    <n v="289"/>
    <n v="5"/>
    <n v="1445"/>
    <x v="1"/>
    <x v="0"/>
    <x v="3"/>
  </r>
  <r>
    <x v="804"/>
    <x v="0"/>
    <x v="6"/>
    <x v="0"/>
    <n v="159"/>
    <n v="9"/>
    <n v="1431"/>
    <x v="0"/>
    <x v="0"/>
    <x v="2"/>
  </r>
  <r>
    <x v="804"/>
    <x v="1"/>
    <x v="5"/>
    <x v="0"/>
    <n v="159"/>
    <n v="10"/>
    <n v="1590"/>
    <x v="0"/>
    <x v="0"/>
    <x v="2"/>
  </r>
  <r>
    <x v="804"/>
    <x v="2"/>
    <x v="2"/>
    <x v="4"/>
    <n v="389"/>
    <n v="2"/>
    <n v="778"/>
    <x v="0"/>
    <x v="0"/>
    <x v="3"/>
  </r>
  <r>
    <x v="804"/>
    <x v="2"/>
    <x v="5"/>
    <x v="3"/>
    <n v="359"/>
    <n v="6"/>
    <n v="2154"/>
    <x v="0"/>
    <x v="1"/>
    <x v="2"/>
  </r>
  <r>
    <x v="804"/>
    <x v="2"/>
    <x v="2"/>
    <x v="0"/>
    <n v="159"/>
    <n v="4"/>
    <n v="636"/>
    <x v="0"/>
    <x v="0"/>
    <x v="1"/>
  </r>
  <r>
    <x v="804"/>
    <x v="0"/>
    <x v="4"/>
    <x v="3"/>
    <n v="359"/>
    <n v="5"/>
    <n v="1795"/>
    <x v="0"/>
    <x v="0"/>
    <x v="2"/>
  </r>
  <r>
    <x v="805"/>
    <x v="0"/>
    <x v="5"/>
    <x v="1"/>
    <n v="289"/>
    <n v="9"/>
    <n v="2601"/>
    <x v="1"/>
    <x v="0"/>
    <x v="0"/>
  </r>
  <r>
    <x v="806"/>
    <x v="1"/>
    <x v="5"/>
    <x v="3"/>
    <n v="359"/>
    <n v="3"/>
    <n v="1077"/>
    <x v="1"/>
    <x v="0"/>
    <x v="0"/>
  </r>
  <r>
    <x v="806"/>
    <x v="0"/>
    <x v="6"/>
    <x v="0"/>
    <n v="159"/>
    <n v="4"/>
    <n v="636"/>
    <x v="0"/>
    <x v="1"/>
    <x v="2"/>
  </r>
  <r>
    <x v="807"/>
    <x v="1"/>
    <x v="5"/>
    <x v="1"/>
    <n v="289"/>
    <n v="7"/>
    <n v="2023"/>
    <x v="0"/>
    <x v="0"/>
    <x v="0"/>
  </r>
  <r>
    <x v="807"/>
    <x v="2"/>
    <x v="6"/>
    <x v="1"/>
    <n v="289"/>
    <n v="7"/>
    <n v="2023"/>
    <x v="0"/>
    <x v="0"/>
    <x v="3"/>
  </r>
  <r>
    <x v="807"/>
    <x v="0"/>
    <x v="5"/>
    <x v="2"/>
    <n v="89"/>
    <n v="6"/>
    <n v="534"/>
    <x v="0"/>
    <x v="0"/>
    <x v="3"/>
  </r>
  <r>
    <x v="807"/>
    <x v="1"/>
    <x v="1"/>
    <x v="0"/>
    <n v="159"/>
    <n v="9"/>
    <n v="1431"/>
    <x v="0"/>
    <x v="0"/>
    <x v="3"/>
  </r>
  <r>
    <x v="807"/>
    <x v="2"/>
    <x v="2"/>
    <x v="1"/>
    <n v="289"/>
    <n v="4"/>
    <n v="1156"/>
    <x v="1"/>
    <x v="0"/>
    <x v="2"/>
  </r>
  <r>
    <x v="807"/>
    <x v="0"/>
    <x v="3"/>
    <x v="4"/>
    <n v="389"/>
    <n v="3"/>
    <n v="1167"/>
    <x v="0"/>
    <x v="0"/>
    <x v="2"/>
  </r>
  <r>
    <x v="808"/>
    <x v="0"/>
    <x v="2"/>
    <x v="2"/>
    <n v="89"/>
    <n v="5"/>
    <n v="445"/>
    <x v="0"/>
    <x v="0"/>
    <x v="0"/>
  </r>
  <r>
    <x v="809"/>
    <x v="2"/>
    <x v="5"/>
    <x v="0"/>
    <n v="159"/>
    <n v="7"/>
    <n v="1113"/>
    <x v="1"/>
    <x v="0"/>
    <x v="0"/>
  </r>
  <r>
    <x v="809"/>
    <x v="1"/>
    <x v="3"/>
    <x v="3"/>
    <n v="359"/>
    <n v="5"/>
    <n v="1795"/>
    <x v="0"/>
    <x v="0"/>
    <x v="2"/>
  </r>
  <r>
    <x v="809"/>
    <x v="1"/>
    <x v="6"/>
    <x v="4"/>
    <n v="389"/>
    <n v="8"/>
    <n v="3112"/>
    <x v="0"/>
    <x v="0"/>
    <x v="2"/>
  </r>
  <r>
    <x v="809"/>
    <x v="2"/>
    <x v="5"/>
    <x v="1"/>
    <n v="289"/>
    <n v="7"/>
    <n v="2023"/>
    <x v="1"/>
    <x v="0"/>
    <x v="2"/>
  </r>
  <r>
    <x v="809"/>
    <x v="1"/>
    <x v="0"/>
    <x v="0"/>
    <n v="159"/>
    <n v="7"/>
    <n v="1113"/>
    <x v="1"/>
    <x v="0"/>
    <x v="1"/>
  </r>
  <r>
    <x v="809"/>
    <x v="1"/>
    <x v="4"/>
    <x v="0"/>
    <n v="159"/>
    <n v="10"/>
    <n v="1590"/>
    <x v="0"/>
    <x v="0"/>
    <x v="3"/>
  </r>
  <r>
    <x v="810"/>
    <x v="1"/>
    <x v="6"/>
    <x v="0"/>
    <n v="159"/>
    <n v="9"/>
    <n v="1431"/>
    <x v="0"/>
    <x v="0"/>
    <x v="0"/>
  </r>
  <r>
    <x v="810"/>
    <x v="0"/>
    <x v="1"/>
    <x v="3"/>
    <n v="359"/>
    <n v="1"/>
    <n v="359"/>
    <x v="1"/>
    <x v="0"/>
    <x v="2"/>
  </r>
  <r>
    <x v="810"/>
    <x v="2"/>
    <x v="4"/>
    <x v="0"/>
    <n v="159"/>
    <n v="9"/>
    <n v="1431"/>
    <x v="0"/>
    <x v="0"/>
    <x v="1"/>
  </r>
  <r>
    <x v="810"/>
    <x v="1"/>
    <x v="3"/>
    <x v="0"/>
    <n v="159"/>
    <n v="7"/>
    <n v="1113"/>
    <x v="0"/>
    <x v="0"/>
    <x v="1"/>
  </r>
  <r>
    <x v="810"/>
    <x v="1"/>
    <x v="2"/>
    <x v="0"/>
    <n v="159"/>
    <n v="6"/>
    <n v="954"/>
    <x v="1"/>
    <x v="0"/>
    <x v="0"/>
  </r>
  <r>
    <x v="810"/>
    <x v="2"/>
    <x v="4"/>
    <x v="3"/>
    <n v="359"/>
    <n v="8"/>
    <n v="2872"/>
    <x v="1"/>
    <x v="0"/>
    <x v="2"/>
  </r>
  <r>
    <x v="811"/>
    <x v="0"/>
    <x v="6"/>
    <x v="0"/>
    <n v="159"/>
    <n v="1"/>
    <n v="159"/>
    <x v="0"/>
    <x v="0"/>
    <x v="2"/>
  </r>
  <r>
    <x v="811"/>
    <x v="0"/>
    <x v="4"/>
    <x v="4"/>
    <n v="389"/>
    <n v="6"/>
    <n v="2334"/>
    <x v="0"/>
    <x v="0"/>
    <x v="2"/>
  </r>
  <r>
    <x v="811"/>
    <x v="2"/>
    <x v="1"/>
    <x v="4"/>
    <n v="389"/>
    <n v="8"/>
    <n v="3112"/>
    <x v="0"/>
    <x v="0"/>
    <x v="4"/>
  </r>
  <r>
    <x v="811"/>
    <x v="0"/>
    <x v="3"/>
    <x v="3"/>
    <n v="359"/>
    <n v="6"/>
    <n v="2154"/>
    <x v="0"/>
    <x v="0"/>
    <x v="0"/>
  </r>
  <r>
    <x v="811"/>
    <x v="2"/>
    <x v="1"/>
    <x v="1"/>
    <n v="289"/>
    <n v="2"/>
    <n v="578"/>
    <x v="1"/>
    <x v="0"/>
    <x v="1"/>
  </r>
  <r>
    <x v="811"/>
    <x v="1"/>
    <x v="0"/>
    <x v="0"/>
    <n v="159"/>
    <n v="5"/>
    <n v="795"/>
    <x v="1"/>
    <x v="0"/>
    <x v="2"/>
  </r>
  <r>
    <x v="811"/>
    <x v="0"/>
    <x v="6"/>
    <x v="0"/>
    <n v="159"/>
    <n v="4"/>
    <n v="636"/>
    <x v="0"/>
    <x v="0"/>
    <x v="1"/>
  </r>
  <r>
    <x v="812"/>
    <x v="2"/>
    <x v="5"/>
    <x v="2"/>
    <n v="89"/>
    <n v="4"/>
    <n v="356"/>
    <x v="0"/>
    <x v="0"/>
    <x v="2"/>
  </r>
  <r>
    <x v="812"/>
    <x v="2"/>
    <x v="6"/>
    <x v="2"/>
    <n v="89"/>
    <n v="3"/>
    <n v="267"/>
    <x v="0"/>
    <x v="0"/>
    <x v="4"/>
  </r>
  <r>
    <x v="812"/>
    <x v="0"/>
    <x v="3"/>
    <x v="0"/>
    <n v="159"/>
    <n v="4"/>
    <n v="636"/>
    <x v="0"/>
    <x v="0"/>
    <x v="1"/>
  </r>
  <r>
    <x v="812"/>
    <x v="2"/>
    <x v="0"/>
    <x v="3"/>
    <n v="359"/>
    <n v="3"/>
    <n v="1077"/>
    <x v="0"/>
    <x v="0"/>
    <x v="3"/>
  </r>
  <r>
    <x v="812"/>
    <x v="1"/>
    <x v="1"/>
    <x v="3"/>
    <n v="359"/>
    <n v="1"/>
    <n v="359"/>
    <x v="1"/>
    <x v="0"/>
    <x v="2"/>
  </r>
  <r>
    <x v="812"/>
    <x v="0"/>
    <x v="5"/>
    <x v="0"/>
    <n v="159"/>
    <n v="1"/>
    <n v="159"/>
    <x v="0"/>
    <x v="0"/>
    <x v="3"/>
  </r>
  <r>
    <x v="812"/>
    <x v="2"/>
    <x v="6"/>
    <x v="0"/>
    <n v="159"/>
    <n v="1"/>
    <n v="159"/>
    <x v="1"/>
    <x v="0"/>
    <x v="1"/>
  </r>
  <r>
    <x v="812"/>
    <x v="0"/>
    <x v="3"/>
    <x v="2"/>
    <n v="89"/>
    <n v="4"/>
    <n v="356"/>
    <x v="0"/>
    <x v="0"/>
    <x v="2"/>
  </r>
  <r>
    <x v="812"/>
    <x v="1"/>
    <x v="6"/>
    <x v="3"/>
    <n v="359"/>
    <n v="6"/>
    <n v="2154"/>
    <x v="1"/>
    <x v="0"/>
    <x v="0"/>
  </r>
  <r>
    <x v="812"/>
    <x v="0"/>
    <x v="2"/>
    <x v="4"/>
    <n v="389"/>
    <n v="5"/>
    <n v="1945"/>
    <x v="1"/>
    <x v="0"/>
    <x v="0"/>
  </r>
  <r>
    <x v="813"/>
    <x v="2"/>
    <x v="0"/>
    <x v="3"/>
    <n v="359"/>
    <n v="7"/>
    <n v="2513"/>
    <x v="0"/>
    <x v="1"/>
    <x v="0"/>
  </r>
  <r>
    <x v="814"/>
    <x v="2"/>
    <x v="0"/>
    <x v="4"/>
    <n v="389"/>
    <n v="7"/>
    <n v="2723"/>
    <x v="1"/>
    <x v="0"/>
    <x v="0"/>
  </r>
  <r>
    <x v="814"/>
    <x v="0"/>
    <x v="4"/>
    <x v="0"/>
    <n v="159"/>
    <n v="8"/>
    <n v="1272"/>
    <x v="0"/>
    <x v="0"/>
    <x v="2"/>
  </r>
  <r>
    <x v="814"/>
    <x v="2"/>
    <x v="0"/>
    <x v="2"/>
    <n v="89"/>
    <n v="6"/>
    <n v="534"/>
    <x v="1"/>
    <x v="0"/>
    <x v="0"/>
  </r>
  <r>
    <x v="815"/>
    <x v="0"/>
    <x v="0"/>
    <x v="1"/>
    <n v="289"/>
    <n v="9"/>
    <n v="2601"/>
    <x v="1"/>
    <x v="1"/>
    <x v="1"/>
  </r>
  <r>
    <x v="815"/>
    <x v="1"/>
    <x v="1"/>
    <x v="4"/>
    <n v="389"/>
    <n v="10"/>
    <n v="3890"/>
    <x v="0"/>
    <x v="0"/>
    <x v="3"/>
  </r>
  <r>
    <x v="815"/>
    <x v="2"/>
    <x v="4"/>
    <x v="3"/>
    <n v="359"/>
    <n v="7"/>
    <n v="2513"/>
    <x v="1"/>
    <x v="0"/>
    <x v="2"/>
  </r>
  <r>
    <x v="816"/>
    <x v="2"/>
    <x v="3"/>
    <x v="4"/>
    <n v="389"/>
    <n v="1"/>
    <n v="389"/>
    <x v="0"/>
    <x v="0"/>
    <x v="3"/>
  </r>
  <r>
    <x v="816"/>
    <x v="0"/>
    <x v="5"/>
    <x v="3"/>
    <n v="359"/>
    <n v="7"/>
    <n v="2513"/>
    <x v="1"/>
    <x v="0"/>
    <x v="4"/>
  </r>
  <r>
    <x v="816"/>
    <x v="2"/>
    <x v="3"/>
    <x v="2"/>
    <n v="89"/>
    <n v="2"/>
    <n v="178"/>
    <x v="1"/>
    <x v="0"/>
    <x v="4"/>
  </r>
  <r>
    <x v="816"/>
    <x v="1"/>
    <x v="3"/>
    <x v="4"/>
    <n v="389"/>
    <n v="1"/>
    <n v="389"/>
    <x v="0"/>
    <x v="0"/>
    <x v="4"/>
  </r>
  <r>
    <x v="816"/>
    <x v="0"/>
    <x v="6"/>
    <x v="0"/>
    <n v="159"/>
    <n v="10"/>
    <n v="1590"/>
    <x v="0"/>
    <x v="0"/>
    <x v="1"/>
  </r>
  <r>
    <x v="816"/>
    <x v="1"/>
    <x v="6"/>
    <x v="1"/>
    <n v="289"/>
    <n v="9"/>
    <n v="2601"/>
    <x v="0"/>
    <x v="0"/>
    <x v="2"/>
  </r>
  <r>
    <x v="816"/>
    <x v="2"/>
    <x v="1"/>
    <x v="3"/>
    <n v="359"/>
    <n v="3"/>
    <n v="1077"/>
    <x v="0"/>
    <x v="0"/>
    <x v="0"/>
  </r>
  <r>
    <x v="816"/>
    <x v="1"/>
    <x v="4"/>
    <x v="2"/>
    <n v="89"/>
    <n v="10"/>
    <n v="890"/>
    <x v="0"/>
    <x v="0"/>
    <x v="3"/>
  </r>
  <r>
    <x v="816"/>
    <x v="0"/>
    <x v="5"/>
    <x v="4"/>
    <n v="389"/>
    <n v="2"/>
    <n v="778"/>
    <x v="0"/>
    <x v="0"/>
    <x v="2"/>
  </r>
  <r>
    <x v="816"/>
    <x v="2"/>
    <x v="1"/>
    <x v="2"/>
    <n v="89"/>
    <n v="6"/>
    <n v="534"/>
    <x v="0"/>
    <x v="0"/>
    <x v="3"/>
  </r>
  <r>
    <x v="817"/>
    <x v="0"/>
    <x v="2"/>
    <x v="1"/>
    <n v="289"/>
    <n v="1"/>
    <n v="289"/>
    <x v="1"/>
    <x v="1"/>
    <x v="4"/>
  </r>
  <r>
    <x v="817"/>
    <x v="0"/>
    <x v="5"/>
    <x v="0"/>
    <n v="159"/>
    <n v="2"/>
    <n v="318"/>
    <x v="0"/>
    <x v="0"/>
    <x v="2"/>
  </r>
  <r>
    <x v="818"/>
    <x v="0"/>
    <x v="4"/>
    <x v="3"/>
    <n v="359"/>
    <n v="6"/>
    <n v="2154"/>
    <x v="0"/>
    <x v="0"/>
    <x v="3"/>
  </r>
  <r>
    <x v="818"/>
    <x v="2"/>
    <x v="4"/>
    <x v="3"/>
    <n v="359"/>
    <n v="6"/>
    <n v="2154"/>
    <x v="0"/>
    <x v="0"/>
    <x v="3"/>
  </r>
  <r>
    <x v="819"/>
    <x v="2"/>
    <x v="5"/>
    <x v="4"/>
    <n v="389"/>
    <n v="6"/>
    <n v="2334"/>
    <x v="0"/>
    <x v="0"/>
    <x v="2"/>
  </r>
  <r>
    <x v="819"/>
    <x v="2"/>
    <x v="6"/>
    <x v="3"/>
    <n v="359"/>
    <n v="7"/>
    <n v="2513"/>
    <x v="0"/>
    <x v="0"/>
    <x v="2"/>
  </r>
  <r>
    <x v="819"/>
    <x v="2"/>
    <x v="5"/>
    <x v="1"/>
    <n v="289"/>
    <n v="1"/>
    <n v="289"/>
    <x v="0"/>
    <x v="1"/>
    <x v="2"/>
  </r>
  <r>
    <x v="819"/>
    <x v="1"/>
    <x v="6"/>
    <x v="1"/>
    <n v="289"/>
    <n v="8"/>
    <n v="2312"/>
    <x v="0"/>
    <x v="0"/>
    <x v="2"/>
  </r>
  <r>
    <x v="819"/>
    <x v="0"/>
    <x v="0"/>
    <x v="3"/>
    <n v="359"/>
    <n v="6"/>
    <n v="2154"/>
    <x v="1"/>
    <x v="0"/>
    <x v="3"/>
  </r>
  <r>
    <x v="819"/>
    <x v="2"/>
    <x v="2"/>
    <x v="2"/>
    <n v="89"/>
    <n v="3"/>
    <n v="267"/>
    <x v="1"/>
    <x v="0"/>
    <x v="3"/>
  </r>
  <r>
    <x v="819"/>
    <x v="1"/>
    <x v="1"/>
    <x v="0"/>
    <n v="159"/>
    <n v="7"/>
    <n v="1113"/>
    <x v="1"/>
    <x v="0"/>
    <x v="2"/>
  </r>
  <r>
    <x v="819"/>
    <x v="1"/>
    <x v="3"/>
    <x v="4"/>
    <n v="389"/>
    <n v="1"/>
    <n v="389"/>
    <x v="0"/>
    <x v="0"/>
    <x v="4"/>
  </r>
  <r>
    <x v="819"/>
    <x v="1"/>
    <x v="2"/>
    <x v="3"/>
    <n v="359"/>
    <n v="2"/>
    <n v="718"/>
    <x v="1"/>
    <x v="0"/>
    <x v="3"/>
  </r>
  <r>
    <x v="819"/>
    <x v="0"/>
    <x v="3"/>
    <x v="1"/>
    <n v="289"/>
    <n v="1"/>
    <n v="289"/>
    <x v="0"/>
    <x v="0"/>
    <x v="2"/>
  </r>
  <r>
    <x v="819"/>
    <x v="1"/>
    <x v="0"/>
    <x v="2"/>
    <n v="89"/>
    <n v="2"/>
    <n v="178"/>
    <x v="0"/>
    <x v="0"/>
    <x v="3"/>
  </r>
  <r>
    <x v="820"/>
    <x v="2"/>
    <x v="0"/>
    <x v="0"/>
    <n v="159"/>
    <n v="4"/>
    <n v="636"/>
    <x v="1"/>
    <x v="0"/>
    <x v="1"/>
  </r>
  <r>
    <x v="820"/>
    <x v="0"/>
    <x v="2"/>
    <x v="3"/>
    <n v="359"/>
    <n v="10"/>
    <n v="3590"/>
    <x v="0"/>
    <x v="0"/>
    <x v="2"/>
  </r>
  <r>
    <x v="821"/>
    <x v="1"/>
    <x v="2"/>
    <x v="1"/>
    <n v="289"/>
    <n v="7"/>
    <n v="2023"/>
    <x v="0"/>
    <x v="1"/>
    <x v="3"/>
  </r>
  <r>
    <x v="821"/>
    <x v="1"/>
    <x v="6"/>
    <x v="1"/>
    <n v="289"/>
    <n v="4"/>
    <n v="1156"/>
    <x v="0"/>
    <x v="0"/>
    <x v="3"/>
  </r>
  <r>
    <x v="821"/>
    <x v="0"/>
    <x v="3"/>
    <x v="4"/>
    <n v="389"/>
    <n v="7"/>
    <n v="2723"/>
    <x v="0"/>
    <x v="0"/>
    <x v="2"/>
  </r>
  <r>
    <x v="821"/>
    <x v="0"/>
    <x v="3"/>
    <x v="3"/>
    <n v="359"/>
    <n v="2"/>
    <n v="718"/>
    <x v="1"/>
    <x v="1"/>
    <x v="2"/>
  </r>
  <r>
    <x v="821"/>
    <x v="2"/>
    <x v="4"/>
    <x v="1"/>
    <n v="289"/>
    <n v="3"/>
    <n v="867"/>
    <x v="0"/>
    <x v="0"/>
    <x v="0"/>
  </r>
  <r>
    <x v="822"/>
    <x v="2"/>
    <x v="1"/>
    <x v="2"/>
    <n v="89"/>
    <n v="5"/>
    <n v="445"/>
    <x v="1"/>
    <x v="0"/>
    <x v="3"/>
  </r>
  <r>
    <x v="822"/>
    <x v="0"/>
    <x v="1"/>
    <x v="1"/>
    <n v="289"/>
    <n v="8"/>
    <n v="2312"/>
    <x v="0"/>
    <x v="0"/>
    <x v="1"/>
  </r>
  <r>
    <x v="822"/>
    <x v="0"/>
    <x v="6"/>
    <x v="0"/>
    <n v="159"/>
    <n v="6"/>
    <n v="954"/>
    <x v="0"/>
    <x v="0"/>
    <x v="0"/>
  </r>
  <r>
    <x v="822"/>
    <x v="2"/>
    <x v="2"/>
    <x v="2"/>
    <n v="89"/>
    <n v="7"/>
    <n v="623"/>
    <x v="0"/>
    <x v="0"/>
    <x v="0"/>
  </r>
  <r>
    <x v="822"/>
    <x v="2"/>
    <x v="3"/>
    <x v="2"/>
    <n v="89"/>
    <n v="1"/>
    <n v="89"/>
    <x v="0"/>
    <x v="0"/>
    <x v="2"/>
  </r>
  <r>
    <x v="823"/>
    <x v="1"/>
    <x v="5"/>
    <x v="1"/>
    <n v="289"/>
    <n v="7"/>
    <n v="2023"/>
    <x v="0"/>
    <x v="0"/>
    <x v="2"/>
  </r>
  <r>
    <x v="823"/>
    <x v="2"/>
    <x v="2"/>
    <x v="0"/>
    <n v="159"/>
    <n v="10"/>
    <n v="1590"/>
    <x v="0"/>
    <x v="0"/>
    <x v="2"/>
  </r>
  <r>
    <x v="823"/>
    <x v="0"/>
    <x v="5"/>
    <x v="4"/>
    <n v="389"/>
    <n v="7"/>
    <n v="2723"/>
    <x v="0"/>
    <x v="0"/>
    <x v="0"/>
  </r>
  <r>
    <x v="823"/>
    <x v="0"/>
    <x v="4"/>
    <x v="4"/>
    <n v="389"/>
    <n v="4"/>
    <n v="1556"/>
    <x v="0"/>
    <x v="0"/>
    <x v="4"/>
  </r>
  <r>
    <x v="823"/>
    <x v="1"/>
    <x v="3"/>
    <x v="1"/>
    <n v="289"/>
    <n v="1"/>
    <n v="289"/>
    <x v="1"/>
    <x v="0"/>
    <x v="0"/>
  </r>
  <r>
    <x v="823"/>
    <x v="1"/>
    <x v="0"/>
    <x v="1"/>
    <n v="289"/>
    <n v="5"/>
    <n v="1445"/>
    <x v="0"/>
    <x v="0"/>
    <x v="0"/>
  </r>
  <r>
    <x v="823"/>
    <x v="1"/>
    <x v="2"/>
    <x v="1"/>
    <n v="289"/>
    <n v="4"/>
    <n v="1156"/>
    <x v="0"/>
    <x v="0"/>
    <x v="2"/>
  </r>
  <r>
    <x v="823"/>
    <x v="0"/>
    <x v="4"/>
    <x v="4"/>
    <n v="389"/>
    <n v="10"/>
    <n v="3890"/>
    <x v="0"/>
    <x v="0"/>
    <x v="1"/>
  </r>
  <r>
    <x v="823"/>
    <x v="0"/>
    <x v="4"/>
    <x v="2"/>
    <n v="89"/>
    <n v="2"/>
    <n v="178"/>
    <x v="1"/>
    <x v="0"/>
    <x v="3"/>
  </r>
  <r>
    <x v="823"/>
    <x v="0"/>
    <x v="4"/>
    <x v="4"/>
    <n v="389"/>
    <n v="8"/>
    <n v="3112"/>
    <x v="0"/>
    <x v="0"/>
    <x v="2"/>
  </r>
  <r>
    <x v="823"/>
    <x v="0"/>
    <x v="5"/>
    <x v="0"/>
    <n v="159"/>
    <n v="6"/>
    <n v="954"/>
    <x v="1"/>
    <x v="0"/>
    <x v="0"/>
  </r>
  <r>
    <x v="823"/>
    <x v="0"/>
    <x v="1"/>
    <x v="2"/>
    <n v="89"/>
    <n v="1"/>
    <n v="89"/>
    <x v="1"/>
    <x v="0"/>
    <x v="0"/>
  </r>
  <r>
    <x v="824"/>
    <x v="0"/>
    <x v="0"/>
    <x v="0"/>
    <n v="159"/>
    <n v="7"/>
    <n v="1113"/>
    <x v="0"/>
    <x v="0"/>
    <x v="0"/>
  </r>
  <r>
    <x v="824"/>
    <x v="0"/>
    <x v="0"/>
    <x v="0"/>
    <n v="159"/>
    <n v="10"/>
    <n v="1590"/>
    <x v="0"/>
    <x v="0"/>
    <x v="0"/>
  </r>
  <r>
    <x v="825"/>
    <x v="0"/>
    <x v="4"/>
    <x v="1"/>
    <n v="289"/>
    <n v="1"/>
    <n v="289"/>
    <x v="0"/>
    <x v="0"/>
    <x v="1"/>
  </r>
  <r>
    <x v="826"/>
    <x v="2"/>
    <x v="5"/>
    <x v="4"/>
    <n v="389"/>
    <n v="3"/>
    <n v="1167"/>
    <x v="0"/>
    <x v="0"/>
    <x v="2"/>
  </r>
  <r>
    <x v="826"/>
    <x v="1"/>
    <x v="3"/>
    <x v="0"/>
    <n v="159"/>
    <n v="6"/>
    <n v="954"/>
    <x v="1"/>
    <x v="0"/>
    <x v="2"/>
  </r>
  <r>
    <x v="826"/>
    <x v="0"/>
    <x v="3"/>
    <x v="4"/>
    <n v="389"/>
    <n v="9"/>
    <n v="3501"/>
    <x v="0"/>
    <x v="0"/>
    <x v="2"/>
  </r>
  <r>
    <x v="826"/>
    <x v="2"/>
    <x v="5"/>
    <x v="4"/>
    <n v="389"/>
    <n v="10"/>
    <n v="3890"/>
    <x v="1"/>
    <x v="0"/>
    <x v="3"/>
  </r>
  <r>
    <x v="827"/>
    <x v="2"/>
    <x v="4"/>
    <x v="4"/>
    <n v="389"/>
    <n v="8"/>
    <n v="3112"/>
    <x v="1"/>
    <x v="0"/>
    <x v="4"/>
  </r>
  <r>
    <x v="827"/>
    <x v="0"/>
    <x v="1"/>
    <x v="1"/>
    <n v="289"/>
    <n v="7"/>
    <n v="2023"/>
    <x v="0"/>
    <x v="0"/>
    <x v="3"/>
  </r>
  <r>
    <x v="827"/>
    <x v="0"/>
    <x v="1"/>
    <x v="2"/>
    <n v="89"/>
    <n v="4"/>
    <n v="356"/>
    <x v="0"/>
    <x v="0"/>
    <x v="3"/>
  </r>
  <r>
    <x v="828"/>
    <x v="0"/>
    <x v="1"/>
    <x v="1"/>
    <n v="289"/>
    <n v="2"/>
    <n v="578"/>
    <x v="0"/>
    <x v="0"/>
    <x v="4"/>
  </r>
  <r>
    <x v="828"/>
    <x v="2"/>
    <x v="0"/>
    <x v="1"/>
    <n v="289"/>
    <n v="4"/>
    <n v="1156"/>
    <x v="0"/>
    <x v="0"/>
    <x v="3"/>
  </r>
  <r>
    <x v="829"/>
    <x v="0"/>
    <x v="5"/>
    <x v="4"/>
    <n v="389"/>
    <n v="1"/>
    <n v="389"/>
    <x v="0"/>
    <x v="0"/>
    <x v="0"/>
  </r>
  <r>
    <x v="829"/>
    <x v="0"/>
    <x v="3"/>
    <x v="2"/>
    <n v="89"/>
    <n v="5"/>
    <n v="445"/>
    <x v="1"/>
    <x v="0"/>
    <x v="3"/>
  </r>
  <r>
    <x v="829"/>
    <x v="0"/>
    <x v="0"/>
    <x v="2"/>
    <n v="89"/>
    <n v="4"/>
    <n v="356"/>
    <x v="1"/>
    <x v="0"/>
    <x v="4"/>
  </r>
  <r>
    <x v="829"/>
    <x v="2"/>
    <x v="0"/>
    <x v="3"/>
    <n v="359"/>
    <n v="9"/>
    <n v="3231"/>
    <x v="0"/>
    <x v="0"/>
    <x v="2"/>
  </r>
  <r>
    <x v="830"/>
    <x v="0"/>
    <x v="4"/>
    <x v="4"/>
    <n v="389"/>
    <n v="5"/>
    <n v="1945"/>
    <x v="0"/>
    <x v="0"/>
    <x v="4"/>
  </r>
  <r>
    <x v="830"/>
    <x v="2"/>
    <x v="1"/>
    <x v="3"/>
    <n v="359"/>
    <n v="10"/>
    <n v="3590"/>
    <x v="1"/>
    <x v="0"/>
    <x v="4"/>
  </r>
  <r>
    <x v="830"/>
    <x v="0"/>
    <x v="6"/>
    <x v="3"/>
    <n v="359"/>
    <n v="7"/>
    <n v="2513"/>
    <x v="0"/>
    <x v="0"/>
    <x v="2"/>
  </r>
  <r>
    <x v="830"/>
    <x v="1"/>
    <x v="6"/>
    <x v="0"/>
    <n v="159"/>
    <n v="3"/>
    <n v="477"/>
    <x v="0"/>
    <x v="0"/>
    <x v="0"/>
  </r>
  <r>
    <x v="830"/>
    <x v="0"/>
    <x v="6"/>
    <x v="0"/>
    <n v="159"/>
    <n v="9"/>
    <n v="1431"/>
    <x v="1"/>
    <x v="0"/>
    <x v="3"/>
  </r>
  <r>
    <x v="831"/>
    <x v="1"/>
    <x v="6"/>
    <x v="2"/>
    <n v="89"/>
    <n v="8"/>
    <n v="712"/>
    <x v="1"/>
    <x v="0"/>
    <x v="2"/>
  </r>
  <r>
    <x v="832"/>
    <x v="2"/>
    <x v="3"/>
    <x v="3"/>
    <n v="359"/>
    <n v="10"/>
    <n v="3590"/>
    <x v="0"/>
    <x v="0"/>
    <x v="2"/>
  </r>
  <r>
    <x v="832"/>
    <x v="1"/>
    <x v="0"/>
    <x v="0"/>
    <n v="159"/>
    <n v="5"/>
    <n v="795"/>
    <x v="0"/>
    <x v="0"/>
    <x v="3"/>
  </r>
  <r>
    <x v="833"/>
    <x v="1"/>
    <x v="2"/>
    <x v="3"/>
    <n v="359"/>
    <n v="2"/>
    <n v="718"/>
    <x v="1"/>
    <x v="0"/>
    <x v="2"/>
  </r>
  <r>
    <x v="833"/>
    <x v="0"/>
    <x v="4"/>
    <x v="2"/>
    <n v="89"/>
    <n v="9"/>
    <n v="801"/>
    <x v="0"/>
    <x v="0"/>
    <x v="1"/>
  </r>
  <r>
    <x v="833"/>
    <x v="0"/>
    <x v="0"/>
    <x v="1"/>
    <n v="289"/>
    <n v="1"/>
    <n v="289"/>
    <x v="0"/>
    <x v="0"/>
    <x v="3"/>
  </r>
  <r>
    <x v="833"/>
    <x v="2"/>
    <x v="1"/>
    <x v="0"/>
    <n v="159"/>
    <n v="4"/>
    <n v="636"/>
    <x v="1"/>
    <x v="0"/>
    <x v="3"/>
  </r>
  <r>
    <x v="833"/>
    <x v="0"/>
    <x v="5"/>
    <x v="0"/>
    <n v="159"/>
    <n v="3"/>
    <n v="477"/>
    <x v="0"/>
    <x v="0"/>
    <x v="3"/>
  </r>
  <r>
    <x v="833"/>
    <x v="1"/>
    <x v="6"/>
    <x v="3"/>
    <n v="359"/>
    <n v="1"/>
    <n v="359"/>
    <x v="0"/>
    <x v="0"/>
    <x v="0"/>
  </r>
  <r>
    <x v="834"/>
    <x v="1"/>
    <x v="0"/>
    <x v="1"/>
    <n v="289"/>
    <n v="9"/>
    <n v="2601"/>
    <x v="1"/>
    <x v="0"/>
    <x v="3"/>
  </r>
  <r>
    <x v="834"/>
    <x v="1"/>
    <x v="0"/>
    <x v="3"/>
    <n v="359"/>
    <n v="10"/>
    <n v="3590"/>
    <x v="1"/>
    <x v="0"/>
    <x v="2"/>
  </r>
  <r>
    <x v="835"/>
    <x v="2"/>
    <x v="6"/>
    <x v="3"/>
    <n v="359"/>
    <n v="1"/>
    <n v="359"/>
    <x v="0"/>
    <x v="0"/>
    <x v="2"/>
  </r>
  <r>
    <x v="835"/>
    <x v="2"/>
    <x v="3"/>
    <x v="4"/>
    <n v="389"/>
    <n v="4"/>
    <n v="1556"/>
    <x v="0"/>
    <x v="0"/>
    <x v="0"/>
  </r>
  <r>
    <x v="835"/>
    <x v="2"/>
    <x v="2"/>
    <x v="4"/>
    <n v="389"/>
    <n v="4"/>
    <n v="1556"/>
    <x v="1"/>
    <x v="1"/>
    <x v="1"/>
  </r>
  <r>
    <x v="835"/>
    <x v="1"/>
    <x v="2"/>
    <x v="2"/>
    <n v="89"/>
    <n v="10"/>
    <n v="890"/>
    <x v="0"/>
    <x v="0"/>
    <x v="0"/>
  </r>
  <r>
    <x v="836"/>
    <x v="1"/>
    <x v="6"/>
    <x v="1"/>
    <n v="289"/>
    <n v="6"/>
    <n v="1734"/>
    <x v="1"/>
    <x v="0"/>
    <x v="2"/>
  </r>
  <r>
    <x v="836"/>
    <x v="2"/>
    <x v="5"/>
    <x v="3"/>
    <n v="359"/>
    <n v="7"/>
    <n v="2513"/>
    <x v="0"/>
    <x v="1"/>
    <x v="2"/>
  </r>
  <r>
    <x v="836"/>
    <x v="2"/>
    <x v="2"/>
    <x v="4"/>
    <n v="389"/>
    <n v="5"/>
    <n v="1945"/>
    <x v="0"/>
    <x v="0"/>
    <x v="4"/>
  </r>
  <r>
    <x v="836"/>
    <x v="1"/>
    <x v="0"/>
    <x v="0"/>
    <n v="159"/>
    <n v="5"/>
    <n v="795"/>
    <x v="0"/>
    <x v="0"/>
    <x v="2"/>
  </r>
  <r>
    <x v="836"/>
    <x v="2"/>
    <x v="2"/>
    <x v="0"/>
    <n v="159"/>
    <n v="5"/>
    <n v="795"/>
    <x v="1"/>
    <x v="0"/>
    <x v="2"/>
  </r>
  <r>
    <x v="836"/>
    <x v="2"/>
    <x v="1"/>
    <x v="2"/>
    <n v="89"/>
    <n v="8"/>
    <n v="712"/>
    <x v="0"/>
    <x v="0"/>
    <x v="3"/>
  </r>
  <r>
    <x v="837"/>
    <x v="2"/>
    <x v="0"/>
    <x v="1"/>
    <n v="289"/>
    <n v="1"/>
    <n v="289"/>
    <x v="0"/>
    <x v="0"/>
    <x v="1"/>
  </r>
  <r>
    <x v="837"/>
    <x v="2"/>
    <x v="5"/>
    <x v="4"/>
    <n v="389"/>
    <n v="3"/>
    <n v="1167"/>
    <x v="0"/>
    <x v="0"/>
    <x v="0"/>
  </r>
  <r>
    <x v="838"/>
    <x v="1"/>
    <x v="1"/>
    <x v="4"/>
    <n v="389"/>
    <n v="9"/>
    <n v="3501"/>
    <x v="1"/>
    <x v="0"/>
    <x v="2"/>
  </r>
  <r>
    <x v="838"/>
    <x v="0"/>
    <x v="3"/>
    <x v="2"/>
    <n v="89"/>
    <n v="7"/>
    <n v="623"/>
    <x v="0"/>
    <x v="0"/>
    <x v="2"/>
  </r>
  <r>
    <x v="838"/>
    <x v="2"/>
    <x v="5"/>
    <x v="2"/>
    <n v="89"/>
    <n v="10"/>
    <n v="890"/>
    <x v="0"/>
    <x v="0"/>
    <x v="2"/>
  </r>
  <r>
    <x v="838"/>
    <x v="0"/>
    <x v="1"/>
    <x v="1"/>
    <n v="289"/>
    <n v="3"/>
    <n v="867"/>
    <x v="0"/>
    <x v="0"/>
    <x v="0"/>
  </r>
  <r>
    <x v="839"/>
    <x v="1"/>
    <x v="0"/>
    <x v="3"/>
    <n v="359"/>
    <n v="7"/>
    <n v="2513"/>
    <x v="1"/>
    <x v="0"/>
    <x v="3"/>
  </r>
  <r>
    <x v="840"/>
    <x v="1"/>
    <x v="3"/>
    <x v="0"/>
    <n v="159"/>
    <n v="4"/>
    <n v="636"/>
    <x v="0"/>
    <x v="0"/>
    <x v="1"/>
  </r>
  <r>
    <x v="841"/>
    <x v="2"/>
    <x v="4"/>
    <x v="1"/>
    <n v="289"/>
    <n v="3"/>
    <n v="867"/>
    <x v="1"/>
    <x v="0"/>
    <x v="2"/>
  </r>
  <r>
    <x v="841"/>
    <x v="1"/>
    <x v="1"/>
    <x v="0"/>
    <n v="159"/>
    <n v="5"/>
    <n v="795"/>
    <x v="0"/>
    <x v="0"/>
    <x v="2"/>
  </r>
  <r>
    <x v="841"/>
    <x v="2"/>
    <x v="3"/>
    <x v="4"/>
    <n v="389"/>
    <n v="6"/>
    <n v="2334"/>
    <x v="0"/>
    <x v="0"/>
    <x v="1"/>
  </r>
  <r>
    <x v="842"/>
    <x v="0"/>
    <x v="5"/>
    <x v="1"/>
    <n v="289"/>
    <n v="6"/>
    <n v="1734"/>
    <x v="0"/>
    <x v="0"/>
    <x v="3"/>
  </r>
  <r>
    <x v="842"/>
    <x v="0"/>
    <x v="5"/>
    <x v="3"/>
    <n v="359"/>
    <n v="7"/>
    <n v="2513"/>
    <x v="0"/>
    <x v="0"/>
    <x v="2"/>
  </r>
  <r>
    <x v="842"/>
    <x v="2"/>
    <x v="1"/>
    <x v="4"/>
    <n v="389"/>
    <n v="7"/>
    <n v="2723"/>
    <x v="1"/>
    <x v="0"/>
    <x v="0"/>
  </r>
  <r>
    <x v="842"/>
    <x v="1"/>
    <x v="1"/>
    <x v="0"/>
    <n v="159"/>
    <n v="8"/>
    <n v="1272"/>
    <x v="0"/>
    <x v="0"/>
    <x v="2"/>
  </r>
  <r>
    <x v="843"/>
    <x v="2"/>
    <x v="0"/>
    <x v="0"/>
    <n v="159"/>
    <n v="3"/>
    <n v="477"/>
    <x v="1"/>
    <x v="1"/>
    <x v="0"/>
  </r>
  <r>
    <x v="843"/>
    <x v="2"/>
    <x v="2"/>
    <x v="0"/>
    <n v="159"/>
    <n v="3"/>
    <n v="477"/>
    <x v="1"/>
    <x v="0"/>
    <x v="3"/>
  </r>
  <r>
    <x v="843"/>
    <x v="0"/>
    <x v="2"/>
    <x v="2"/>
    <n v="89"/>
    <n v="9"/>
    <n v="801"/>
    <x v="0"/>
    <x v="1"/>
    <x v="3"/>
  </r>
  <r>
    <x v="843"/>
    <x v="2"/>
    <x v="4"/>
    <x v="2"/>
    <n v="89"/>
    <n v="9"/>
    <n v="801"/>
    <x v="1"/>
    <x v="1"/>
    <x v="2"/>
  </r>
  <r>
    <x v="843"/>
    <x v="0"/>
    <x v="4"/>
    <x v="2"/>
    <n v="89"/>
    <n v="4"/>
    <n v="356"/>
    <x v="1"/>
    <x v="0"/>
    <x v="1"/>
  </r>
  <r>
    <x v="843"/>
    <x v="0"/>
    <x v="4"/>
    <x v="0"/>
    <n v="159"/>
    <n v="8"/>
    <n v="1272"/>
    <x v="0"/>
    <x v="0"/>
    <x v="2"/>
  </r>
  <r>
    <x v="843"/>
    <x v="0"/>
    <x v="1"/>
    <x v="2"/>
    <n v="89"/>
    <n v="9"/>
    <n v="801"/>
    <x v="0"/>
    <x v="0"/>
    <x v="4"/>
  </r>
  <r>
    <x v="843"/>
    <x v="2"/>
    <x v="5"/>
    <x v="2"/>
    <n v="89"/>
    <n v="1"/>
    <n v="89"/>
    <x v="1"/>
    <x v="0"/>
    <x v="4"/>
  </r>
  <r>
    <x v="843"/>
    <x v="1"/>
    <x v="1"/>
    <x v="2"/>
    <n v="89"/>
    <n v="8"/>
    <n v="712"/>
    <x v="0"/>
    <x v="1"/>
    <x v="2"/>
  </r>
  <r>
    <x v="844"/>
    <x v="1"/>
    <x v="2"/>
    <x v="3"/>
    <n v="359"/>
    <n v="3"/>
    <n v="1077"/>
    <x v="0"/>
    <x v="0"/>
    <x v="1"/>
  </r>
  <r>
    <x v="844"/>
    <x v="0"/>
    <x v="4"/>
    <x v="4"/>
    <n v="389"/>
    <n v="7"/>
    <n v="2723"/>
    <x v="0"/>
    <x v="0"/>
    <x v="1"/>
  </r>
  <r>
    <x v="844"/>
    <x v="2"/>
    <x v="0"/>
    <x v="1"/>
    <n v="289"/>
    <n v="1"/>
    <n v="289"/>
    <x v="0"/>
    <x v="0"/>
    <x v="4"/>
  </r>
  <r>
    <x v="844"/>
    <x v="0"/>
    <x v="6"/>
    <x v="1"/>
    <n v="289"/>
    <n v="5"/>
    <n v="1445"/>
    <x v="1"/>
    <x v="0"/>
    <x v="1"/>
  </r>
  <r>
    <x v="845"/>
    <x v="0"/>
    <x v="6"/>
    <x v="2"/>
    <n v="89"/>
    <n v="5"/>
    <n v="445"/>
    <x v="0"/>
    <x v="0"/>
    <x v="0"/>
  </r>
  <r>
    <x v="845"/>
    <x v="0"/>
    <x v="1"/>
    <x v="3"/>
    <n v="359"/>
    <n v="2"/>
    <n v="718"/>
    <x v="0"/>
    <x v="0"/>
    <x v="2"/>
  </r>
  <r>
    <x v="845"/>
    <x v="1"/>
    <x v="4"/>
    <x v="3"/>
    <n v="359"/>
    <n v="9"/>
    <n v="3231"/>
    <x v="1"/>
    <x v="0"/>
    <x v="1"/>
  </r>
  <r>
    <x v="846"/>
    <x v="0"/>
    <x v="2"/>
    <x v="4"/>
    <n v="389"/>
    <n v="2"/>
    <n v="778"/>
    <x v="0"/>
    <x v="0"/>
    <x v="2"/>
  </r>
  <r>
    <x v="846"/>
    <x v="1"/>
    <x v="5"/>
    <x v="3"/>
    <n v="359"/>
    <n v="5"/>
    <n v="1795"/>
    <x v="0"/>
    <x v="0"/>
    <x v="1"/>
  </r>
  <r>
    <x v="846"/>
    <x v="1"/>
    <x v="4"/>
    <x v="2"/>
    <n v="89"/>
    <n v="2"/>
    <n v="178"/>
    <x v="1"/>
    <x v="0"/>
    <x v="3"/>
  </r>
  <r>
    <x v="846"/>
    <x v="0"/>
    <x v="2"/>
    <x v="2"/>
    <n v="89"/>
    <n v="3"/>
    <n v="267"/>
    <x v="0"/>
    <x v="0"/>
    <x v="3"/>
  </r>
  <r>
    <x v="847"/>
    <x v="0"/>
    <x v="3"/>
    <x v="3"/>
    <n v="359"/>
    <n v="10"/>
    <n v="3590"/>
    <x v="0"/>
    <x v="0"/>
    <x v="2"/>
  </r>
  <r>
    <x v="847"/>
    <x v="1"/>
    <x v="0"/>
    <x v="1"/>
    <n v="289"/>
    <n v="2"/>
    <n v="578"/>
    <x v="1"/>
    <x v="1"/>
    <x v="0"/>
  </r>
  <r>
    <x v="847"/>
    <x v="1"/>
    <x v="5"/>
    <x v="1"/>
    <n v="289"/>
    <n v="8"/>
    <n v="2312"/>
    <x v="1"/>
    <x v="0"/>
    <x v="2"/>
  </r>
  <r>
    <x v="847"/>
    <x v="0"/>
    <x v="5"/>
    <x v="3"/>
    <n v="359"/>
    <n v="4"/>
    <n v="1436"/>
    <x v="1"/>
    <x v="0"/>
    <x v="2"/>
  </r>
  <r>
    <x v="847"/>
    <x v="2"/>
    <x v="5"/>
    <x v="4"/>
    <n v="389"/>
    <n v="8"/>
    <n v="3112"/>
    <x v="0"/>
    <x v="0"/>
    <x v="2"/>
  </r>
  <r>
    <x v="847"/>
    <x v="2"/>
    <x v="2"/>
    <x v="2"/>
    <n v="89"/>
    <n v="4"/>
    <n v="356"/>
    <x v="1"/>
    <x v="0"/>
    <x v="2"/>
  </r>
  <r>
    <x v="847"/>
    <x v="1"/>
    <x v="3"/>
    <x v="1"/>
    <n v="289"/>
    <n v="7"/>
    <n v="2023"/>
    <x v="0"/>
    <x v="0"/>
    <x v="1"/>
  </r>
  <r>
    <x v="848"/>
    <x v="1"/>
    <x v="3"/>
    <x v="0"/>
    <n v="159"/>
    <n v="9"/>
    <n v="1431"/>
    <x v="1"/>
    <x v="0"/>
    <x v="1"/>
  </r>
  <r>
    <x v="848"/>
    <x v="0"/>
    <x v="4"/>
    <x v="2"/>
    <n v="89"/>
    <n v="4"/>
    <n v="356"/>
    <x v="0"/>
    <x v="1"/>
    <x v="2"/>
  </r>
  <r>
    <x v="848"/>
    <x v="1"/>
    <x v="1"/>
    <x v="4"/>
    <n v="389"/>
    <n v="10"/>
    <n v="3890"/>
    <x v="0"/>
    <x v="0"/>
    <x v="2"/>
  </r>
  <r>
    <x v="848"/>
    <x v="1"/>
    <x v="5"/>
    <x v="4"/>
    <n v="389"/>
    <n v="9"/>
    <n v="3501"/>
    <x v="1"/>
    <x v="0"/>
    <x v="3"/>
  </r>
  <r>
    <x v="848"/>
    <x v="2"/>
    <x v="5"/>
    <x v="1"/>
    <n v="289"/>
    <n v="8"/>
    <n v="2312"/>
    <x v="1"/>
    <x v="0"/>
    <x v="2"/>
  </r>
  <r>
    <x v="848"/>
    <x v="2"/>
    <x v="2"/>
    <x v="0"/>
    <n v="159"/>
    <n v="7"/>
    <n v="1113"/>
    <x v="0"/>
    <x v="0"/>
    <x v="4"/>
  </r>
  <r>
    <x v="848"/>
    <x v="2"/>
    <x v="5"/>
    <x v="4"/>
    <n v="389"/>
    <n v="10"/>
    <n v="3890"/>
    <x v="0"/>
    <x v="0"/>
    <x v="3"/>
  </r>
  <r>
    <x v="848"/>
    <x v="1"/>
    <x v="0"/>
    <x v="2"/>
    <n v="89"/>
    <n v="3"/>
    <n v="267"/>
    <x v="0"/>
    <x v="0"/>
    <x v="2"/>
  </r>
  <r>
    <x v="848"/>
    <x v="0"/>
    <x v="4"/>
    <x v="4"/>
    <n v="389"/>
    <n v="1"/>
    <n v="389"/>
    <x v="0"/>
    <x v="0"/>
    <x v="2"/>
  </r>
  <r>
    <x v="849"/>
    <x v="2"/>
    <x v="5"/>
    <x v="2"/>
    <n v="89"/>
    <n v="7"/>
    <n v="623"/>
    <x v="0"/>
    <x v="1"/>
    <x v="2"/>
  </r>
  <r>
    <x v="849"/>
    <x v="0"/>
    <x v="1"/>
    <x v="3"/>
    <n v="359"/>
    <n v="2"/>
    <n v="718"/>
    <x v="0"/>
    <x v="0"/>
    <x v="1"/>
  </r>
  <r>
    <x v="849"/>
    <x v="2"/>
    <x v="3"/>
    <x v="4"/>
    <n v="389"/>
    <n v="9"/>
    <n v="3501"/>
    <x v="0"/>
    <x v="0"/>
    <x v="1"/>
  </r>
  <r>
    <x v="849"/>
    <x v="2"/>
    <x v="5"/>
    <x v="3"/>
    <n v="359"/>
    <n v="5"/>
    <n v="1795"/>
    <x v="0"/>
    <x v="0"/>
    <x v="0"/>
  </r>
  <r>
    <x v="849"/>
    <x v="1"/>
    <x v="0"/>
    <x v="4"/>
    <n v="389"/>
    <n v="2"/>
    <n v="778"/>
    <x v="0"/>
    <x v="0"/>
    <x v="0"/>
  </r>
  <r>
    <x v="849"/>
    <x v="2"/>
    <x v="3"/>
    <x v="0"/>
    <n v="159"/>
    <n v="6"/>
    <n v="954"/>
    <x v="0"/>
    <x v="0"/>
    <x v="1"/>
  </r>
  <r>
    <x v="850"/>
    <x v="1"/>
    <x v="3"/>
    <x v="0"/>
    <n v="159"/>
    <n v="4"/>
    <n v="636"/>
    <x v="0"/>
    <x v="1"/>
    <x v="2"/>
  </r>
  <r>
    <x v="850"/>
    <x v="0"/>
    <x v="6"/>
    <x v="0"/>
    <n v="159"/>
    <n v="1"/>
    <n v="159"/>
    <x v="0"/>
    <x v="0"/>
    <x v="2"/>
  </r>
  <r>
    <x v="850"/>
    <x v="0"/>
    <x v="6"/>
    <x v="0"/>
    <n v="159"/>
    <n v="3"/>
    <n v="477"/>
    <x v="1"/>
    <x v="0"/>
    <x v="4"/>
  </r>
  <r>
    <x v="850"/>
    <x v="1"/>
    <x v="1"/>
    <x v="1"/>
    <n v="289"/>
    <n v="1"/>
    <n v="289"/>
    <x v="1"/>
    <x v="0"/>
    <x v="0"/>
  </r>
  <r>
    <x v="850"/>
    <x v="0"/>
    <x v="3"/>
    <x v="0"/>
    <n v="159"/>
    <n v="9"/>
    <n v="1431"/>
    <x v="0"/>
    <x v="0"/>
    <x v="4"/>
  </r>
  <r>
    <x v="850"/>
    <x v="1"/>
    <x v="6"/>
    <x v="2"/>
    <n v="89"/>
    <n v="7"/>
    <n v="623"/>
    <x v="0"/>
    <x v="1"/>
    <x v="2"/>
  </r>
  <r>
    <x v="850"/>
    <x v="0"/>
    <x v="6"/>
    <x v="1"/>
    <n v="289"/>
    <n v="7"/>
    <n v="2023"/>
    <x v="1"/>
    <x v="0"/>
    <x v="0"/>
  </r>
  <r>
    <x v="851"/>
    <x v="1"/>
    <x v="6"/>
    <x v="2"/>
    <n v="89"/>
    <n v="5"/>
    <n v="445"/>
    <x v="0"/>
    <x v="1"/>
    <x v="4"/>
  </r>
  <r>
    <x v="851"/>
    <x v="2"/>
    <x v="2"/>
    <x v="2"/>
    <n v="89"/>
    <n v="2"/>
    <n v="178"/>
    <x v="1"/>
    <x v="0"/>
    <x v="0"/>
  </r>
  <r>
    <x v="851"/>
    <x v="2"/>
    <x v="4"/>
    <x v="0"/>
    <n v="159"/>
    <n v="2"/>
    <n v="318"/>
    <x v="0"/>
    <x v="0"/>
    <x v="0"/>
  </r>
  <r>
    <x v="852"/>
    <x v="1"/>
    <x v="1"/>
    <x v="2"/>
    <n v="89"/>
    <n v="3"/>
    <n v="267"/>
    <x v="1"/>
    <x v="0"/>
    <x v="0"/>
  </r>
  <r>
    <x v="852"/>
    <x v="1"/>
    <x v="3"/>
    <x v="3"/>
    <n v="359"/>
    <n v="8"/>
    <n v="2872"/>
    <x v="1"/>
    <x v="0"/>
    <x v="3"/>
  </r>
  <r>
    <x v="852"/>
    <x v="1"/>
    <x v="0"/>
    <x v="2"/>
    <n v="89"/>
    <n v="2"/>
    <n v="178"/>
    <x v="1"/>
    <x v="1"/>
    <x v="2"/>
  </r>
  <r>
    <x v="853"/>
    <x v="2"/>
    <x v="0"/>
    <x v="4"/>
    <n v="389"/>
    <n v="6"/>
    <n v="2334"/>
    <x v="0"/>
    <x v="0"/>
    <x v="2"/>
  </r>
  <r>
    <x v="854"/>
    <x v="2"/>
    <x v="5"/>
    <x v="4"/>
    <n v="389"/>
    <n v="2"/>
    <n v="778"/>
    <x v="1"/>
    <x v="0"/>
    <x v="2"/>
  </r>
  <r>
    <x v="854"/>
    <x v="0"/>
    <x v="1"/>
    <x v="2"/>
    <n v="89"/>
    <n v="10"/>
    <n v="890"/>
    <x v="1"/>
    <x v="0"/>
    <x v="0"/>
  </r>
  <r>
    <x v="855"/>
    <x v="0"/>
    <x v="3"/>
    <x v="0"/>
    <n v="159"/>
    <n v="9"/>
    <n v="1431"/>
    <x v="0"/>
    <x v="0"/>
    <x v="0"/>
  </r>
  <r>
    <x v="855"/>
    <x v="1"/>
    <x v="6"/>
    <x v="2"/>
    <n v="89"/>
    <n v="7"/>
    <n v="623"/>
    <x v="0"/>
    <x v="0"/>
    <x v="1"/>
  </r>
  <r>
    <x v="856"/>
    <x v="0"/>
    <x v="0"/>
    <x v="3"/>
    <n v="359"/>
    <n v="2"/>
    <n v="718"/>
    <x v="0"/>
    <x v="0"/>
    <x v="2"/>
  </r>
  <r>
    <x v="856"/>
    <x v="2"/>
    <x v="2"/>
    <x v="1"/>
    <n v="289"/>
    <n v="8"/>
    <n v="2312"/>
    <x v="0"/>
    <x v="0"/>
    <x v="2"/>
  </r>
  <r>
    <x v="856"/>
    <x v="0"/>
    <x v="0"/>
    <x v="0"/>
    <n v="159"/>
    <n v="1"/>
    <n v="159"/>
    <x v="0"/>
    <x v="0"/>
    <x v="4"/>
  </r>
  <r>
    <x v="856"/>
    <x v="1"/>
    <x v="4"/>
    <x v="1"/>
    <n v="289"/>
    <n v="4"/>
    <n v="1156"/>
    <x v="0"/>
    <x v="0"/>
    <x v="2"/>
  </r>
  <r>
    <x v="856"/>
    <x v="2"/>
    <x v="4"/>
    <x v="1"/>
    <n v="289"/>
    <n v="1"/>
    <n v="289"/>
    <x v="0"/>
    <x v="0"/>
    <x v="4"/>
  </r>
  <r>
    <x v="856"/>
    <x v="0"/>
    <x v="5"/>
    <x v="1"/>
    <n v="289"/>
    <n v="2"/>
    <n v="578"/>
    <x v="0"/>
    <x v="0"/>
    <x v="2"/>
  </r>
  <r>
    <x v="856"/>
    <x v="0"/>
    <x v="4"/>
    <x v="4"/>
    <n v="389"/>
    <n v="8"/>
    <n v="3112"/>
    <x v="0"/>
    <x v="0"/>
    <x v="0"/>
  </r>
  <r>
    <x v="857"/>
    <x v="1"/>
    <x v="6"/>
    <x v="4"/>
    <n v="389"/>
    <n v="7"/>
    <n v="2723"/>
    <x v="0"/>
    <x v="0"/>
    <x v="1"/>
  </r>
  <r>
    <x v="857"/>
    <x v="0"/>
    <x v="6"/>
    <x v="4"/>
    <n v="389"/>
    <n v="10"/>
    <n v="3890"/>
    <x v="0"/>
    <x v="0"/>
    <x v="1"/>
  </r>
  <r>
    <x v="857"/>
    <x v="0"/>
    <x v="3"/>
    <x v="2"/>
    <n v="89"/>
    <n v="1"/>
    <n v="89"/>
    <x v="0"/>
    <x v="0"/>
    <x v="2"/>
  </r>
  <r>
    <x v="857"/>
    <x v="0"/>
    <x v="5"/>
    <x v="0"/>
    <n v="159"/>
    <n v="8"/>
    <n v="1272"/>
    <x v="1"/>
    <x v="0"/>
    <x v="2"/>
  </r>
  <r>
    <x v="857"/>
    <x v="0"/>
    <x v="2"/>
    <x v="0"/>
    <n v="159"/>
    <n v="5"/>
    <n v="795"/>
    <x v="0"/>
    <x v="0"/>
    <x v="2"/>
  </r>
  <r>
    <x v="857"/>
    <x v="1"/>
    <x v="1"/>
    <x v="1"/>
    <n v="289"/>
    <n v="7"/>
    <n v="2023"/>
    <x v="0"/>
    <x v="0"/>
    <x v="2"/>
  </r>
  <r>
    <x v="857"/>
    <x v="2"/>
    <x v="4"/>
    <x v="3"/>
    <n v="359"/>
    <n v="4"/>
    <n v="1436"/>
    <x v="0"/>
    <x v="0"/>
    <x v="3"/>
  </r>
  <r>
    <x v="858"/>
    <x v="1"/>
    <x v="3"/>
    <x v="3"/>
    <n v="359"/>
    <n v="1"/>
    <n v="359"/>
    <x v="0"/>
    <x v="1"/>
    <x v="0"/>
  </r>
  <r>
    <x v="859"/>
    <x v="2"/>
    <x v="3"/>
    <x v="3"/>
    <n v="359"/>
    <n v="6"/>
    <n v="2154"/>
    <x v="1"/>
    <x v="0"/>
    <x v="3"/>
  </r>
  <r>
    <x v="859"/>
    <x v="2"/>
    <x v="6"/>
    <x v="0"/>
    <n v="159"/>
    <n v="1"/>
    <n v="159"/>
    <x v="0"/>
    <x v="0"/>
    <x v="2"/>
  </r>
  <r>
    <x v="859"/>
    <x v="0"/>
    <x v="0"/>
    <x v="4"/>
    <n v="389"/>
    <n v="1"/>
    <n v="389"/>
    <x v="1"/>
    <x v="1"/>
    <x v="0"/>
  </r>
  <r>
    <x v="860"/>
    <x v="0"/>
    <x v="5"/>
    <x v="2"/>
    <n v="89"/>
    <n v="6"/>
    <n v="534"/>
    <x v="1"/>
    <x v="0"/>
    <x v="3"/>
  </r>
  <r>
    <x v="860"/>
    <x v="2"/>
    <x v="6"/>
    <x v="3"/>
    <n v="359"/>
    <n v="1"/>
    <n v="359"/>
    <x v="0"/>
    <x v="0"/>
    <x v="1"/>
  </r>
  <r>
    <x v="860"/>
    <x v="2"/>
    <x v="3"/>
    <x v="0"/>
    <n v="159"/>
    <n v="1"/>
    <n v="159"/>
    <x v="1"/>
    <x v="0"/>
    <x v="2"/>
  </r>
  <r>
    <x v="860"/>
    <x v="2"/>
    <x v="5"/>
    <x v="3"/>
    <n v="359"/>
    <n v="10"/>
    <n v="3590"/>
    <x v="0"/>
    <x v="0"/>
    <x v="3"/>
  </r>
  <r>
    <x v="860"/>
    <x v="0"/>
    <x v="3"/>
    <x v="3"/>
    <n v="359"/>
    <n v="2"/>
    <n v="718"/>
    <x v="0"/>
    <x v="0"/>
    <x v="3"/>
  </r>
  <r>
    <x v="860"/>
    <x v="2"/>
    <x v="2"/>
    <x v="2"/>
    <n v="89"/>
    <n v="6"/>
    <n v="534"/>
    <x v="1"/>
    <x v="0"/>
    <x v="0"/>
  </r>
  <r>
    <x v="860"/>
    <x v="1"/>
    <x v="6"/>
    <x v="1"/>
    <n v="289"/>
    <n v="6"/>
    <n v="1734"/>
    <x v="0"/>
    <x v="0"/>
    <x v="1"/>
  </r>
  <r>
    <x v="860"/>
    <x v="2"/>
    <x v="4"/>
    <x v="2"/>
    <n v="89"/>
    <n v="10"/>
    <n v="890"/>
    <x v="0"/>
    <x v="0"/>
    <x v="0"/>
  </r>
  <r>
    <x v="860"/>
    <x v="2"/>
    <x v="6"/>
    <x v="0"/>
    <n v="159"/>
    <n v="7"/>
    <n v="1113"/>
    <x v="0"/>
    <x v="0"/>
    <x v="2"/>
  </r>
  <r>
    <x v="860"/>
    <x v="2"/>
    <x v="4"/>
    <x v="1"/>
    <n v="289"/>
    <n v="3"/>
    <n v="867"/>
    <x v="0"/>
    <x v="0"/>
    <x v="1"/>
  </r>
  <r>
    <x v="861"/>
    <x v="1"/>
    <x v="3"/>
    <x v="3"/>
    <n v="359"/>
    <n v="6"/>
    <n v="2154"/>
    <x v="1"/>
    <x v="0"/>
    <x v="3"/>
  </r>
  <r>
    <x v="861"/>
    <x v="1"/>
    <x v="0"/>
    <x v="1"/>
    <n v="289"/>
    <n v="1"/>
    <n v="289"/>
    <x v="1"/>
    <x v="0"/>
    <x v="1"/>
  </r>
  <r>
    <x v="861"/>
    <x v="1"/>
    <x v="3"/>
    <x v="3"/>
    <n v="359"/>
    <n v="1"/>
    <n v="359"/>
    <x v="0"/>
    <x v="0"/>
    <x v="2"/>
  </r>
  <r>
    <x v="861"/>
    <x v="2"/>
    <x v="5"/>
    <x v="2"/>
    <n v="89"/>
    <n v="10"/>
    <n v="890"/>
    <x v="1"/>
    <x v="0"/>
    <x v="4"/>
  </r>
  <r>
    <x v="861"/>
    <x v="1"/>
    <x v="1"/>
    <x v="4"/>
    <n v="389"/>
    <n v="10"/>
    <n v="3890"/>
    <x v="0"/>
    <x v="0"/>
    <x v="0"/>
  </r>
  <r>
    <x v="861"/>
    <x v="1"/>
    <x v="3"/>
    <x v="4"/>
    <n v="389"/>
    <n v="1"/>
    <n v="389"/>
    <x v="0"/>
    <x v="0"/>
    <x v="2"/>
  </r>
  <r>
    <x v="861"/>
    <x v="1"/>
    <x v="6"/>
    <x v="4"/>
    <n v="389"/>
    <n v="3"/>
    <n v="1167"/>
    <x v="0"/>
    <x v="0"/>
    <x v="2"/>
  </r>
  <r>
    <x v="862"/>
    <x v="0"/>
    <x v="5"/>
    <x v="1"/>
    <n v="289"/>
    <n v="5"/>
    <n v="1445"/>
    <x v="0"/>
    <x v="0"/>
    <x v="2"/>
  </r>
  <r>
    <x v="862"/>
    <x v="1"/>
    <x v="3"/>
    <x v="3"/>
    <n v="359"/>
    <n v="6"/>
    <n v="2154"/>
    <x v="1"/>
    <x v="0"/>
    <x v="2"/>
  </r>
  <r>
    <x v="863"/>
    <x v="1"/>
    <x v="2"/>
    <x v="2"/>
    <n v="89"/>
    <n v="9"/>
    <n v="801"/>
    <x v="1"/>
    <x v="1"/>
    <x v="2"/>
  </r>
  <r>
    <x v="864"/>
    <x v="2"/>
    <x v="0"/>
    <x v="1"/>
    <n v="289"/>
    <n v="3"/>
    <n v="867"/>
    <x v="1"/>
    <x v="0"/>
    <x v="2"/>
  </r>
  <r>
    <x v="864"/>
    <x v="0"/>
    <x v="0"/>
    <x v="2"/>
    <n v="89"/>
    <n v="9"/>
    <n v="801"/>
    <x v="0"/>
    <x v="0"/>
    <x v="3"/>
  </r>
  <r>
    <x v="864"/>
    <x v="0"/>
    <x v="2"/>
    <x v="1"/>
    <n v="289"/>
    <n v="3"/>
    <n v="867"/>
    <x v="1"/>
    <x v="0"/>
    <x v="0"/>
  </r>
  <r>
    <x v="864"/>
    <x v="1"/>
    <x v="1"/>
    <x v="3"/>
    <n v="359"/>
    <n v="5"/>
    <n v="1795"/>
    <x v="0"/>
    <x v="1"/>
    <x v="4"/>
  </r>
  <r>
    <x v="865"/>
    <x v="0"/>
    <x v="0"/>
    <x v="4"/>
    <n v="389"/>
    <n v="8"/>
    <n v="3112"/>
    <x v="0"/>
    <x v="0"/>
    <x v="2"/>
  </r>
  <r>
    <x v="865"/>
    <x v="2"/>
    <x v="0"/>
    <x v="0"/>
    <n v="159"/>
    <n v="10"/>
    <n v="1590"/>
    <x v="0"/>
    <x v="0"/>
    <x v="2"/>
  </r>
  <r>
    <x v="865"/>
    <x v="2"/>
    <x v="5"/>
    <x v="1"/>
    <n v="289"/>
    <n v="1"/>
    <n v="289"/>
    <x v="1"/>
    <x v="0"/>
    <x v="4"/>
  </r>
  <r>
    <x v="865"/>
    <x v="0"/>
    <x v="5"/>
    <x v="4"/>
    <n v="389"/>
    <n v="8"/>
    <n v="3112"/>
    <x v="0"/>
    <x v="0"/>
    <x v="2"/>
  </r>
  <r>
    <x v="866"/>
    <x v="0"/>
    <x v="3"/>
    <x v="0"/>
    <n v="159"/>
    <n v="9"/>
    <n v="1431"/>
    <x v="1"/>
    <x v="0"/>
    <x v="2"/>
  </r>
  <r>
    <x v="866"/>
    <x v="1"/>
    <x v="3"/>
    <x v="1"/>
    <n v="289"/>
    <n v="7"/>
    <n v="2023"/>
    <x v="1"/>
    <x v="0"/>
    <x v="0"/>
  </r>
  <r>
    <x v="866"/>
    <x v="0"/>
    <x v="0"/>
    <x v="2"/>
    <n v="89"/>
    <n v="9"/>
    <n v="801"/>
    <x v="0"/>
    <x v="0"/>
    <x v="1"/>
  </r>
  <r>
    <x v="866"/>
    <x v="0"/>
    <x v="6"/>
    <x v="0"/>
    <n v="159"/>
    <n v="7"/>
    <n v="1113"/>
    <x v="0"/>
    <x v="0"/>
    <x v="1"/>
  </r>
  <r>
    <x v="866"/>
    <x v="2"/>
    <x v="5"/>
    <x v="1"/>
    <n v="289"/>
    <n v="3"/>
    <n v="867"/>
    <x v="0"/>
    <x v="0"/>
    <x v="1"/>
  </r>
  <r>
    <x v="866"/>
    <x v="0"/>
    <x v="4"/>
    <x v="1"/>
    <n v="289"/>
    <n v="9"/>
    <n v="2601"/>
    <x v="1"/>
    <x v="1"/>
    <x v="2"/>
  </r>
  <r>
    <x v="866"/>
    <x v="1"/>
    <x v="2"/>
    <x v="1"/>
    <n v="289"/>
    <n v="5"/>
    <n v="1445"/>
    <x v="0"/>
    <x v="0"/>
    <x v="1"/>
  </r>
  <r>
    <x v="866"/>
    <x v="1"/>
    <x v="0"/>
    <x v="0"/>
    <n v="159"/>
    <n v="10"/>
    <n v="1590"/>
    <x v="0"/>
    <x v="0"/>
    <x v="2"/>
  </r>
  <r>
    <x v="866"/>
    <x v="0"/>
    <x v="6"/>
    <x v="4"/>
    <n v="389"/>
    <n v="1"/>
    <n v="389"/>
    <x v="1"/>
    <x v="0"/>
    <x v="3"/>
  </r>
  <r>
    <x v="867"/>
    <x v="2"/>
    <x v="2"/>
    <x v="4"/>
    <n v="389"/>
    <n v="6"/>
    <n v="2334"/>
    <x v="0"/>
    <x v="0"/>
    <x v="2"/>
  </r>
  <r>
    <x v="867"/>
    <x v="1"/>
    <x v="3"/>
    <x v="4"/>
    <n v="389"/>
    <n v="10"/>
    <n v="3890"/>
    <x v="0"/>
    <x v="1"/>
    <x v="2"/>
  </r>
  <r>
    <x v="867"/>
    <x v="0"/>
    <x v="0"/>
    <x v="4"/>
    <n v="389"/>
    <n v="7"/>
    <n v="2723"/>
    <x v="0"/>
    <x v="0"/>
    <x v="2"/>
  </r>
  <r>
    <x v="867"/>
    <x v="0"/>
    <x v="6"/>
    <x v="3"/>
    <n v="359"/>
    <n v="2"/>
    <n v="718"/>
    <x v="0"/>
    <x v="0"/>
    <x v="0"/>
  </r>
  <r>
    <x v="867"/>
    <x v="0"/>
    <x v="4"/>
    <x v="4"/>
    <n v="389"/>
    <n v="6"/>
    <n v="2334"/>
    <x v="0"/>
    <x v="0"/>
    <x v="2"/>
  </r>
  <r>
    <x v="867"/>
    <x v="2"/>
    <x v="4"/>
    <x v="2"/>
    <n v="89"/>
    <n v="1"/>
    <n v="89"/>
    <x v="0"/>
    <x v="0"/>
    <x v="2"/>
  </r>
  <r>
    <x v="868"/>
    <x v="2"/>
    <x v="0"/>
    <x v="0"/>
    <n v="159"/>
    <n v="7"/>
    <n v="1113"/>
    <x v="1"/>
    <x v="0"/>
    <x v="3"/>
  </r>
  <r>
    <x v="868"/>
    <x v="1"/>
    <x v="3"/>
    <x v="1"/>
    <n v="289"/>
    <n v="4"/>
    <n v="1156"/>
    <x v="0"/>
    <x v="0"/>
    <x v="2"/>
  </r>
  <r>
    <x v="869"/>
    <x v="0"/>
    <x v="6"/>
    <x v="2"/>
    <n v="89"/>
    <n v="8"/>
    <n v="712"/>
    <x v="0"/>
    <x v="1"/>
    <x v="3"/>
  </r>
  <r>
    <x v="870"/>
    <x v="2"/>
    <x v="3"/>
    <x v="3"/>
    <n v="359"/>
    <n v="8"/>
    <n v="2872"/>
    <x v="1"/>
    <x v="0"/>
    <x v="0"/>
  </r>
  <r>
    <x v="870"/>
    <x v="1"/>
    <x v="1"/>
    <x v="3"/>
    <n v="359"/>
    <n v="9"/>
    <n v="3231"/>
    <x v="0"/>
    <x v="0"/>
    <x v="2"/>
  </r>
  <r>
    <x v="871"/>
    <x v="1"/>
    <x v="6"/>
    <x v="4"/>
    <n v="389"/>
    <n v="6"/>
    <n v="2334"/>
    <x v="0"/>
    <x v="1"/>
    <x v="2"/>
  </r>
  <r>
    <x v="871"/>
    <x v="0"/>
    <x v="1"/>
    <x v="3"/>
    <n v="359"/>
    <n v="2"/>
    <n v="718"/>
    <x v="0"/>
    <x v="0"/>
    <x v="0"/>
  </r>
  <r>
    <x v="871"/>
    <x v="2"/>
    <x v="3"/>
    <x v="4"/>
    <n v="389"/>
    <n v="10"/>
    <n v="3890"/>
    <x v="0"/>
    <x v="1"/>
    <x v="2"/>
  </r>
  <r>
    <x v="871"/>
    <x v="2"/>
    <x v="0"/>
    <x v="4"/>
    <n v="389"/>
    <n v="2"/>
    <n v="778"/>
    <x v="0"/>
    <x v="0"/>
    <x v="0"/>
  </r>
  <r>
    <x v="872"/>
    <x v="2"/>
    <x v="2"/>
    <x v="0"/>
    <n v="159"/>
    <n v="8"/>
    <n v="1272"/>
    <x v="1"/>
    <x v="0"/>
    <x v="2"/>
  </r>
  <r>
    <x v="872"/>
    <x v="2"/>
    <x v="2"/>
    <x v="0"/>
    <n v="159"/>
    <n v="6"/>
    <n v="954"/>
    <x v="0"/>
    <x v="0"/>
    <x v="0"/>
  </r>
  <r>
    <x v="872"/>
    <x v="2"/>
    <x v="2"/>
    <x v="1"/>
    <n v="289"/>
    <n v="7"/>
    <n v="2023"/>
    <x v="0"/>
    <x v="0"/>
    <x v="3"/>
  </r>
  <r>
    <x v="873"/>
    <x v="2"/>
    <x v="1"/>
    <x v="0"/>
    <n v="159"/>
    <n v="5"/>
    <n v="795"/>
    <x v="0"/>
    <x v="1"/>
    <x v="0"/>
  </r>
  <r>
    <x v="874"/>
    <x v="2"/>
    <x v="0"/>
    <x v="4"/>
    <n v="389"/>
    <n v="8"/>
    <n v="3112"/>
    <x v="0"/>
    <x v="0"/>
    <x v="3"/>
  </r>
  <r>
    <x v="874"/>
    <x v="1"/>
    <x v="2"/>
    <x v="0"/>
    <n v="159"/>
    <n v="10"/>
    <n v="1590"/>
    <x v="0"/>
    <x v="0"/>
    <x v="2"/>
  </r>
  <r>
    <x v="874"/>
    <x v="0"/>
    <x v="0"/>
    <x v="2"/>
    <n v="89"/>
    <n v="6"/>
    <n v="534"/>
    <x v="0"/>
    <x v="0"/>
    <x v="4"/>
  </r>
  <r>
    <x v="874"/>
    <x v="2"/>
    <x v="1"/>
    <x v="1"/>
    <n v="289"/>
    <n v="7"/>
    <n v="2023"/>
    <x v="0"/>
    <x v="0"/>
    <x v="2"/>
  </r>
  <r>
    <x v="874"/>
    <x v="1"/>
    <x v="4"/>
    <x v="2"/>
    <n v="89"/>
    <n v="6"/>
    <n v="534"/>
    <x v="0"/>
    <x v="0"/>
    <x v="1"/>
  </r>
  <r>
    <x v="874"/>
    <x v="2"/>
    <x v="0"/>
    <x v="4"/>
    <n v="389"/>
    <n v="3"/>
    <n v="1167"/>
    <x v="0"/>
    <x v="1"/>
    <x v="2"/>
  </r>
  <r>
    <x v="874"/>
    <x v="0"/>
    <x v="3"/>
    <x v="1"/>
    <n v="289"/>
    <n v="7"/>
    <n v="2023"/>
    <x v="0"/>
    <x v="0"/>
    <x v="0"/>
  </r>
  <r>
    <x v="874"/>
    <x v="0"/>
    <x v="4"/>
    <x v="1"/>
    <n v="289"/>
    <n v="7"/>
    <n v="2023"/>
    <x v="0"/>
    <x v="0"/>
    <x v="3"/>
  </r>
  <r>
    <x v="874"/>
    <x v="0"/>
    <x v="5"/>
    <x v="2"/>
    <n v="89"/>
    <n v="1"/>
    <n v="89"/>
    <x v="0"/>
    <x v="0"/>
    <x v="3"/>
  </r>
  <r>
    <x v="874"/>
    <x v="2"/>
    <x v="1"/>
    <x v="1"/>
    <n v="289"/>
    <n v="3"/>
    <n v="867"/>
    <x v="1"/>
    <x v="1"/>
    <x v="2"/>
  </r>
  <r>
    <x v="875"/>
    <x v="1"/>
    <x v="5"/>
    <x v="3"/>
    <n v="359"/>
    <n v="10"/>
    <n v="3590"/>
    <x v="0"/>
    <x v="0"/>
    <x v="0"/>
  </r>
  <r>
    <x v="875"/>
    <x v="0"/>
    <x v="1"/>
    <x v="0"/>
    <n v="159"/>
    <n v="5"/>
    <n v="795"/>
    <x v="1"/>
    <x v="0"/>
    <x v="0"/>
  </r>
  <r>
    <x v="875"/>
    <x v="1"/>
    <x v="1"/>
    <x v="4"/>
    <n v="389"/>
    <n v="1"/>
    <n v="389"/>
    <x v="0"/>
    <x v="0"/>
    <x v="0"/>
  </r>
  <r>
    <x v="876"/>
    <x v="1"/>
    <x v="3"/>
    <x v="4"/>
    <n v="389"/>
    <n v="10"/>
    <n v="3890"/>
    <x v="1"/>
    <x v="0"/>
    <x v="2"/>
  </r>
  <r>
    <x v="876"/>
    <x v="2"/>
    <x v="6"/>
    <x v="1"/>
    <n v="289"/>
    <n v="3"/>
    <n v="867"/>
    <x v="0"/>
    <x v="0"/>
    <x v="0"/>
  </r>
  <r>
    <x v="876"/>
    <x v="1"/>
    <x v="3"/>
    <x v="3"/>
    <n v="359"/>
    <n v="9"/>
    <n v="3231"/>
    <x v="1"/>
    <x v="0"/>
    <x v="4"/>
  </r>
  <r>
    <x v="876"/>
    <x v="1"/>
    <x v="6"/>
    <x v="0"/>
    <n v="159"/>
    <n v="7"/>
    <n v="1113"/>
    <x v="0"/>
    <x v="0"/>
    <x v="0"/>
  </r>
  <r>
    <x v="877"/>
    <x v="1"/>
    <x v="0"/>
    <x v="0"/>
    <n v="159"/>
    <n v="3"/>
    <n v="477"/>
    <x v="0"/>
    <x v="0"/>
    <x v="0"/>
  </r>
  <r>
    <x v="877"/>
    <x v="0"/>
    <x v="2"/>
    <x v="1"/>
    <n v="289"/>
    <n v="6"/>
    <n v="1734"/>
    <x v="0"/>
    <x v="0"/>
    <x v="3"/>
  </r>
  <r>
    <x v="877"/>
    <x v="1"/>
    <x v="2"/>
    <x v="2"/>
    <n v="89"/>
    <n v="8"/>
    <n v="712"/>
    <x v="0"/>
    <x v="0"/>
    <x v="2"/>
  </r>
  <r>
    <x v="877"/>
    <x v="0"/>
    <x v="1"/>
    <x v="3"/>
    <n v="359"/>
    <n v="6"/>
    <n v="2154"/>
    <x v="0"/>
    <x v="0"/>
    <x v="3"/>
  </r>
  <r>
    <x v="877"/>
    <x v="2"/>
    <x v="3"/>
    <x v="1"/>
    <n v="289"/>
    <n v="1"/>
    <n v="289"/>
    <x v="0"/>
    <x v="0"/>
    <x v="2"/>
  </r>
  <r>
    <x v="877"/>
    <x v="2"/>
    <x v="5"/>
    <x v="1"/>
    <n v="289"/>
    <n v="7"/>
    <n v="2023"/>
    <x v="1"/>
    <x v="0"/>
    <x v="2"/>
  </r>
  <r>
    <x v="877"/>
    <x v="2"/>
    <x v="4"/>
    <x v="0"/>
    <n v="159"/>
    <n v="2"/>
    <n v="318"/>
    <x v="0"/>
    <x v="0"/>
    <x v="0"/>
  </r>
  <r>
    <x v="877"/>
    <x v="0"/>
    <x v="0"/>
    <x v="3"/>
    <n v="359"/>
    <n v="8"/>
    <n v="2872"/>
    <x v="0"/>
    <x v="0"/>
    <x v="3"/>
  </r>
  <r>
    <x v="877"/>
    <x v="1"/>
    <x v="1"/>
    <x v="2"/>
    <n v="89"/>
    <n v="3"/>
    <n v="267"/>
    <x v="1"/>
    <x v="0"/>
    <x v="3"/>
  </r>
  <r>
    <x v="878"/>
    <x v="2"/>
    <x v="4"/>
    <x v="3"/>
    <n v="359"/>
    <n v="5"/>
    <n v="1795"/>
    <x v="0"/>
    <x v="0"/>
    <x v="2"/>
  </r>
  <r>
    <x v="878"/>
    <x v="2"/>
    <x v="6"/>
    <x v="4"/>
    <n v="389"/>
    <n v="9"/>
    <n v="3501"/>
    <x v="0"/>
    <x v="0"/>
    <x v="3"/>
  </r>
  <r>
    <x v="878"/>
    <x v="2"/>
    <x v="4"/>
    <x v="1"/>
    <n v="289"/>
    <n v="3"/>
    <n v="867"/>
    <x v="1"/>
    <x v="0"/>
    <x v="2"/>
  </r>
  <r>
    <x v="878"/>
    <x v="2"/>
    <x v="5"/>
    <x v="2"/>
    <n v="89"/>
    <n v="8"/>
    <n v="712"/>
    <x v="0"/>
    <x v="0"/>
    <x v="3"/>
  </r>
  <r>
    <x v="878"/>
    <x v="0"/>
    <x v="6"/>
    <x v="2"/>
    <n v="89"/>
    <n v="10"/>
    <n v="890"/>
    <x v="1"/>
    <x v="0"/>
    <x v="3"/>
  </r>
  <r>
    <x v="878"/>
    <x v="1"/>
    <x v="0"/>
    <x v="0"/>
    <n v="159"/>
    <n v="9"/>
    <n v="1431"/>
    <x v="0"/>
    <x v="0"/>
    <x v="2"/>
  </r>
  <r>
    <x v="878"/>
    <x v="0"/>
    <x v="5"/>
    <x v="0"/>
    <n v="159"/>
    <n v="8"/>
    <n v="1272"/>
    <x v="0"/>
    <x v="0"/>
    <x v="2"/>
  </r>
  <r>
    <x v="878"/>
    <x v="1"/>
    <x v="5"/>
    <x v="4"/>
    <n v="389"/>
    <n v="5"/>
    <n v="1945"/>
    <x v="1"/>
    <x v="0"/>
    <x v="2"/>
  </r>
  <r>
    <x v="878"/>
    <x v="0"/>
    <x v="6"/>
    <x v="0"/>
    <n v="159"/>
    <n v="1"/>
    <n v="159"/>
    <x v="0"/>
    <x v="1"/>
    <x v="2"/>
  </r>
  <r>
    <x v="878"/>
    <x v="2"/>
    <x v="1"/>
    <x v="4"/>
    <n v="389"/>
    <n v="1"/>
    <n v="389"/>
    <x v="0"/>
    <x v="1"/>
    <x v="4"/>
  </r>
  <r>
    <x v="878"/>
    <x v="2"/>
    <x v="2"/>
    <x v="1"/>
    <n v="289"/>
    <n v="4"/>
    <n v="1156"/>
    <x v="0"/>
    <x v="0"/>
    <x v="1"/>
  </r>
  <r>
    <x v="879"/>
    <x v="2"/>
    <x v="5"/>
    <x v="3"/>
    <n v="359"/>
    <n v="4"/>
    <n v="1436"/>
    <x v="1"/>
    <x v="0"/>
    <x v="3"/>
  </r>
  <r>
    <x v="879"/>
    <x v="0"/>
    <x v="2"/>
    <x v="2"/>
    <n v="89"/>
    <n v="6"/>
    <n v="534"/>
    <x v="0"/>
    <x v="0"/>
    <x v="3"/>
  </r>
  <r>
    <x v="879"/>
    <x v="1"/>
    <x v="2"/>
    <x v="1"/>
    <n v="289"/>
    <n v="3"/>
    <n v="867"/>
    <x v="0"/>
    <x v="0"/>
    <x v="2"/>
  </r>
  <r>
    <x v="879"/>
    <x v="0"/>
    <x v="3"/>
    <x v="3"/>
    <n v="359"/>
    <n v="9"/>
    <n v="3231"/>
    <x v="1"/>
    <x v="0"/>
    <x v="3"/>
  </r>
  <r>
    <x v="879"/>
    <x v="1"/>
    <x v="4"/>
    <x v="1"/>
    <n v="289"/>
    <n v="2"/>
    <n v="578"/>
    <x v="0"/>
    <x v="0"/>
    <x v="3"/>
  </r>
  <r>
    <x v="879"/>
    <x v="1"/>
    <x v="6"/>
    <x v="3"/>
    <n v="359"/>
    <n v="5"/>
    <n v="1795"/>
    <x v="0"/>
    <x v="1"/>
    <x v="3"/>
  </r>
  <r>
    <x v="879"/>
    <x v="2"/>
    <x v="2"/>
    <x v="0"/>
    <n v="159"/>
    <n v="5"/>
    <n v="795"/>
    <x v="1"/>
    <x v="0"/>
    <x v="3"/>
  </r>
  <r>
    <x v="879"/>
    <x v="2"/>
    <x v="3"/>
    <x v="0"/>
    <n v="159"/>
    <n v="2"/>
    <n v="318"/>
    <x v="0"/>
    <x v="0"/>
    <x v="0"/>
  </r>
  <r>
    <x v="879"/>
    <x v="2"/>
    <x v="4"/>
    <x v="4"/>
    <n v="389"/>
    <n v="10"/>
    <n v="3890"/>
    <x v="0"/>
    <x v="0"/>
    <x v="2"/>
  </r>
  <r>
    <x v="879"/>
    <x v="0"/>
    <x v="1"/>
    <x v="0"/>
    <n v="159"/>
    <n v="7"/>
    <n v="1113"/>
    <x v="0"/>
    <x v="0"/>
    <x v="2"/>
  </r>
  <r>
    <x v="880"/>
    <x v="1"/>
    <x v="0"/>
    <x v="3"/>
    <n v="359"/>
    <n v="6"/>
    <n v="2154"/>
    <x v="1"/>
    <x v="0"/>
    <x v="0"/>
  </r>
  <r>
    <x v="880"/>
    <x v="0"/>
    <x v="0"/>
    <x v="4"/>
    <n v="389"/>
    <n v="2"/>
    <n v="778"/>
    <x v="0"/>
    <x v="1"/>
    <x v="2"/>
  </r>
  <r>
    <x v="880"/>
    <x v="0"/>
    <x v="3"/>
    <x v="0"/>
    <n v="159"/>
    <n v="6"/>
    <n v="954"/>
    <x v="0"/>
    <x v="0"/>
    <x v="2"/>
  </r>
  <r>
    <x v="880"/>
    <x v="2"/>
    <x v="5"/>
    <x v="2"/>
    <n v="89"/>
    <n v="1"/>
    <n v="89"/>
    <x v="0"/>
    <x v="0"/>
    <x v="2"/>
  </r>
  <r>
    <x v="880"/>
    <x v="1"/>
    <x v="0"/>
    <x v="3"/>
    <n v="359"/>
    <n v="5"/>
    <n v="1795"/>
    <x v="1"/>
    <x v="0"/>
    <x v="4"/>
  </r>
  <r>
    <x v="880"/>
    <x v="2"/>
    <x v="6"/>
    <x v="3"/>
    <n v="359"/>
    <n v="9"/>
    <n v="3231"/>
    <x v="1"/>
    <x v="0"/>
    <x v="2"/>
  </r>
  <r>
    <x v="880"/>
    <x v="2"/>
    <x v="4"/>
    <x v="3"/>
    <n v="359"/>
    <n v="10"/>
    <n v="3590"/>
    <x v="0"/>
    <x v="0"/>
    <x v="0"/>
  </r>
  <r>
    <x v="881"/>
    <x v="1"/>
    <x v="5"/>
    <x v="3"/>
    <n v="359"/>
    <n v="5"/>
    <n v="1795"/>
    <x v="1"/>
    <x v="0"/>
    <x v="2"/>
  </r>
  <r>
    <x v="881"/>
    <x v="0"/>
    <x v="0"/>
    <x v="0"/>
    <n v="159"/>
    <n v="1"/>
    <n v="159"/>
    <x v="1"/>
    <x v="0"/>
    <x v="4"/>
  </r>
  <r>
    <x v="881"/>
    <x v="1"/>
    <x v="5"/>
    <x v="2"/>
    <n v="89"/>
    <n v="1"/>
    <n v="89"/>
    <x v="1"/>
    <x v="0"/>
    <x v="2"/>
  </r>
  <r>
    <x v="881"/>
    <x v="2"/>
    <x v="3"/>
    <x v="4"/>
    <n v="389"/>
    <n v="10"/>
    <n v="3890"/>
    <x v="1"/>
    <x v="0"/>
    <x v="2"/>
  </r>
  <r>
    <x v="881"/>
    <x v="1"/>
    <x v="1"/>
    <x v="2"/>
    <n v="89"/>
    <n v="10"/>
    <n v="890"/>
    <x v="0"/>
    <x v="0"/>
    <x v="2"/>
  </r>
  <r>
    <x v="881"/>
    <x v="2"/>
    <x v="3"/>
    <x v="2"/>
    <n v="89"/>
    <n v="2"/>
    <n v="178"/>
    <x v="0"/>
    <x v="0"/>
    <x v="2"/>
  </r>
  <r>
    <x v="882"/>
    <x v="1"/>
    <x v="3"/>
    <x v="3"/>
    <n v="359"/>
    <n v="8"/>
    <n v="2872"/>
    <x v="1"/>
    <x v="0"/>
    <x v="0"/>
  </r>
  <r>
    <x v="882"/>
    <x v="2"/>
    <x v="0"/>
    <x v="3"/>
    <n v="359"/>
    <n v="5"/>
    <n v="1795"/>
    <x v="0"/>
    <x v="0"/>
    <x v="0"/>
  </r>
  <r>
    <x v="882"/>
    <x v="0"/>
    <x v="0"/>
    <x v="0"/>
    <n v="159"/>
    <n v="4"/>
    <n v="636"/>
    <x v="0"/>
    <x v="1"/>
    <x v="0"/>
  </r>
  <r>
    <x v="882"/>
    <x v="1"/>
    <x v="5"/>
    <x v="0"/>
    <n v="159"/>
    <n v="9"/>
    <n v="1431"/>
    <x v="0"/>
    <x v="0"/>
    <x v="2"/>
  </r>
  <r>
    <x v="882"/>
    <x v="0"/>
    <x v="4"/>
    <x v="3"/>
    <n v="359"/>
    <n v="8"/>
    <n v="2872"/>
    <x v="0"/>
    <x v="1"/>
    <x v="2"/>
  </r>
  <r>
    <x v="882"/>
    <x v="2"/>
    <x v="5"/>
    <x v="1"/>
    <n v="289"/>
    <n v="6"/>
    <n v="1734"/>
    <x v="1"/>
    <x v="0"/>
    <x v="2"/>
  </r>
  <r>
    <x v="882"/>
    <x v="2"/>
    <x v="6"/>
    <x v="3"/>
    <n v="359"/>
    <n v="6"/>
    <n v="2154"/>
    <x v="0"/>
    <x v="1"/>
    <x v="0"/>
  </r>
  <r>
    <x v="883"/>
    <x v="2"/>
    <x v="5"/>
    <x v="3"/>
    <n v="359"/>
    <n v="10"/>
    <n v="3590"/>
    <x v="1"/>
    <x v="0"/>
    <x v="2"/>
  </r>
  <r>
    <x v="884"/>
    <x v="1"/>
    <x v="5"/>
    <x v="2"/>
    <n v="89"/>
    <n v="2"/>
    <n v="178"/>
    <x v="1"/>
    <x v="0"/>
    <x v="2"/>
  </r>
  <r>
    <x v="884"/>
    <x v="1"/>
    <x v="0"/>
    <x v="3"/>
    <n v="359"/>
    <n v="10"/>
    <n v="3590"/>
    <x v="0"/>
    <x v="0"/>
    <x v="3"/>
  </r>
  <r>
    <x v="884"/>
    <x v="1"/>
    <x v="5"/>
    <x v="3"/>
    <n v="359"/>
    <n v="5"/>
    <n v="1795"/>
    <x v="0"/>
    <x v="1"/>
    <x v="3"/>
  </r>
  <r>
    <x v="884"/>
    <x v="2"/>
    <x v="4"/>
    <x v="0"/>
    <n v="159"/>
    <n v="4"/>
    <n v="636"/>
    <x v="0"/>
    <x v="0"/>
    <x v="0"/>
  </r>
  <r>
    <x v="884"/>
    <x v="0"/>
    <x v="1"/>
    <x v="4"/>
    <n v="389"/>
    <n v="6"/>
    <n v="2334"/>
    <x v="0"/>
    <x v="0"/>
    <x v="2"/>
  </r>
  <r>
    <x v="884"/>
    <x v="1"/>
    <x v="6"/>
    <x v="3"/>
    <n v="359"/>
    <n v="6"/>
    <n v="2154"/>
    <x v="0"/>
    <x v="0"/>
    <x v="4"/>
  </r>
  <r>
    <x v="884"/>
    <x v="0"/>
    <x v="1"/>
    <x v="0"/>
    <n v="159"/>
    <n v="10"/>
    <n v="1590"/>
    <x v="0"/>
    <x v="0"/>
    <x v="2"/>
  </r>
  <r>
    <x v="884"/>
    <x v="0"/>
    <x v="4"/>
    <x v="4"/>
    <n v="389"/>
    <n v="1"/>
    <n v="389"/>
    <x v="0"/>
    <x v="0"/>
    <x v="2"/>
  </r>
  <r>
    <x v="885"/>
    <x v="2"/>
    <x v="3"/>
    <x v="4"/>
    <n v="389"/>
    <n v="2"/>
    <n v="778"/>
    <x v="0"/>
    <x v="0"/>
    <x v="2"/>
  </r>
  <r>
    <x v="885"/>
    <x v="1"/>
    <x v="5"/>
    <x v="1"/>
    <n v="289"/>
    <n v="5"/>
    <n v="1445"/>
    <x v="0"/>
    <x v="0"/>
    <x v="0"/>
  </r>
  <r>
    <x v="885"/>
    <x v="0"/>
    <x v="3"/>
    <x v="2"/>
    <n v="89"/>
    <n v="1"/>
    <n v="89"/>
    <x v="0"/>
    <x v="0"/>
    <x v="1"/>
  </r>
  <r>
    <x v="885"/>
    <x v="1"/>
    <x v="1"/>
    <x v="4"/>
    <n v="389"/>
    <n v="8"/>
    <n v="3112"/>
    <x v="0"/>
    <x v="0"/>
    <x v="0"/>
  </r>
  <r>
    <x v="886"/>
    <x v="1"/>
    <x v="4"/>
    <x v="2"/>
    <n v="89"/>
    <n v="7"/>
    <n v="623"/>
    <x v="0"/>
    <x v="0"/>
    <x v="2"/>
  </r>
  <r>
    <x v="886"/>
    <x v="2"/>
    <x v="0"/>
    <x v="0"/>
    <n v="159"/>
    <n v="4"/>
    <n v="636"/>
    <x v="0"/>
    <x v="0"/>
    <x v="4"/>
  </r>
  <r>
    <x v="886"/>
    <x v="1"/>
    <x v="2"/>
    <x v="0"/>
    <n v="159"/>
    <n v="6"/>
    <n v="954"/>
    <x v="0"/>
    <x v="0"/>
    <x v="2"/>
  </r>
  <r>
    <x v="886"/>
    <x v="2"/>
    <x v="0"/>
    <x v="0"/>
    <n v="159"/>
    <n v="7"/>
    <n v="1113"/>
    <x v="0"/>
    <x v="0"/>
    <x v="2"/>
  </r>
  <r>
    <x v="886"/>
    <x v="2"/>
    <x v="4"/>
    <x v="0"/>
    <n v="159"/>
    <n v="2"/>
    <n v="318"/>
    <x v="0"/>
    <x v="0"/>
    <x v="3"/>
  </r>
  <r>
    <x v="886"/>
    <x v="2"/>
    <x v="0"/>
    <x v="1"/>
    <n v="289"/>
    <n v="3"/>
    <n v="867"/>
    <x v="0"/>
    <x v="0"/>
    <x v="3"/>
  </r>
  <r>
    <x v="887"/>
    <x v="2"/>
    <x v="5"/>
    <x v="0"/>
    <n v="159"/>
    <n v="4"/>
    <n v="636"/>
    <x v="0"/>
    <x v="0"/>
    <x v="2"/>
  </r>
  <r>
    <x v="887"/>
    <x v="1"/>
    <x v="5"/>
    <x v="4"/>
    <n v="389"/>
    <n v="4"/>
    <n v="1556"/>
    <x v="1"/>
    <x v="0"/>
    <x v="2"/>
  </r>
  <r>
    <x v="887"/>
    <x v="2"/>
    <x v="1"/>
    <x v="2"/>
    <n v="89"/>
    <n v="4"/>
    <n v="356"/>
    <x v="0"/>
    <x v="1"/>
    <x v="3"/>
  </r>
  <r>
    <x v="887"/>
    <x v="1"/>
    <x v="4"/>
    <x v="3"/>
    <n v="359"/>
    <n v="1"/>
    <n v="359"/>
    <x v="0"/>
    <x v="0"/>
    <x v="0"/>
  </r>
  <r>
    <x v="888"/>
    <x v="2"/>
    <x v="6"/>
    <x v="1"/>
    <n v="289"/>
    <n v="5"/>
    <n v="1445"/>
    <x v="0"/>
    <x v="0"/>
    <x v="2"/>
  </r>
  <r>
    <x v="889"/>
    <x v="2"/>
    <x v="3"/>
    <x v="0"/>
    <n v="159"/>
    <n v="10"/>
    <n v="1590"/>
    <x v="1"/>
    <x v="0"/>
    <x v="3"/>
  </r>
  <r>
    <x v="889"/>
    <x v="2"/>
    <x v="3"/>
    <x v="4"/>
    <n v="389"/>
    <n v="3"/>
    <n v="1167"/>
    <x v="1"/>
    <x v="1"/>
    <x v="0"/>
  </r>
  <r>
    <x v="890"/>
    <x v="0"/>
    <x v="1"/>
    <x v="3"/>
    <n v="359"/>
    <n v="8"/>
    <n v="2872"/>
    <x v="1"/>
    <x v="0"/>
    <x v="2"/>
  </r>
  <r>
    <x v="891"/>
    <x v="2"/>
    <x v="4"/>
    <x v="0"/>
    <n v="159"/>
    <n v="8"/>
    <n v="1272"/>
    <x v="1"/>
    <x v="1"/>
    <x v="1"/>
  </r>
  <r>
    <x v="891"/>
    <x v="1"/>
    <x v="0"/>
    <x v="4"/>
    <n v="389"/>
    <n v="4"/>
    <n v="1556"/>
    <x v="0"/>
    <x v="0"/>
    <x v="3"/>
  </r>
  <r>
    <x v="892"/>
    <x v="0"/>
    <x v="6"/>
    <x v="3"/>
    <n v="359"/>
    <n v="9"/>
    <n v="3231"/>
    <x v="0"/>
    <x v="0"/>
    <x v="0"/>
  </r>
  <r>
    <x v="893"/>
    <x v="0"/>
    <x v="6"/>
    <x v="4"/>
    <n v="389"/>
    <n v="1"/>
    <n v="389"/>
    <x v="0"/>
    <x v="1"/>
    <x v="0"/>
  </r>
  <r>
    <x v="893"/>
    <x v="0"/>
    <x v="6"/>
    <x v="0"/>
    <n v="159"/>
    <n v="1"/>
    <n v="159"/>
    <x v="0"/>
    <x v="0"/>
    <x v="2"/>
  </r>
  <r>
    <x v="893"/>
    <x v="0"/>
    <x v="4"/>
    <x v="0"/>
    <n v="159"/>
    <n v="4"/>
    <n v="636"/>
    <x v="0"/>
    <x v="0"/>
    <x v="4"/>
  </r>
  <r>
    <x v="893"/>
    <x v="2"/>
    <x v="1"/>
    <x v="3"/>
    <n v="359"/>
    <n v="10"/>
    <n v="3590"/>
    <x v="1"/>
    <x v="0"/>
    <x v="2"/>
  </r>
  <r>
    <x v="893"/>
    <x v="0"/>
    <x v="4"/>
    <x v="4"/>
    <n v="389"/>
    <n v="1"/>
    <n v="389"/>
    <x v="1"/>
    <x v="0"/>
    <x v="4"/>
  </r>
  <r>
    <x v="893"/>
    <x v="2"/>
    <x v="6"/>
    <x v="4"/>
    <n v="389"/>
    <n v="4"/>
    <n v="1556"/>
    <x v="0"/>
    <x v="0"/>
    <x v="2"/>
  </r>
  <r>
    <x v="893"/>
    <x v="1"/>
    <x v="6"/>
    <x v="3"/>
    <n v="359"/>
    <n v="10"/>
    <n v="3590"/>
    <x v="0"/>
    <x v="1"/>
    <x v="3"/>
  </r>
  <r>
    <x v="894"/>
    <x v="1"/>
    <x v="0"/>
    <x v="3"/>
    <n v="359"/>
    <n v="4"/>
    <n v="1436"/>
    <x v="0"/>
    <x v="0"/>
    <x v="0"/>
  </r>
  <r>
    <x v="894"/>
    <x v="1"/>
    <x v="0"/>
    <x v="2"/>
    <n v="89"/>
    <n v="6"/>
    <n v="534"/>
    <x v="0"/>
    <x v="0"/>
    <x v="1"/>
  </r>
  <r>
    <x v="894"/>
    <x v="1"/>
    <x v="4"/>
    <x v="2"/>
    <n v="89"/>
    <n v="5"/>
    <n v="445"/>
    <x v="0"/>
    <x v="0"/>
    <x v="1"/>
  </r>
  <r>
    <x v="894"/>
    <x v="1"/>
    <x v="6"/>
    <x v="1"/>
    <n v="289"/>
    <n v="1"/>
    <n v="289"/>
    <x v="0"/>
    <x v="0"/>
    <x v="3"/>
  </r>
  <r>
    <x v="894"/>
    <x v="1"/>
    <x v="3"/>
    <x v="3"/>
    <n v="359"/>
    <n v="2"/>
    <n v="718"/>
    <x v="1"/>
    <x v="0"/>
    <x v="0"/>
  </r>
  <r>
    <x v="894"/>
    <x v="1"/>
    <x v="4"/>
    <x v="3"/>
    <n v="359"/>
    <n v="5"/>
    <n v="1795"/>
    <x v="1"/>
    <x v="0"/>
    <x v="4"/>
  </r>
  <r>
    <x v="894"/>
    <x v="2"/>
    <x v="5"/>
    <x v="0"/>
    <n v="159"/>
    <n v="5"/>
    <n v="795"/>
    <x v="1"/>
    <x v="0"/>
    <x v="0"/>
  </r>
  <r>
    <x v="894"/>
    <x v="1"/>
    <x v="1"/>
    <x v="1"/>
    <n v="289"/>
    <n v="6"/>
    <n v="1734"/>
    <x v="0"/>
    <x v="0"/>
    <x v="2"/>
  </r>
  <r>
    <x v="894"/>
    <x v="1"/>
    <x v="6"/>
    <x v="4"/>
    <n v="389"/>
    <n v="3"/>
    <n v="1167"/>
    <x v="0"/>
    <x v="0"/>
    <x v="3"/>
  </r>
  <r>
    <x v="895"/>
    <x v="2"/>
    <x v="1"/>
    <x v="3"/>
    <n v="359"/>
    <n v="7"/>
    <n v="2513"/>
    <x v="0"/>
    <x v="0"/>
    <x v="0"/>
  </r>
  <r>
    <x v="895"/>
    <x v="1"/>
    <x v="3"/>
    <x v="3"/>
    <n v="359"/>
    <n v="1"/>
    <n v="359"/>
    <x v="0"/>
    <x v="0"/>
    <x v="1"/>
  </r>
  <r>
    <x v="895"/>
    <x v="0"/>
    <x v="4"/>
    <x v="0"/>
    <n v="159"/>
    <n v="3"/>
    <n v="477"/>
    <x v="0"/>
    <x v="0"/>
    <x v="4"/>
  </r>
  <r>
    <x v="896"/>
    <x v="2"/>
    <x v="6"/>
    <x v="4"/>
    <n v="389"/>
    <n v="5"/>
    <n v="1945"/>
    <x v="0"/>
    <x v="0"/>
    <x v="2"/>
  </r>
  <r>
    <x v="897"/>
    <x v="0"/>
    <x v="3"/>
    <x v="2"/>
    <n v="89"/>
    <n v="2"/>
    <n v="178"/>
    <x v="0"/>
    <x v="0"/>
    <x v="0"/>
  </r>
  <r>
    <x v="897"/>
    <x v="2"/>
    <x v="3"/>
    <x v="2"/>
    <n v="89"/>
    <n v="3"/>
    <n v="267"/>
    <x v="0"/>
    <x v="0"/>
    <x v="0"/>
  </r>
  <r>
    <x v="897"/>
    <x v="0"/>
    <x v="6"/>
    <x v="1"/>
    <n v="289"/>
    <n v="3"/>
    <n v="867"/>
    <x v="0"/>
    <x v="0"/>
    <x v="1"/>
  </r>
  <r>
    <x v="897"/>
    <x v="1"/>
    <x v="0"/>
    <x v="3"/>
    <n v="359"/>
    <n v="7"/>
    <n v="2513"/>
    <x v="0"/>
    <x v="0"/>
    <x v="2"/>
  </r>
  <r>
    <x v="898"/>
    <x v="0"/>
    <x v="3"/>
    <x v="3"/>
    <n v="359"/>
    <n v="8"/>
    <n v="2872"/>
    <x v="0"/>
    <x v="0"/>
    <x v="2"/>
  </r>
  <r>
    <x v="898"/>
    <x v="0"/>
    <x v="3"/>
    <x v="2"/>
    <n v="89"/>
    <n v="10"/>
    <n v="890"/>
    <x v="0"/>
    <x v="0"/>
    <x v="0"/>
  </r>
  <r>
    <x v="898"/>
    <x v="0"/>
    <x v="0"/>
    <x v="2"/>
    <n v="89"/>
    <n v="3"/>
    <n v="267"/>
    <x v="0"/>
    <x v="0"/>
    <x v="0"/>
  </r>
  <r>
    <x v="899"/>
    <x v="2"/>
    <x v="3"/>
    <x v="3"/>
    <n v="359"/>
    <n v="9"/>
    <n v="3231"/>
    <x v="1"/>
    <x v="0"/>
    <x v="2"/>
  </r>
  <r>
    <x v="899"/>
    <x v="2"/>
    <x v="2"/>
    <x v="3"/>
    <n v="359"/>
    <n v="5"/>
    <n v="1795"/>
    <x v="0"/>
    <x v="0"/>
    <x v="2"/>
  </r>
  <r>
    <x v="899"/>
    <x v="1"/>
    <x v="6"/>
    <x v="1"/>
    <n v="289"/>
    <n v="2"/>
    <n v="578"/>
    <x v="0"/>
    <x v="0"/>
    <x v="2"/>
  </r>
  <r>
    <x v="900"/>
    <x v="2"/>
    <x v="3"/>
    <x v="1"/>
    <n v="289"/>
    <n v="4"/>
    <n v="1156"/>
    <x v="0"/>
    <x v="0"/>
    <x v="3"/>
  </r>
  <r>
    <x v="900"/>
    <x v="1"/>
    <x v="3"/>
    <x v="1"/>
    <n v="289"/>
    <n v="9"/>
    <n v="2601"/>
    <x v="1"/>
    <x v="1"/>
    <x v="0"/>
  </r>
  <r>
    <x v="900"/>
    <x v="2"/>
    <x v="5"/>
    <x v="3"/>
    <n v="359"/>
    <n v="2"/>
    <n v="718"/>
    <x v="0"/>
    <x v="0"/>
    <x v="4"/>
  </r>
  <r>
    <x v="900"/>
    <x v="0"/>
    <x v="5"/>
    <x v="4"/>
    <n v="389"/>
    <n v="6"/>
    <n v="2334"/>
    <x v="0"/>
    <x v="0"/>
    <x v="0"/>
  </r>
  <r>
    <x v="900"/>
    <x v="1"/>
    <x v="5"/>
    <x v="3"/>
    <n v="359"/>
    <n v="4"/>
    <n v="1436"/>
    <x v="1"/>
    <x v="0"/>
    <x v="2"/>
  </r>
  <r>
    <x v="900"/>
    <x v="0"/>
    <x v="3"/>
    <x v="4"/>
    <n v="389"/>
    <n v="8"/>
    <n v="3112"/>
    <x v="0"/>
    <x v="0"/>
    <x v="3"/>
  </r>
  <r>
    <x v="900"/>
    <x v="2"/>
    <x v="1"/>
    <x v="2"/>
    <n v="89"/>
    <n v="7"/>
    <n v="623"/>
    <x v="0"/>
    <x v="1"/>
    <x v="3"/>
  </r>
  <r>
    <x v="900"/>
    <x v="2"/>
    <x v="1"/>
    <x v="4"/>
    <n v="389"/>
    <n v="3"/>
    <n v="1167"/>
    <x v="1"/>
    <x v="0"/>
    <x v="0"/>
  </r>
  <r>
    <x v="901"/>
    <x v="0"/>
    <x v="6"/>
    <x v="1"/>
    <n v="289"/>
    <n v="2"/>
    <n v="578"/>
    <x v="0"/>
    <x v="0"/>
    <x v="0"/>
  </r>
  <r>
    <x v="902"/>
    <x v="2"/>
    <x v="4"/>
    <x v="1"/>
    <n v="289"/>
    <n v="2"/>
    <n v="578"/>
    <x v="0"/>
    <x v="0"/>
    <x v="2"/>
  </r>
  <r>
    <x v="902"/>
    <x v="0"/>
    <x v="1"/>
    <x v="3"/>
    <n v="359"/>
    <n v="10"/>
    <n v="3590"/>
    <x v="0"/>
    <x v="0"/>
    <x v="4"/>
  </r>
  <r>
    <x v="902"/>
    <x v="1"/>
    <x v="4"/>
    <x v="2"/>
    <n v="89"/>
    <n v="1"/>
    <n v="89"/>
    <x v="0"/>
    <x v="0"/>
    <x v="3"/>
  </r>
  <r>
    <x v="902"/>
    <x v="2"/>
    <x v="6"/>
    <x v="4"/>
    <n v="389"/>
    <n v="7"/>
    <n v="2723"/>
    <x v="0"/>
    <x v="0"/>
    <x v="0"/>
  </r>
  <r>
    <x v="902"/>
    <x v="2"/>
    <x v="4"/>
    <x v="0"/>
    <n v="159"/>
    <n v="3"/>
    <n v="477"/>
    <x v="0"/>
    <x v="0"/>
    <x v="2"/>
  </r>
  <r>
    <x v="902"/>
    <x v="2"/>
    <x v="4"/>
    <x v="1"/>
    <n v="289"/>
    <n v="10"/>
    <n v="2890"/>
    <x v="0"/>
    <x v="0"/>
    <x v="2"/>
  </r>
  <r>
    <x v="902"/>
    <x v="0"/>
    <x v="3"/>
    <x v="4"/>
    <n v="389"/>
    <n v="8"/>
    <n v="3112"/>
    <x v="0"/>
    <x v="0"/>
    <x v="0"/>
  </r>
  <r>
    <x v="902"/>
    <x v="1"/>
    <x v="3"/>
    <x v="1"/>
    <n v="289"/>
    <n v="9"/>
    <n v="2601"/>
    <x v="0"/>
    <x v="0"/>
    <x v="2"/>
  </r>
  <r>
    <x v="902"/>
    <x v="1"/>
    <x v="5"/>
    <x v="0"/>
    <n v="159"/>
    <n v="6"/>
    <n v="954"/>
    <x v="0"/>
    <x v="0"/>
    <x v="4"/>
  </r>
  <r>
    <x v="902"/>
    <x v="1"/>
    <x v="1"/>
    <x v="3"/>
    <n v="359"/>
    <n v="5"/>
    <n v="1795"/>
    <x v="1"/>
    <x v="0"/>
    <x v="0"/>
  </r>
  <r>
    <x v="902"/>
    <x v="0"/>
    <x v="1"/>
    <x v="4"/>
    <n v="389"/>
    <n v="8"/>
    <n v="3112"/>
    <x v="1"/>
    <x v="0"/>
    <x v="2"/>
  </r>
  <r>
    <x v="903"/>
    <x v="1"/>
    <x v="5"/>
    <x v="2"/>
    <n v="89"/>
    <n v="6"/>
    <n v="534"/>
    <x v="0"/>
    <x v="0"/>
    <x v="3"/>
  </r>
  <r>
    <x v="903"/>
    <x v="1"/>
    <x v="1"/>
    <x v="1"/>
    <n v="289"/>
    <n v="2"/>
    <n v="578"/>
    <x v="0"/>
    <x v="0"/>
    <x v="0"/>
  </r>
  <r>
    <x v="903"/>
    <x v="0"/>
    <x v="5"/>
    <x v="4"/>
    <n v="389"/>
    <n v="7"/>
    <n v="2723"/>
    <x v="0"/>
    <x v="0"/>
    <x v="2"/>
  </r>
  <r>
    <x v="903"/>
    <x v="0"/>
    <x v="1"/>
    <x v="2"/>
    <n v="89"/>
    <n v="10"/>
    <n v="890"/>
    <x v="1"/>
    <x v="0"/>
    <x v="2"/>
  </r>
  <r>
    <x v="903"/>
    <x v="0"/>
    <x v="2"/>
    <x v="4"/>
    <n v="389"/>
    <n v="10"/>
    <n v="3890"/>
    <x v="1"/>
    <x v="0"/>
    <x v="1"/>
  </r>
  <r>
    <x v="904"/>
    <x v="2"/>
    <x v="6"/>
    <x v="0"/>
    <n v="159"/>
    <n v="6"/>
    <n v="954"/>
    <x v="0"/>
    <x v="0"/>
    <x v="0"/>
  </r>
  <r>
    <x v="904"/>
    <x v="2"/>
    <x v="3"/>
    <x v="4"/>
    <n v="389"/>
    <n v="2"/>
    <n v="778"/>
    <x v="0"/>
    <x v="0"/>
    <x v="2"/>
  </r>
  <r>
    <x v="904"/>
    <x v="1"/>
    <x v="1"/>
    <x v="2"/>
    <n v="89"/>
    <n v="5"/>
    <n v="445"/>
    <x v="0"/>
    <x v="0"/>
    <x v="2"/>
  </r>
  <r>
    <x v="905"/>
    <x v="1"/>
    <x v="1"/>
    <x v="4"/>
    <n v="389"/>
    <n v="8"/>
    <n v="3112"/>
    <x v="1"/>
    <x v="0"/>
    <x v="3"/>
  </r>
  <r>
    <x v="905"/>
    <x v="1"/>
    <x v="3"/>
    <x v="3"/>
    <n v="359"/>
    <n v="6"/>
    <n v="2154"/>
    <x v="0"/>
    <x v="0"/>
    <x v="1"/>
  </r>
  <r>
    <x v="905"/>
    <x v="0"/>
    <x v="3"/>
    <x v="4"/>
    <n v="389"/>
    <n v="9"/>
    <n v="3501"/>
    <x v="0"/>
    <x v="0"/>
    <x v="3"/>
  </r>
  <r>
    <x v="905"/>
    <x v="2"/>
    <x v="6"/>
    <x v="3"/>
    <n v="359"/>
    <n v="10"/>
    <n v="3590"/>
    <x v="0"/>
    <x v="0"/>
    <x v="2"/>
  </r>
  <r>
    <x v="905"/>
    <x v="1"/>
    <x v="0"/>
    <x v="3"/>
    <n v="359"/>
    <n v="8"/>
    <n v="2872"/>
    <x v="0"/>
    <x v="1"/>
    <x v="2"/>
  </r>
  <r>
    <x v="905"/>
    <x v="0"/>
    <x v="4"/>
    <x v="2"/>
    <n v="89"/>
    <n v="2"/>
    <n v="178"/>
    <x v="0"/>
    <x v="0"/>
    <x v="0"/>
  </r>
  <r>
    <x v="905"/>
    <x v="0"/>
    <x v="1"/>
    <x v="4"/>
    <n v="389"/>
    <n v="8"/>
    <n v="3112"/>
    <x v="0"/>
    <x v="0"/>
    <x v="2"/>
  </r>
  <r>
    <x v="905"/>
    <x v="0"/>
    <x v="0"/>
    <x v="4"/>
    <n v="389"/>
    <n v="6"/>
    <n v="2334"/>
    <x v="0"/>
    <x v="0"/>
    <x v="2"/>
  </r>
  <r>
    <x v="905"/>
    <x v="0"/>
    <x v="3"/>
    <x v="3"/>
    <n v="359"/>
    <n v="9"/>
    <n v="3231"/>
    <x v="1"/>
    <x v="0"/>
    <x v="3"/>
  </r>
  <r>
    <x v="905"/>
    <x v="0"/>
    <x v="3"/>
    <x v="0"/>
    <n v="159"/>
    <n v="2"/>
    <n v="318"/>
    <x v="1"/>
    <x v="1"/>
    <x v="2"/>
  </r>
  <r>
    <x v="905"/>
    <x v="0"/>
    <x v="1"/>
    <x v="4"/>
    <n v="389"/>
    <n v="8"/>
    <n v="3112"/>
    <x v="0"/>
    <x v="0"/>
    <x v="3"/>
  </r>
  <r>
    <x v="905"/>
    <x v="1"/>
    <x v="5"/>
    <x v="0"/>
    <n v="159"/>
    <n v="1"/>
    <n v="159"/>
    <x v="0"/>
    <x v="0"/>
    <x v="2"/>
  </r>
  <r>
    <x v="905"/>
    <x v="1"/>
    <x v="6"/>
    <x v="0"/>
    <n v="159"/>
    <n v="10"/>
    <n v="1590"/>
    <x v="0"/>
    <x v="0"/>
    <x v="3"/>
  </r>
  <r>
    <x v="906"/>
    <x v="0"/>
    <x v="1"/>
    <x v="4"/>
    <n v="389"/>
    <n v="6"/>
    <n v="2334"/>
    <x v="0"/>
    <x v="0"/>
    <x v="1"/>
  </r>
  <r>
    <x v="906"/>
    <x v="1"/>
    <x v="4"/>
    <x v="3"/>
    <n v="359"/>
    <n v="8"/>
    <n v="2872"/>
    <x v="0"/>
    <x v="0"/>
    <x v="2"/>
  </r>
  <r>
    <x v="906"/>
    <x v="2"/>
    <x v="2"/>
    <x v="3"/>
    <n v="359"/>
    <n v="4"/>
    <n v="1436"/>
    <x v="1"/>
    <x v="0"/>
    <x v="4"/>
  </r>
  <r>
    <x v="907"/>
    <x v="0"/>
    <x v="0"/>
    <x v="2"/>
    <n v="89"/>
    <n v="10"/>
    <n v="890"/>
    <x v="0"/>
    <x v="0"/>
    <x v="0"/>
  </r>
  <r>
    <x v="907"/>
    <x v="0"/>
    <x v="3"/>
    <x v="0"/>
    <n v="159"/>
    <n v="3"/>
    <n v="477"/>
    <x v="0"/>
    <x v="0"/>
    <x v="2"/>
  </r>
  <r>
    <x v="907"/>
    <x v="1"/>
    <x v="1"/>
    <x v="0"/>
    <n v="159"/>
    <n v="6"/>
    <n v="954"/>
    <x v="0"/>
    <x v="0"/>
    <x v="0"/>
  </r>
  <r>
    <x v="907"/>
    <x v="0"/>
    <x v="0"/>
    <x v="0"/>
    <n v="159"/>
    <n v="4"/>
    <n v="636"/>
    <x v="1"/>
    <x v="0"/>
    <x v="2"/>
  </r>
  <r>
    <x v="907"/>
    <x v="1"/>
    <x v="5"/>
    <x v="3"/>
    <n v="359"/>
    <n v="9"/>
    <n v="3231"/>
    <x v="0"/>
    <x v="0"/>
    <x v="2"/>
  </r>
  <r>
    <x v="907"/>
    <x v="0"/>
    <x v="0"/>
    <x v="4"/>
    <n v="389"/>
    <n v="2"/>
    <n v="778"/>
    <x v="0"/>
    <x v="0"/>
    <x v="0"/>
  </r>
  <r>
    <x v="907"/>
    <x v="0"/>
    <x v="3"/>
    <x v="2"/>
    <n v="89"/>
    <n v="3"/>
    <n v="267"/>
    <x v="1"/>
    <x v="0"/>
    <x v="2"/>
  </r>
  <r>
    <x v="907"/>
    <x v="1"/>
    <x v="3"/>
    <x v="3"/>
    <n v="359"/>
    <n v="1"/>
    <n v="359"/>
    <x v="0"/>
    <x v="0"/>
    <x v="3"/>
  </r>
  <r>
    <x v="907"/>
    <x v="0"/>
    <x v="2"/>
    <x v="2"/>
    <n v="89"/>
    <n v="5"/>
    <n v="445"/>
    <x v="1"/>
    <x v="0"/>
    <x v="1"/>
  </r>
  <r>
    <x v="907"/>
    <x v="0"/>
    <x v="6"/>
    <x v="1"/>
    <n v="289"/>
    <n v="2"/>
    <n v="578"/>
    <x v="0"/>
    <x v="1"/>
    <x v="3"/>
  </r>
  <r>
    <x v="907"/>
    <x v="1"/>
    <x v="0"/>
    <x v="0"/>
    <n v="159"/>
    <n v="6"/>
    <n v="954"/>
    <x v="0"/>
    <x v="0"/>
    <x v="3"/>
  </r>
  <r>
    <x v="907"/>
    <x v="0"/>
    <x v="5"/>
    <x v="1"/>
    <n v="289"/>
    <n v="4"/>
    <n v="1156"/>
    <x v="0"/>
    <x v="0"/>
    <x v="1"/>
  </r>
  <r>
    <x v="907"/>
    <x v="1"/>
    <x v="6"/>
    <x v="1"/>
    <n v="289"/>
    <n v="8"/>
    <n v="2312"/>
    <x v="1"/>
    <x v="0"/>
    <x v="2"/>
  </r>
  <r>
    <x v="907"/>
    <x v="1"/>
    <x v="4"/>
    <x v="3"/>
    <n v="359"/>
    <n v="1"/>
    <n v="359"/>
    <x v="0"/>
    <x v="0"/>
    <x v="2"/>
  </r>
  <r>
    <x v="907"/>
    <x v="2"/>
    <x v="5"/>
    <x v="3"/>
    <n v="359"/>
    <n v="5"/>
    <n v="1795"/>
    <x v="1"/>
    <x v="0"/>
    <x v="3"/>
  </r>
  <r>
    <x v="907"/>
    <x v="0"/>
    <x v="6"/>
    <x v="1"/>
    <n v="289"/>
    <n v="1"/>
    <n v="289"/>
    <x v="0"/>
    <x v="0"/>
    <x v="3"/>
  </r>
  <r>
    <x v="907"/>
    <x v="1"/>
    <x v="0"/>
    <x v="1"/>
    <n v="289"/>
    <n v="6"/>
    <n v="1734"/>
    <x v="0"/>
    <x v="0"/>
    <x v="4"/>
  </r>
  <r>
    <x v="908"/>
    <x v="1"/>
    <x v="0"/>
    <x v="4"/>
    <n v="389"/>
    <n v="10"/>
    <n v="3890"/>
    <x v="1"/>
    <x v="0"/>
    <x v="0"/>
  </r>
  <r>
    <x v="908"/>
    <x v="2"/>
    <x v="6"/>
    <x v="3"/>
    <n v="359"/>
    <n v="10"/>
    <n v="3590"/>
    <x v="0"/>
    <x v="0"/>
    <x v="2"/>
  </r>
  <r>
    <x v="908"/>
    <x v="1"/>
    <x v="1"/>
    <x v="3"/>
    <n v="359"/>
    <n v="1"/>
    <n v="359"/>
    <x v="0"/>
    <x v="0"/>
    <x v="2"/>
  </r>
  <r>
    <x v="909"/>
    <x v="1"/>
    <x v="4"/>
    <x v="4"/>
    <n v="389"/>
    <n v="9"/>
    <n v="3501"/>
    <x v="0"/>
    <x v="0"/>
    <x v="0"/>
  </r>
  <r>
    <x v="909"/>
    <x v="1"/>
    <x v="6"/>
    <x v="4"/>
    <n v="389"/>
    <n v="7"/>
    <n v="2723"/>
    <x v="0"/>
    <x v="0"/>
    <x v="3"/>
  </r>
  <r>
    <x v="909"/>
    <x v="0"/>
    <x v="1"/>
    <x v="1"/>
    <n v="289"/>
    <n v="8"/>
    <n v="2312"/>
    <x v="0"/>
    <x v="0"/>
    <x v="3"/>
  </r>
  <r>
    <x v="909"/>
    <x v="2"/>
    <x v="2"/>
    <x v="1"/>
    <n v="289"/>
    <n v="4"/>
    <n v="1156"/>
    <x v="0"/>
    <x v="1"/>
    <x v="2"/>
  </r>
  <r>
    <x v="909"/>
    <x v="0"/>
    <x v="1"/>
    <x v="1"/>
    <n v="289"/>
    <n v="5"/>
    <n v="1445"/>
    <x v="1"/>
    <x v="0"/>
    <x v="2"/>
  </r>
  <r>
    <x v="909"/>
    <x v="1"/>
    <x v="3"/>
    <x v="3"/>
    <n v="359"/>
    <n v="1"/>
    <n v="359"/>
    <x v="0"/>
    <x v="1"/>
    <x v="0"/>
  </r>
  <r>
    <x v="910"/>
    <x v="1"/>
    <x v="2"/>
    <x v="3"/>
    <n v="359"/>
    <n v="10"/>
    <n v="3590"/>
    <x v="1"/>
    <x v="0"/>
    <x v="1"/>
  </r>
  <r>
    <x v="910"/>
    <x v="0"/>
    <x v="6"/>
    <x v="0"/>
    <n v="159"/>
    <n v="9"/>
    <n v="1431"/>
    <x v="0"/>
    <x v="0"/>
    <x v="2"/>
  </r>
  <r>
    <x v="910"/>
    <x v="1"/>
    <x v="2"/>
    <x v="0"/>
    <n v="159"/>
    <n v="4"/>
    <n v="636"/>
    <x v="1"/>
    <x v="0"/>
    <x v="2"/>
  </r>
  <r>
    <x v="911"/>
    <x v="1"/>
    <x v="2"/>
    <x v="0"/>
    <n v="159"/>
    <n v="2"/>
    <n v="318"/>
    <x v="0"/>
    <x v="0"/>
    <x v="3"/>
  </r>
  <r>
    <x v="911"/>
    <x v="1"/>
    <x v="1"/>
    <x v="3"/>
    <n v="359"/>
    <n v="4"/>
    <n v="1436"/>
    <x v="0"/>
    <x v="0"/>
    <x v="2"/>
  </r>
  <r>
    <x v="911"/>
    <x v="2"/>
    <x v="0"/>
    <x v="3"/>
    <n v="359"/>
    <n v="5"/>
    <n v="1795"/>
    <x v="1"/>
    <x v="0"/>
    <x v="1"/>
  </r>
  <r>
    <x v="911"/>
    <x v="2"/>
    <x v="3"/>
    <x v="2"/>
    <n v="89"/>
    <n v="5"/>
    <n v="445"/>
    <x v="1"/>
    <x v="0"/>
    <x v="3"/>
  </r>
  <r>
    <x v="911"/>
    <x v="2"/>
    <x v="4"/>
    <x v="4"/>
    <n v="389"/>
    <n v="7"/>
    <n v="2723"/>
    <x v="1"/>
    <x v="0"/>
    <x v="3"/>
  </r>
  <r>
    <x v="912"/>
    <x v="1"/>
    <x v="4"/>
    <x v="0"/>
    <n v="159"/>
    <n v="9"/>
    <n v="1431"/>
    <x v="0"/>
    <x v="0"/>
    <x v="1"/>
  </r>
  <r>
    <x v="912"/>
    <x v="0"/>
    <x v="2"/>
    <x v="1"/>
    <n v="289"/>
    <n v="10"/>
    <n v="2890"/>
    <x v="0"/>
    <x v="0"/>
    <x v="0"/>
  </r>
  <r>
    <x v="912"/>
    <x v="0"/>
    <x v="4"/>
    <x v="0"/>
    <n v="159"/>
    <n v="7"/>
    <n v="1113"/>
    <x v="0"/>
    <x v="1"/>
    <x v="2"/>
  </r>
  <r>
    <x v="912"/>
    <x v="1"/>
    <x v="6"/>
    <x v="2"/>
    <n v="89"/>
    <n v="8"/>
    <n v="712"/>
    <x v="0"/>
    <x v="1"/>
    <x v="1"/>
  </r>
  <r>
    <x v="912"/>
    <x v="0"/>
    <x v="1"/>
    <x v="3"/>
    <n v="359"/>
    <n v="5"/>
    <n v="1795"/>
    <x v="0"/>
    <x v="1"/>
    <x v="3"/>
  </r>
  <r>
    <x v="912"/>
    <x v="1"/>
    <x v="3"/>
    <x v="2"/>
    <n v="89"/>
    <n v="5"/>
    <n v="445"/>
    <x v="1"/>
    <x v="0"/>
    <x v="3"/>
  </r>
  <r>
    <x v="912"/>
    <x v="0"/>
    <x v="6"/>
    <x v="1"/>
    <n v="289"/>
    <n v="9"/>
    <n v="2601"/>
    <x v="0"/>
    <x v="0"/>
    <x v="2"/>
  </r>
  <r>
    <x v="912"/>
    <x v="0"/>
    <x v="4"/>
    <x v="4"/>
    <n v="389"/>
    <n v="1"/>
    <n v="389"/>
    <x v="1"/>
    <x v="1"/>
    <x v="3"/>
  </r>
  <r>
    <x v="912"/>
    <x v="2"/>
    <x v="1"/>
    <x v="0"/>
    <n v="159"/>
    <n v="10"/>
    <n v="1590"/>
    <x v="0"/>
    <x v="0"/>
    <x v="0"/>
  </r>
  <r>
    <x v="912"/>
    <x v="0"/>
    <x v="0"/>
    <x v="4"/>
    <n v="389"/>
    <n v="7"/>
    <n v="2723"/>
    <x v="1"/>
    <x v="1"/>
    <x v="1"/>
  </r>
  <r>
    <x v="913"/>
    <x v="2"/>
    <x v="4"/>
    <x v="4"/>
    <n v="389"/>
    <n v="10"/>
    <n v="3890"/>
    <x v="0"/>
    <x v="0"/>
    <x v="2"/>
  </r>
  <r>
    <x v="914"/>
    <x v="2"/>
    <x v="3"/>
    <x v="0"/>
    <n v="159"/>
    <n v="7"/>
    <n v="1113"/>
    <x v="0"/>
    <x v="0"/>
    <x v="2"/>
  </r>
  <r>
    <x v="914"/>
    <x v="2"/>
    <x v="1"/>
    <x v="4"/>
    <n v="389"/>
    <n v="4"/>
    <n v="1556"/>
    <x v="0"/>
    <x v="0"/>
    <x v="4"/>
  </r>
  <r>
    <x v="915"/>
    <x v="0"/>
    <x v="3"/>
    <x v="2"/>
    <n v="89"/>
    <n v="7"/>
    <n v="623"/>
    <x v="0"/>
    <x v="1"/>
    <x v="2"/>
  </r>
  <r>
    <x v="916"/>
    <x v="2"/>
    <x v="0"/>
    <x v="3"/>
    <n v="359"/>
    <n v="9"/>
    <n v="3231"/>
    <x v="1"/>
    <x v="0"/>
    <x v="4"/>
  </r>
  <r>
    <x v="916"/>
    <x v="0"/>
    <x v="2"/>
    <x v="0"/>
    <n v="159"/>
    <n v="5"/>
    <n v="795"/>
    <x v="1"/>
    <x v="0"/>
    <x v="2"/>
  </r>
  <r>
    <x v="916"/>
    <x v="2"/>
    <x v="5"/>
    <x v="3"/>
    <n v="359"/>
    <n v="5"/>
    <n v="1795"/>
    <x v="0"/>
    <x v="1"/>
    <x v="2"/>
  </r>
  <r>
    <x v="916"/>
    <x v="0"/>
    <x v="3"/>
    <x v="1"/>
    <n v="289"/>
    <n v="2"/>
    <n v="578"/>
    <x v="1"/>
    <x v="0"/>
    <x v="3"/>
  </r>
  <r>
    <x v="916"/>
    <x v="2"/>
    <x v="4"/>
    <x v="1"/>
    <n v="289"/>
    <n v="5"/>
    <n v="1445"/>
    <x v="0"/>
    <x v="0"/>
    <x v="2"/>
  </r>
  <r>
    <x v="916"/>
    <x v="2"/>
    <x v="3"/>
    <x v="1"/>
    <n v="289"/>
    <n v="3"/>
    <n v="867"/>
    <x v="1"/>
    <x v="0"/>
    <x v="3"/>
  </r>
  <r>
    <x v="916"/>
    <x v="0"/>
    <x v="3"/>
    <x v="2"/>
    <n v="89"/>
    <n v="3"/>
    <n v="267"/>
    <x v="0"/>
    <x v="0"/>
    <x v="1"/>
  </r>
  <r>
    <x v="916"/>
    <x v="0"/>
    <x v="2"/>
    <x v="3"/>
    <n v="359"/>
    <n v="3"/>
    <n v="1077"/>
    <x v="0"/>
    <x v="0"/>
    <x v="0"/>
  </r>
  <r>
    <x v="916"/>
    <x v="2"/>
    <x v="4"/>
    <x v="2"/>
    <n v="89"/>
    <n v="7"/>
    <n v="623"/>
    <x v="0"/>
    <x v="0"/>
    <x v="2"/>
  </r>
  <r>
    <x v="916"/>
    <x v="1"/>
    <x v="3"/>
    <x v="3"/>
    <n v="359"/>
    <n v="1"/>
    <n v="359"/>
    <x v="0"/>
    <x v="0"/>
    <x v="2"/>
  </r>
  <r>
    <x v="917"/>
    <x v="1"/>
    <x v="1"/>
    <x v="4"/>
    <n v="389"/>
    <n v="8"/>
    <n v="3112"/>
    <x v="0"/>
    <x v="0"/>
    <x v="0"/>
  </r>
  <r>
    <x v="917"/>
    <x v="1"/>
    <x v="5"/>
    <x v="0"/>
    <n v="159"/>
    <n v="4"/>
    <n v="636"/>
    <x v="0"/>
    <x v="0"/>
    <x v="2"/>
  </r>
  <r>
    <x v="917"/>
    <x v="1"/>
    <x v="0"/>
    <x v="0"/>
    <n v="159"/>
    <n v="8"/>
    <n v="1272"/>
    <x v="0"/>
    <x v="0"/>
    <x v="3"/>
  </r>
  <r>
    <x v="917"/>
    <x v="1"/>
    <x v="3"/>
    <x v="4"/>
    <n v="389"/>
    <n v="5"/>
    <n v="1945"/>
    <x v="0"/>
    <x v="0"/>
    <x v="3"/>
  </r>
  <r>
    <x v="917"/>
    <x v="0"/>
    <x v="4"/>
    <x v="1"/>
    <n v="289"/>
    <n v="6"/>
    <n v="1734"/>
    <x v="0"/>
    <x v="0"/>
    <x v="2"/>
  </r>
  <r>
    <x v="917"/>
    <x v="1"/>
    <x v="0"/>
    <x v="1"/>
    <n v="289"/>
    <n v="6"/>
    <n v="1734"/>
    <x v="0"/>
    <x v="0"/>
    <x v="0"/>
  </r>
  <r>
    <x v="918"/>
    <x v="0"/>
    <x v="6"/>
    <x v="4"/>
    <n v="389"/>
    <n v="2"/>
    <n v="778"/>
    <x v="0"/>
    <x v="0"/>
    <x v="2"/>
  </r>
  <r>
    <x v="918"/>
    <x v="1"/>
    <x v="6"/>
    <x v="0"/>
    <n v="159"/>
    <n v="7"/>
    <n v="1113"/>
    <x v="1"/>
    <x v="0"/>
    <x v="3"/>
  </r>
  <r>
    <x v="918"/>
    <x v="0"/>
    <x v="1"/>
    <x v="3"/>
    <n v="359"/>
    <n v="7"/>
    <n v="2513"/>
    <x v="0"/>
    <x v="0"/>
    <x v="0"/>
  </r>
  <r>
    <x v="918"/>
    <x v="2"/>
    <x v="4"/>
    <x v="1"/>
    <n v="289"/>
    <n v="1"/>
    <n v="289"/>
    <x v="0"/>
    <x v="0"/>
    <x v="2"/>
  </r>
  <r>
    <x v="918"/>
    <x v="1"/>
    <x v="0"/>
    <x v="4"/>
    <n v="389"/>
    <n v="3"/>
    <n v="1167"/>
    <x v="0"/>
    <x v="0"/>
    <x v="0"/>
  </r>
  <r>
    <x v="918"/>
    <x v="1"/>
    <x v="1"/>
    <x v="1"/>
    <n v="289"/>
    <n v="2"/>
    <n v="578"/>
    <x v="1"/>
    <x v="0"/>
    <x v="3"/>
  </r>
  <r>
    <x v="919"/>
    <x v="0"/>
    <x v="3"/>
    <x v="2"/>
    <n v="89"/>
    <n v="9"/>
    <n v="801"/>
    <x v="0"/>
    <x v="0"/>
    <x v="1"/>
  </r>
  <r>
    <x v="919"/>
    <x v="0"/>
    <x v="4"/>
    <x v="3"/>
    <n v="359"/>
    <n v="9"/>
    <n v="3231"/>
    <x v="1"/>
    <x v="0"/>
    <x v="2"/>
  </r>
  <r>
    <x v="919"/>
    <x v="0"/>
    <x v="0"/>
    <x v="2"/>
    <n v="89"/>
    <n v="1"/>
    <n v="89"/>
    <x v="0"/>
    <x v="0"/>
    <x v="1"/>
  </r>
  <r>
    <x v="919"/>
    <x v="0"/>
    <x v="2"/>
    <x v="0"/>
    <n v="159"/>
    <n v="9"/>
    <n v="1431"/>
    <x v="0"/>
    <x v="0"/>
    <x v="2"/>
  </r>
  <r>
    <x v="919"/>
    <x v="2"/>
    <x v="6"/>
    <x v="1"/>
    <n v="289"/>
    <n v="1"/>
    <n v="289"/>
    <x v="0"/>
    <x v="0"/>
    <x v="2"/>
  </r>
  <r>
    <x v="919"/>
    <x v="1"/>
    <x v="2"/>
    <x v="0"/>
    <n v="159"/>
    <n v="8"/>
    <n v="1272"/>
    <x v="0"/>
    <x v="0"/>
    <x v="3"/>
  </r>
  <r>
    <x v="919"/>
    <x v="2"/>
    <x v="0"/>
    <x v="4"/>
    <n v="389"/>
    <n v="3"/>
    <n v="1167"/>
    <x v="1"/>
    <x v="0"/>
    <x v="3"/>
  </r>
  <r>
    <x v="919"/>
    <x v="2"/>
    <x v="2"/>
    <x v="2"/>
    <n v="89"/>
    <n v="8"/>
    <n v="712"/>
    <x v="0"/>
    <x v="0"/>
    <x v="1"/>
  </r>
  <r>
    <x v="919"/>
    <x v="0"/>
    <x v="2"/>
    <x v="0"/>
    <n v="159"/>
    <n v="3"/>
    <n v="477"/>
    <x v="1"/>
    <x v="0"/>
    <x v="2"/>
  </r>
  <r>
    <x v="919"/>
    <x v="0"/>
    <x v="1"/>
    <x v="0"/>
    <n v="159"/>
    <n v="7"/>
    <n v="1113"/>
    <x v="0"/>
    <x v="0"/>
    <x v="3"/>
  </r>
  <r>
    <x v="919"/>
    <x v="1"/>
    <x v="1"/>
    <x v="2"/>
    <n v="89"/>
    <n v="9"/>
    <n v="801"/>
    <x v="0"/>
    <x v="0"/>
    <x v="2"/>
  </r>
  <r>
    <x v="920"/>
    <x v="0"/>
    <x v="6"/>
    <x v="4"/>
    <n v="389"/>
    <n v="6"/>
    <n v="2334"/>
    <x v="1"/>
    <x v="0"/>
    <x v="1"/>
  </r>
  <r>
    <x v="920"/>
    <x v="1"/>
    <x v="3"/>
    <x v="3"/>
    <n v="359"/>
    <n v="3"/>
    <n v="1077"/>
    <x v="0"/>
    <x v="0"/>
    <x v="2"/>
  </r>
  <r>
    <x v="920"/>
    <x v="0"/>
    <x v="5"/>
    <x v="3"/>
    <n v="359"/>
    <n v="6"/>
    <n v="2154"/>
    <x v="0"/>
    <x v="0"/>
    <x v="0"/>
  </r>
  <r>
    <x v="921"/>
    <x v="1"/>
    <x v="0"/>
    <x v="0"/>
    <n v="159"/>
    <n v="9"/>
    <n v="1431"/>
    <x v="1"/>
    <x v="1"/>
    <x v="0"/>
  </r>
  <r>
    <x v="921"/>
    <x v="0"/>
    <x v="1"/>
    <x v="3"/>
    <n v="359"/>
    <n v="3"/>
    <n v="1077"/>
    <x v="0"/>
    <x v="0"/>
    <x v="1"/>
  </r>
  <r>
    <x v="921"/>
    <x v="0"/>
    <x v="2"/>
    <x v="0"/>
    <n v="159"/>
    <n v="2"/>
    <n v="318"/>
    <x v="0"/>
    <x v="0"/>
    <x v="0"/>
  </r>
  <r>
    <x v="921"/>
    <x v="1"/>
    <x v="0"/>
    <x v="2"/>
    <n v="89"/>
    <n v="4"/>
    <n v="356"/>
    <x v="0"/>
    <x v="0"/>
    <x v="1"/>
  </r>
  <r>
    <x v="921"/>
    <x v="1"/>
    <x v="4"/>
    <x v="1"/>
    <n v="289"/>
    <n v="1"/>
    <n v="289"/>
    <x v="1"/>
    <x v="0"/>
    <x v="3"/>
  </r>
  <r>
    <x v="921"/>
    <x v="2"/>
    <x v="0"/>
    <x v="4"/>
    <n v="389"/>
    <n v="9"/>
    <n v="3501"/>
    <x v="0"/>
    <x v="0"/>
    <x v="2"/>
  </r>
  <r>
    <x v="921"/>
    <x v="1"/>
    <x v="1"/>
    <x v="1"/>
    <n v="289"/>
    <n v="7"/>
    <n v="2023"/>
    <x v="0"/>
    <x v="0"/>
    <x v="2"/>
  </r>
  <r>
    <x v="921"/>
    <x v="1"/>
    <x v="3"/>
    <x v="4"/>
    <n v="389"/>
    <n v="9"/>
    <n v="3501"/>
    <x v="0"/>
    <x v="1"/>
    <x v="1"/>
  </r>
  <r>
    <x v="921"/>
    <x v="1"/>
    <x v="4"/>
    <x v="0"/>
    <n v="159"/>
    <n v="3"/>
    <n v="477"/>
    <x v="1"/>
    <x v="0"/>
    <x v="0"/>
  </r>
  <r>
    <x v="921"/>
    <x v="2"/>
    <x v="2"/>
    <x v="1"/>
    <n v="289"/>
    <n v="1"/>
    <n v="289"/>
    <x v="0"/>
    <x v="0"/>
    <x v="3"/>
  </r>
  <r>
    <x v="921"/>
    <x v="1"/>
    <x v="0"/>
    <x v="3"/>
    <n v="359"/>
    <n v="7"/>
    <n v="2513"/>
    <x v="0"/>
    <x v="0"/>
    <x v="0"/>
  </r>
  <r>
    <x v="921"/>
    <x v="1"/>
    <x v="4"/>
    <x v="0"/>
    <n v="159"/>
    <n v="2"/>
    <n v="318"/>
    <x v="1"/>
    <x v="0"/>
    <x v="2"/>
  </r>
  <r>
    <x v="921"/>
    <x v="1"/>
    <x v="3"/>
    <x v="3"/>
    <n v="359"/>
    <n v="7"/>
    <n v="2513"/>
    <x v="0"/>
    <x v="0"/>
    <x v="3"/>
  </r>
  <r>
    <x v="921"/>
    <x v="1"/>
    <x v="0"/>
    <x v="3"/>
    <n v="359"/>
    <n v="1"/>
    <n v="359"/>
    <x v="0"/>
    <x v="0"/>
    <x v="2"/>
  </r>
  <r>
    <x v="921"/>
    <x v="2"/>
    <x v="1"/>
    <x v="4"/>
    <n v="389"/>
    <n v="3"/>
    <n v="1167"/>
    <x v="0"/>
    <x v="0"/>
    <x v="2"/>
  </r>
  <r>
    <x v="921"/>
    <x v="2"/>
    <x v="6"/>
    <x v="0"/>
    <n v="159"/>
    <n v="10"/>
    <n v="1590"/>
    <x v="1"/>
    <x v="0"/>
    <x v="2"/>
  </r>
  <r>
    <x v="921"/>
    <x v="0"/>
    <x v="5"/>
    <x v="1"/>
    <n v="289"/>
    <n v="9"/>
    <n v="2601"/>
    <x v="1"/>
    <x v="0"/>
    <x v="3"/>
  </r>
  <r>
    <x v="921"/>
    <x v="2"/>
    <x v="5"/>
    <x v="1"/>
    <n v="289"/>
    <n v="5"/>
    <n v="1445"/>
    <x v="0"/>
    <x v="0"/>
    <x v="3"/>
  </r>
  <r>
    <x v="921"/>
    <x v="1"/>
    <x v="3"/>
    <x v="4"/>
    <n v="389"/>
    <n v="2"/>
    <n v="778"/>
    <x v="1"/>
    <x v="0"/>
    <x v="3"/>
  </r>
  <r>
    <x v="921"/>
    <x v="1"/>
    <x v="6"/>
    <x v="1"/>
    <n v="289"/>
    <n v="3"/>
    <n v="867"/>
    <x v="0"/>
    <x v="0"/>
    <x v="2"/>
  </r>
  <r>
    <x v="922"/>
    <x v="1"/>
    <x v="2"/>
    <x v="2"/>
    <n v="89"/>
    <n v="10"/>
    <n v="890"/>
    <x v="0"/>
    <x v="0"/>
    <x v="3"/>
  </r>
  <r>
    <x v="922"/>
    <x v="0"/>
    <x v="1"/>
    <x v="4"/>
    <n v="389"/>
    <n v="4"/>
    <n v="1556"/>
    <x v="0"/>
    <x v="0"/>
    <x v="2"/>
  </r>
  <r>
    <x v="922"/>
    <x v="0"/>
    <x v="6"/>
    <x v="0"/>
    <n v="159"/>
    <n v="5"/>
    <n v="795"/>
    <x v="1"/>
    <x v="0"/>
    <x v="0"/>
  </r>
  <r>
    <x v="923"/>
    <x v="0"/>
    <x v="2"/>
    <x v="1"/>
    <n v="289"/>
    <n v="10"/>
    <n v="2890"/>
    <x v="0"/>
    <x v="0"/>
    <x v="4"/>
  </r>
  <r>
    <x v="924"/>
    <x v="1"/>
    <x v="0"/>
    <x v="2"/>
    <n v="89"/>
    <n v="9"/>
    <n v="801"/>
    <x v="0"/>
    <x v="0"/>
    <x v="2"/>
  </r>
  <r>
    <x v="924"/>
    <x v="1"/>
    <x v="4"/>
    <x v="0"/>
    <n v="159"/>
    <n v="6"/>
    <n v="954"/>
    <x v="0"/>
    <x v="0"/>
    <x v="1"/>
  </r>
  <r>
    <x v="924"/>
    <x v="1"/>
    <x v="4"/>
    <x v="3"/>
    <n v="359"/>
    <n v="9"/>
    <n v="3231"/>
    <x v="0"/>
    <x v="0"/>
    <x v="0"/>
  </r>
  <r>
    <x v="925"/>
    <x v="1"/>
    <x v="2"/>
    <x v="0"/>
    <n v="159"/>
    <n v="10"/>
    <n v="1590"/>
    <x v="0"/>
    <x v="0"/>
    <x v="3"/>
  </r>
  <r>
    <x v="925"/>
    <x v="1"/>
    <x v="1"/>
    <x v="2"/>
    <n v="89"/>
    <n v="4"/>
    <n v="356"/>
    <x v="0"/>
    <x v="1"/>
    <x v="4"/>
  </r>
  <r>
    <x v="925"/>
    <x v="0"/>
    <x v="3"/>
    <x v="2"/>
    <n v="89"/>
    <n v="2"/>
    <n v="178"/>
    <x v="0"/>
    <x v="0"/>
    <x v="3"/>
  </r>
  <r>
    <x v="926"/>
    <x v="1"/>
    <x v="3"/>
    <x v="3"/>
    <n v="359"/>
    <n v="5"/>
    <n v="1795"/>
    <x v="0"/>
    <x v="0"/>
    <x v="2"/>
  </r>
  <r>
    <x v="926"/>
    <x v="2"/>
    <x v="4"/>
    <x v="0"/>
    <n v="159"/>
    <n v="3"/>
    <n v="477"/>
    <x v="0"/>
    <x v="0"/>
    <x v="2"/>
  </r>
  <r>
    <x v="926"/>
    <x v="0"/>
    <x v="2"/>
    <x v="1"/>
    <n v="289"/>
    <n v="5"/>
    <n v="1445"/>
    <x v="0"/>
    <x v="1"/>
    <x v="4"/>
  </r>
  <r>
    <x v="926"/>
    <x v="2"/>
    <x v="4"/>
    <x v="3"/>
    <n v="359"/>
    <n v="8"/>
    <n v="2872"/>
    <x v="1"/>
    <x v="0"/>
    <x v="1"/>
  </r>
  <r>
    <x v="927"/>
    <x v="2"/>
    <x v="6"/>
    <x v="2"/>
    <n v="89"/>
    <n v="1"/>
    <n v="89"/>
    <x v="0"/>
    <x v="0"/>
    <x v="2"/>
  </r>
  <r>
    <x v="927"/>
    <x v="0"/>
    <x v="0"/>
    <x v="1"/>
    <n v="289"/>
    <n v="6"/>
    <n v="1734"/>
    <x v="1"/>
    <x v="0"/>
    <x v="2"/>
  </r>
  <r>
    <x v="927"/>
    <x v="2"/>
    <x v="2"/>
    <x v="0"/>
    <n v="159"/>
    <n v="10"/>
    <n v="1590"/>
    <x v="0"/>
    <x v="0"/>
    <x v="3"/>
  </r>
  <r>
    <x v="927"/>
    <x v="1"/>
    <x v="5"/>
    <x v="1"/>
    <n v="289"/>
    <n v="6"/>
    <n v="1734"/>
    <x v="0"/>
    <x v="1"/>
    <x v="2"/>
  </r>
  <r>
    <x v="928"/>
    <x v="0"/>
    <x v="1"/>
    <x v="2"/>
    <n v="89"/>
    <n v="6"/>
    <n v="534"/>
    <x v="0"/>
    <x v="0"/>
    <x v="3"/>
  </r>
  <r>
    <x v="928"/>
    <x v="2"/>
    <x v="0"/>
    <x v="1"/>
    <n v="289"/>
    <n v="10"/>
    <n v="2890"/>
    <x v="0"/>
    <x v="0"/>
    <x v="2"/>
  </r>
  <r>
    <x v="928"/>
    <x v="2"/>
    <x v="0"/>
    <x v="4"/>
    <n v="389"/>
    <n v="10"/>
    <n v="3890"/>
    <x v="1"/>
    <x v="0"/>
    <x v="0"/>
  </r>
  <r>
    <x v="928"/>
    <x v="1"/>
    <x v="2"/>
    <x v="3"/>
    <n v="359"/>
    <n v="3"/>
    <n v="1077"/>
    <x v="0"/>
    <x v="0"/>
    <x v="3"/>
  </r>
  <r>
    <x v="928"/>
    <x v="1"/>
    <x v="2"/>
    <x v="3"/>
    <n v="359"/>
    <n v="9"/>
    <n v="3231"/>
    <x v="0"/>
    <x v="0"/>
    <x v="2"/>
  </r>
  <r>
    <x v="928"/>
    <x v="1"/>
    <x v="4"/>
    <x v="2"/>
    <n v="89"/>
    <n v="3"/>
    <n v="267"/>
    <x v="1"/>
    <x v="0"/>
    <x v="1"/>
  </r>
  <r>
    <x v="928"/>
    <x v="0"/>
    <x v="2"/>
    <x v="1"/>
    <n v="289"/>
    <n v="2"/>
    <n v="578"/>
    <x v="0"/>
    <x v="1"/>
    <x v="2"/>
  </r>
  <r>
    <x v="928"/>
    <x v="0"/>
    <x v="2"/>
    <x v="2"/>
    <n v="89"/>
    <n v="9"/>
    <n v="801"/>
    <x v="0"/>
    <x v="0"/>
    <x v="1"/>
  </r>
  <r>
    <x v="928"/>
    <x v="0"/>
    <x v="1"/>
    <x v="3"/>
    <n v="359"/>
    <n v="9"/>
    <n v="3231"/>
    <x v="1"/>
    <x v="0"/>
    <x v="2"/>
  </r>
  <r>
    <x v="928"/>
    <x v="0"/>
    <x v="0"/>
    <x v="3"/>
    <n v="359"/>
    <n v="4"/>
    <n v="1436"/>
    <x v="1"/>
    <x v="0"/>
    <x v="0"/>
  </r>
  <r>
    <x v="929"/>
    <x v="1"/>
    <x v="4"/>
    <x v="0"/>
    <n v="159"/>
    <n v="6"/>
    <n v="954"/>
    <x v="0"/>
    <x v="0"/>
    <x v="3"/>
  </r>
  <r>
    <x v="929"/>
    <x v="1"/>
    <x v="3"/>
    <x v="1"/>
    <n v="289"/>
    <n v="3"/>
    <n v="867"/>
    <x v="1"/>
    <x v="0"/>
    <x v="3"/>
  </r>
  <r>
    <x v="929"/>
    <x v="1"/>
    <x v="1"/>
    <x v="1"/>
    <n v="289"/>
    <n v="6"/>
    <n v="1734"/>
    <x v="0"/>
    <x v="0"/>
    <x v="3"/>
  </r>
  <r>
    <x v="930"/>
    <x v="2"/>
    <x v="2"/>
    <x v="2"/>
    <n v="89"/>
    <n v="3"/>
    <n v="267"/>
    <x v="1"/>
    <x v="0"/>
    <x v="3"/>
  </r>
  <r>
    <x v="930"/>
    <x v="2"/>
    <x v="4"/>
    <x v="3"/>
    <n v="359"/>
    <n v="10"/>
    <n v="3590"/>
    <x v="1"/>
    <x v="1"/>
    <x v="1"/>
  </r>
  <r>
    <x v="930"/>
    <x v="0"/>
    <x v="6"/>
    <x v="1"/>
    <n v="289"/>
    <n v="4"/>
    <n v="1156"/>
    <x v="0"/>
    <x v="1"/>
    <x v="2"/>
  </r>
  <r>
    <x v="930"/>
    <x v="0"/>
    <x v="6"/>
    <x v="1"/>
    <n v="289"/>
    <n v="9"/>
    <n v="2601"/>
    <x v="0"/>
    <x v="0"/>
    <x v="2"/>
  </r>
  <r>
    <x v="931"/>
    <x v="0"/>
    <x v="5"/>
    <x v="0"/>
    <n v="159"/>
    <n v="8"/>
    <n v="1272"/>
    <x v="0"/>
    <x v="1"/>
    <x v="4"/>
  </r>
  <r>
    <x v="932"/>
    <x v="2"/>
    <x v="5"/>
    <x v="4"/>
    <n v="389"/>
    <n v="5"/>
    <n v="1945"/>
    <x v="0"/>
    <x v="0"/>
    <x v="2"/>
  </r>
  <r>
    <x v="932"/>
    <x v="2"/>
    <x v="2"/>
    <x v="2"/>
    <n v="89"/>
    <n v="1"/>
    <n v="89"/>
    <x v="0"/>
    <x v="0"/>
    <x v="4"/>
  </r>
  <r>
    <x v="932"/>
    <x v="2"/>
    <x v="5"/>
    <x v="0"/>
    <n v="159"/>
    <n v="6"/>
    <n v="954"/>
    <x v="0"/>
    <x v="0"/>
    <x v="0"/>
  </r>
  <r>
    <x v="932"/>
    <x v="1"/>
    <x v="1"/>
    <x v="0"/>
    <n v="159"/>
    <n v="9"/>
    <n v="1431"/>
    <x v="0"/>
    <x v="0"/>
    <x v="2"/>
  </r>
  <r>
    <x v="932"/>
    <x v="0"/>
    <x v="2"/>
    <x v="4"/>
    <n v="389"/>
    <n v="9"/>
    <n v="3501"/>
    <x v="0"/>
    <x v="1"/>
    <x v="3"/>
  </r>
  <r>
    <x v="932"/>
    <x v="2"/>
    <x v="3"/>
    <x v="3"/>
    <n v="359"/>
    <n v="3"/>
    <n v="1077"/>
    <x v="0"/>
    <x v="0"/>
    <x v="0"/>
  </r>
  <r>
    <x v="932"/>
    <x v="0"/>
    <x v="4"/>
    <x v="1"/>
    <n v="289"/>
    <n v="6"/>
    <n v="1734"/>
    <x v="0"/>
    <x v="0"/>
    <x v="0"/>
  </r>
  <r>
    <x v="932"/>
    <x v="1"/>
    <x v="3"/>
    <x v="1"/>
    <n v="289"/>
    <n v="4"/>
    <n v="1156"/>
    <x v="1"/>
    <x v="0"/>
    <x v="3"/>
  </r>
  <r>
    <x v="932"/>
    <x v="1"/>
    <x v="1"/>
    <x v="4"/>
    <n v="389"/>
    <n v="1"/>
    <n v="389"/>
    <x v="0"/>
    <x v="0"/>
    <x v="0"/>
  </r>
  <r>
    <x v="933"/>
    <x v="1"/>
    <x v="6"/>
    <x v="4"/>
    <n v="389"/>
    <n v="9"/>
    <n v="3501"/>
    <x v="1"/>
    <x v="0"/>
    <x v="1"/>
  </r>
  <r>
    <x v="934"/>
    <x v="0"/>
    <x v="5"/>
    <x v="1"/>
    <n v="289"/>
    <n v="10"/>
    <n v="2890"/>
    <x v="1"/>
    <x v="0"/>
    <x v="2"/>
  </r>
  <r>
    <x v="935"/>
    <x v="1"/>
    <x v="6"/>
    <x v="3"/>
    <n v="359"/>
    <n v="3"/>
    <n v="1077"/>
    <x v="1"/>
    <x v="0"/>
    <x v="1"/>
  </r>
  <r>
    <x v="935"/>
    <x v="2"/>
    <x v="0"/>
    <x v="0"/>
    <n v="159"/>
    <n v="10"/>
    <n v="1590"/>
    <x v="0"/>
    <x v="0"/>
    <x v="0"/>
  </r>
  <r>
    <x v="936"/>
    <x v="1"/>
    <x v="2"/>
    <x v="4"/>
    <n v="389"/>
    <n v="8"/>
    <n v="3112"/>
    <x v="1"/>
    <x v="0"/>
    <x v="2"/>
  </r>
  <r>
    <x v="936"/>
    <x v="1"/>
    <x v="2"/>
    <x v="3"/>
    <n v="359"/>
    <n v="5"/>
    <n v="1795"/>
    <x v="0"/>
    <x v="0"/>
    <x v="2"/>
  </r>
  <r>
    <x v="936"/>
    <x v="1"/>
    <x v="3"/>
    <x v="4"/>
    <n v="389"/>
    <n v="5"/>
    <n v="1945"/>
    <x v="0"/>
    <x v="0"/>
    <x v="0"/>
  </r>
  <r>
    <x v="936"/>
    <x v="0"/>
    <x v="1"/>
    <x v="2"/>
    <n v="89"/>
    <n v="6"/>
    <n v="534"/>
    <x v="0"/>
    <x v="0"/>
    <x v="2"/>
  </r>
  <r>
    <x v="937"/>
    <x v="0"/>
    <x v="4"/>
    <x v="0"/>
    <n v="159"/>
    <n v="10"/>
    <n v="1590"/>
    <x v="0"/>
    <x v="1"/>
    <x v="2"/>
  </r>
  <r>
    <x v="937"/>
    <x v="2"/>
    <x v="1"/>
    <x v="1"/>
    <n v="289"/>
    <n v="10"/>
    <n v="2890"/>
    <x v="0"/>
    <x v="0"/>
    <x v="0"/>
  </r>
  <r>
    <x v="937"/>
    <x v="0"/>
    <x v="5"/>
    <x v="3"/>
    <n v="359"/>
    <n v="9"/>
    <n v="3231"/>
    <x v="0"/>
    <x v="0"/>
    <x v="0"/>
  </r>
  <r>
    <x v="937"/>
    <x v="2"/>
    <x v="4"/>
    <x v="1"/>
    <n v="289"/>
    <n v="7"/>
    <n v="2023"/>
    <x v="0"/>
    <x v="0"/>
    <x v="2"/>
  </r>
  <r>
    <x v="937"/>
    <x v="1"/>
    <x v="0"/>
    <x v="3"/>
    <n v="359"/>
    <n v="2"/>
    <n v="718"/>
    <x v="0"/>
    <x v="1"/>
    <x v="2"/>
  </r>
  <r>
    <x v="937"/>
    <x v="1"/>
    <x v="2"/>
    <x v="1"/>
    <n v="289"/>
    <n v="6"/>
    <n v="1734"/>
    <x v="0"/>
    <x v="0"/>
    <x v="2"/>
  </r>
  <r>
    <x v="937"/>
    <x v="1"/>
    <x v="2"/>
    <x v="2"/>
    <n v="89"/>
    <n v="3"/>
    <n v="267"/>
    <x v="0"/>
    <x v="0"/>
    <x v="4"/>
  </r>
  <r>
    <x v="937"/>
    <x v="2"/>
    <x v="6"/>
    <x v="1"/>
    <n v="289"/>
    <n v="2"/>
    <n v="578"/>
    <x v="0"/>
    <x v="1"/>
    <x v="0"/>
  </r>
  <r>
    <x v="937"/>
    <x v="0"/>
    <x v="5"/>
    <x v="0"/>
    <n v="159"/>
    <n v="6"/>
    <n v="954"/>
    <x v="0"/>
    <x v="1"/>
    <x v="2"/>
  </r>
  <r>
    <x v="937"/>
    <x v="1"/>
    <x v="6"/>
    <x v="1"/>
    <n v="289"/>
    <n v="10"/>
    <n v="2890"/>
    <x v="0"/>
    <x v="0"/>
    <x v="2"/>
  </r>
  <r>
    <x v="937"/>
    <x v="1"/>
    <x v="3"/>
    <x v="2"/>
    <n v="89"/>
    <n v="8"/>
    <n v="712"/>
    <x v="0"/>
    <x v="0"/>
    <x v="2"/>
  </r>
  <r>
    <x v="937"/>
    <x v="2"/>
    <x v="4"/>
    <x v="2"/>
    <n v="89"/>
    <n v="10"/>
    <n v="890"/>
    <x v="0"/>
    <x v="0"/>
    <x v="2"/>
  </r>
  <r>
    <x v="937"/>
    <x v="0"/>
    <x v="6"/>
    <x v="4"/>
    <n v="389"/>
    <n v="9"/>
    <n v="3501"/>
    <x v="0"/>
    <x v="0"/>
    <x v="2"/>
  </r>
  <r>
    <x v="937"/>
    <x v="2"/>
    <x v="5"/>
    <x v="3"/>
    <n v="359"/>
    <n v="3"/>
    <n v="1077"/>
    <x v="0"/>
    <x v="0"/>
    <x v="4"/>
  </r>
  <r>
    <x v="937"/>
    <x v="1"/>
    <x v="3"/>
    <x v="3"/>
    <n v="359"/>
    <n v="1"/>
    <n v="359"/>
    <x v="0"/>
    <x v="0"/>
    <x v="4"/>
  </r>
  <r>
    <x v="937"/>
    <x v="2"/>
    <x v="3"/>
    <x v="1"/>
    <n v="289"/>
    <n v="2"/>
    <n v="578"/>
    <x v="0"/>
    <x v="0"/>
    <x v="1"/>
  </r>
  <r>
    <x v="937"/>
    <x v="2"/>
    <x v="2"/>
    <x v="4"/>
    <n v="389"/>
    <n v="10"/>
    <n v="3890"/>
    <x v="1"/>
    <x v="1"/>
    <x v="3"/>
  </r>
  <r>
    <x v="937"/>
    <x v="2"/>
    <x v="0"/>
    <x v="2"/>
    <n v="89"/>
    <n v="2"/>
    <n v="178"/>
    <x v="1"/>
    <x v="0"/>
    <x v="2"/>
  </r>
  <r>
    <x v="937"/>
    <x v="1"/>
    <x v="0"/>
    <x v="3"/>
    <n v="359"/>
    <n v="2"/>
    <n v="718"/>
    <x v="1"/>
    <x v="0"/>
    <x v="0"/>
  </r>
  <r>
    <x v="937"/>
    <x v="1"/>
    <x v="6"/>
    <x v="1"/>
    <n v="289"/>
    <n v="4"/>
    <n v="1156"/>
    <x v="0"/>
    <x v="0"/>
    <x v="4"/>
  </r>
  <r>
    <x v="937"/>
    <x v="1"/>
    <x v="0"/>
    <x v="1"/>
    <n v="289"/>
    <n v="9"/>
    <n v="2601"/>
    <x v="0"/>
    <x v="0"/>
    <x v="3"/>
  </r>
  <r>
    <x v="937"/>
    <x v="1"/>
    <x v="1"/>
    <x v="3"/>
    <n v="359"/>
    <n v="8"/>
    <n v="2872"/>
    <x v="0"/>
    <x v="0"/>
    <x v="1"/>
  </r>
  <r>
    <x v="938"/>
    <x v="1"/>
    <x v="6"/>
    <x v="1"/>
    <n v="289"/>
    <n v="1"/>
    <n v="289"/>
    <x v="1"/>
    <x v="0"/>
    <x v="3"/>
  </r>
  <r>
    <x v="939"/>
    <x v="1"/>
    <x v="1"/>
    <x v="4"/>
    <n v="389"/>
    <n v="8"/>
    <n v="3112"/>
    <x v="1"/>
    <x v="0"/>
    <x v="3"/>
  </r>
  <r>
    <x v="939"/>
    <x v="0"/>
    <x v="0"/>
    <x v="2"/>
    <n v="89"/>
    <n v="4"/>
    <n v="356"/>
    <x v="0"/>
    <x v="0"/>
    <x v="3"/>
  </r>
  <r>
    <x v="939"/>
    <x v="0"/>
    <x v="1"/>
    <x v="1"/>
    <n v="289"/>
    <n v="9"/>
    <n v="2601"/>
    <x v="1"/>
    <x v="0"/>
    <x v="3"/>
  </r>
  <r>
    <x v="939"/>
    <x v="1"/>
    <x v="5"/>
    <x v="1"/>
    <n v="289"/>
    <n v="6"/>
    <n v="1734"/>
    <x v="0"/>
    <x v="0"/>
    <x v="2"/>
  </r>
  <r>
    <x v="939"/>
    <x v="2"/>
    <x v="1"/>
    <x v="2"/>
    <n v="89"/>
    <n v="1"/>
    <n v="89"/>
    <x v="0"/>
    <x v="1"/>
    <x v="1"/>
  </r>
  <r>
    <x v="940"/>
    <x v="2"/>
    <x v="0"/>
    <x v="0"/>
    <n v="159"/>
    <n v="5"/>
    <n v="795"/>
    <x v="0"/>
    <x v="0"/>
    <x v="2"/>
  </r>
  <r>
    <x v="940"/>
    <x v="1"/>
    <x v="0"/>
    <x v="4"/>
    <n v="389"/>
    <n v="4"/>
    <n v="1556"/>
    <x v="0"/>
    <x v="0"/>
    <x v="4"/>
  </r>
  <r>
    <x v="940"/>
    <x v="1"/>
    <x v="5"/>
    <x v="3"/>
    <n v="359"/>
    <n v="6"/>
    <n v="2154"/>
    <x v="1"/>
    <x v="0"/>
    <x v="2"/>
  </r>
  <r>
    <x v="940"/>
    <x v="0"/>
    <x v="3"/>
    <x v="4"/>
    <n v="389"/>
    <n v="2"/>
    <n v="778"/>
    <x v="0"/>
    <x v="0"/>
    <x v="0"/>
  </r>
  <r>
    <x v="940"/>
    <x v="2"/>
    <x v="1"/>
    <x v="1"/>
    <n v="289"/>
    <n v="1"/>
    <n v="289"/>
    <x v="1"/>
    <x v="0"/>
    <x v="2"/>
  </r>
  <r>
    <x v="940"/>
    <x v="0"/>
    <x v="4"/>
    <x v="3"/>
    <n v="359"/>
    <n v="2"/>
    <n v="718"/>
    <x v="1"/>
    <x v="0"/>
    <x v="2"/>
  </r>
  <r>
    <x v="940"/>
    <x v="1"/>
    <x v="3"/>
    <x v="0"/>
    <n v="159"/>
    <n v="10"/>
    <n v="1590"/>
    <x v="1"/>
    <x v="0"/>
    <x v="2"/>
  </r>
  <r>
    <x v="940"/>
    <x v="0"/>
    <x v="5"/>
    <x v="2"/>
    <n v="89"/>
    <n v="2"/>
    <n v="178"/>
    <x v="0"/>
    <x v="0"/>
    <x v="3"/>
  </r>
  <r>
    <x v="940"/>
    <x v="1"/>
    <x v="0"/>
    <x v="0"/>
    <n v="159"/>
    <n v="1"/>
    <n v="159"/>
    <x v="0"/>
    <x v="0"/>
    <x v="4"/>
  </r>
  <r>
    <x v="940"/>
    <x v="0"/>
    <x v="0"/>
    <x v="0"/>
    <n v="159"/>
    <n v="3"/>
    <n v="477"/>
    <x v="1"/>
    <x v="0"/>
    <x v="2"/>
  </r>
  <r>
    <x v="941"/>
    <x v="0"/>
    <x v="0"/>
    <x v="3"/>
    <n v="359"/>
    <n v="8"/>
    <n v="2872"/>
    <x v="1"/>
    <x v="0"/>
    <x v="2"/>
  </r>
  <r>
    <x v="941"/>
    <x v="1"/>
    <x v="4"/>
    <x v="4"/>
    <n v="389"/>
    <n v="8"/>
    <n v="3112"/>
    <x v="1"/>
    <x v="0"/>
    <x v="1"/>
  </r>
  <r>
    <x v="941"/>
    <x v="0"/>
    <x v="4"/>
    <x v="4"/>
    <n v="389"/>
    <n v="4"/>
    <n v="1556"/>
    <x v="1"/>
    <x v="0"/>
    <x v="2"/>
  </r>
  <r>
    <x v="941"/>
    <x v="2"/>
    <x v="3"/>
    <x v="2"/>
    <n v="89"/>
    <n v="5"/>
    <n v="445"/>
    <x v="1"/>
    <x v="0"/>
    <x v="2"/>
  </r>
  <r>
    <x v="941"/>
    <x v="1"/>
    <x v="4"/>
    <x v="1"/>
    <n v="289"/>
    <n v="8"/>
    <n v="2312"/>
    <x v="0"/>
    <x v="1"/>
    <x v="2"/>
  </r>
  <r>
    <x v="941"/>
    <x v="1"/>
    <x v="4"/>
    <x v="4"/>
    <n v="389"/>
    <n v="1"/>
    <n v="389"/>
    <x v="1"/>
    <x v="0"/>
    <x v="2"/>
  </r>
  <r>
    <x v="941"/>
    <x v="1"/>
    <x v="4"/>
    <x v="3"/>
    <n v="359"/>
    <n v="9"/>
    <n v="3231"/>
    <x v="0"/>
    <x v="0"/>
    <x v="2"/>
  </r>
  <r>
    <x v="941"/>
    <x v="1"/>
    <x v="4"/>
    <x v="3"/>
    <n v="359"/>
    <n v="7"/>
    <n v="2513"/>
    <x v="1"/>
    <x v="0"/>
    <x v="4"/>
  </r>
  <r>
    <x v="941"/>
    <x v="2"/>
    <x v="0"/>
    <x v="2"/>
    <n v="89"/>
    <n v="9"/>
    <n v="801"/>
    <x v="1"/>
    <x v="0"/>
    <x v="3"/>
  </r>
  <r>
    <x v="941"/>
    <x v="1"/>
    <x v="1"/>
    <x v="0"/>
    <n v="159"/>
    <n v="8"/>
    <n v="1272"/>
    <x v="0"/>
    <x v="0"/>
    <x v="1"/>
  </r>
  <r>
    <x v="942"/>
    <x v="2"/>
    <x v="3"/>
    <x v="3"/>
    <n v="359"/>
    <n v="4"/>
    <n v="1436"/>
    <x v="0"/>
    <x v="0"/>
    <x v="2"/>
  </r>
  <r>
    <x v="942"/>
    <x v="1"/>
    <x v="6"/>
    <x v="1"/>
    <n v="289"/>
    <n v="9"/>
    <n v="2601"/>
    <x v="0"/>
    <x v="1"/>
    <x v="2"/>
  </r>
  <r>
    <x v="942"/>
    <x v="1"/>
    <x v="0"/>
    <x v="2"/>
    <n v="89"/>
    <n v="1"/>
    <n v="89"/>
    <x v="0"/>
    <x v="0"/>
    <x v="3"/>
  </r>
  <r>
    <x v="942"/>
    <x v="1"/>
    <x v="5"/>
    <x v="0"/>
    <n v="159"/>
    <n v="10"/>
    <n v="1590"/>
    <x v="0"/>
    <x v="0"/>
    <x v="2"/>
  </r>
  <r>
    <x v="942"/>
    <x v="1"/>
    <x v="5"/>
    <x v="2"/>
    <n v="89"/>
    <n v="10"/>
    <n v="890"/>
    <x v="1"/>
    <x v="0"/>
    <x v="0"/>
  </r>
  <r>
    <x v="942"/>
    <x v="2"/>
    <x v="0"/>
    <x v="3"/>
    <n v="359"/>
    <n v="10"/>
    <n v="3590"/>
    <x v="0"/>
    <x v="0"/>
    <x v="2"/>
  </r>
  <r>
    <x v="943"/>
    <x v="2"/>
    <x v="0"/>
    <x v="0"/>
    <n v="159"/>
    <n v="3"/>
    <n v="477"/>
    <x v="0"/>
    <x v="0"/>
    <x v="1"/>
  </r>
  <r>
    <x v="943"/>
    <x v="0"/>
    <x v="1"/>
    <x v="4"/>
    <n v="389"/>
    <n v="4"/>
    <n v="1556"/>
    <x v="0"/>
    <x v="0"/>
    <x v="3"/>
  </r>
  <r>
    <x v="943"/>
    <x v="1"/>
    <x v="1"/>
    <x v="3"/>
    <n v="359"/>
    <n v="5"/>
    <n v="1795"/>
    <x v="0"/>
    <x v="0"/>
    <x v="2"/>
  </r>
  <r>
    <x v="944"/>
    <x v="0"/>
    <x v="0"/>
    <x v="4"/>
    <n v="389"/>
    <n v="8"/>
    <n v="3112"/>
    <x v="0"/>
    <x v="0"/>
    <x v="2"/>
  </r>
  <r>
    <x v="944"/>
    <x v="0"/>
    <x v="5"/>
    <x v="4"/>
    <n v="389"/>
    <n v="3"/>
    <n v="1167"/>
    <x v="1"/>
    <x v="0"/>
    <x v="3"/>
  </r>
  <r>
    <x v="945"/>
    <x v="0"/>
    <x v="5"/>
    <x v="0"/>
    <n v="159"/>
    <n v="1"/>
    <n v="159"/>
    <x v="0"/>
    <x v="0"/>
    <x v="2"/>
  </r>
  <r>
    <x v="946"/>
    <x v="1"/>
    <x v="0"/>
    <x v="0"/>
    <n v="159"/>
    <n v="8"/>
    <n v="1272"/>
    <x v="1"/>
    <x v="0"/>
    <x v="2"/>
  </r>
  <r>
    <x v="946"/>
    <x v="1"/>
    <x v="4"/>
    <x v="4"/>
    <n v="389"/>
    <n v="3"/>
    <n v="1167"/>
    <x v="1"/>
    <x v="0"/>
    <x v="3"/>
  </r>
  <r>
    <x v="946"/>
    <x v="1"/>
    <x v="2"/>
    <x v="3"/>
    <n v="359"/>
    <n v="1"/>
    <n v="359"/>
    <x v="0"/>
    <x v="0"/>
    <x v="3"/>
  </r>
  <r>
    <x v="946"/>
    <x v="1"/>
    <x v="5"/>
    <x v="1"/>
    <n v="289"/>
    <n v="9"/>
    <n v="2601"/>
    <x v="1"/>
    <x v="0"/>
    <x v="2"/>
  </r>
  <r>
    <x v="946"/>
    <x v="0"/>
    <x v="4"/>
    <x v="1"/>
    <n v="289"/>
    <n v="8"/>
    <n v="2312"/>
    <x v="1"/>
    <x v="1"/>
    <x v="0"/>
  </r>
  <r>
    <x v="946"/>
    <x v="0"/>
    <x v="4"/>
    <x v="3"/>
    <n v="359"/>
    <n v="4"/>
    <n v="1436"/>
    <x v="1"/>
    <x v="0"/>
    <x v="4"/>
  </r>
  <r>
    <x v="946"/>
    <x v="1"/>
    <x v="5"/>
    <x v="0"/>
    <n v="159"/>
    <n v="6"/>
    <n v="954"/>
    <x v="1"/>
    <x v="0"/>
    <x v="2"/>
  </r>
  <r>
    <x v="946"/>
    <x v="2"/>
    <x v="0"/>
    <x v="0"/>
    <n v="159"/>
    <n v="7"/>
    <n v="1113"/>
    <x v="0"/>
    <x v="0"/>
    <x v="2"/>
  </r>
  <r>
    <x v="946"/>
    <x v="1"/>
    <x v="1"/>
    <x v="1"/>
    <n v="289"/>
    <n v="5"/>
    <n v="1445"/>
    <x v="1"/>
    <x v="0"/>
    <x v="2"/>
  </r>
  <r>
    <x v="946"/>
    <x v="1"/>
    <x v="4"/>
    <x v="1"/>
    <n v="289"/>
    <n v="10"/>
    <n v="2890"/>
    <x v="0"/>
    <x v="0"/>
    <x v="2"/>
  </r>
  <r>
    <x v="947"/>
    <x v="2"/>
    <x v="6"/>
    <x v="0"/>
    <n v="159"/>
    <n v="7"/>
    <n v="1113"/>
    <x v="0"/>
    <x v="0"/>
    <x v="0"/>
  </r>
  <r>
    <x v="947"/>
    <x v="0"/>
    <x v="0"/>
    <x v="2"/>
    <n v="89"/>
    <n v="5"/>
    <n v="445"/>
    <x v="0"/>
    <x v="0"/>
    <x v="2"/>
  </r>
  <r>
    <x v="948"/>
    <x v="0"/>
    <x v="4"/>
    <x v="0"/>
    <n v="159"/>
    <n v="7"/>
    <n v="1113"/>
    <x v="1"/>
    <x v="0"/>
    <x v="0"/>
  </r>
  <r>
    <x v="948"/>
    <x v="0"/>
    <x v="6"/>
    <x v="0"/>
    <n v="159"/>
    <n v="9"/>
    <n v="1431"/>
    <x v="0"/>
    <x v="0"/>
    <x v="3"/>
  </r>
  <r>
    <x v="948"/>
    <x v="1"/>
    <x v="5"/>
    <x v="0"/>
    <n v="159"/>
    <n v="3"/>
    <n v="477"/>
    <x v="0"/>
    <x v="0"/>
    <x v="2"/>
  </r>
  <r>
    <x v="948"/>
    <x v="2"/>
    <x v="1"/>
    <x v="3"/>
    <n v="359"/>
    <n v="1"/>
    <n v="359"/>
    <x v="0"/>
    <x v="0"/>
    <x v="0"/>
  </r>
  <r>
    <x v="948"/>
    <x v="0"/>
    <x v="1"/>
    <x v="3"/>
    <n v="359"/>
    <n v="4"/>
    <n v="1436"/>
    <x v="0"/>
    <x v="0"/>
    <x v="2"/>
  </r>
  <r>
    <x v="949"/>
    <x v="1"/>
    <x v="6"/>
    <x v="0"/>
    <n v="159"/>
    <n v="2"/>
    <n v="318"/>
    <x v="0"/>
    <x v="0"/>
    <x v="2"/>
  </r>
  <r>
    <x v="950"/>
    <x v="1"/>
    <x v="3"/>
    <x v="3"/>
    <n v="359"/>
    <n v="2"/>
    <n v="718"/>
    <x v="0"/>
    <x v="0"/>
    <x v="2"/>
  </r>
  <r>
    <x v="950"/>
    <x v="0"/>
    <x v="0"/>
    <x v="1"/>
    <n v="289"/>
    <n v="5"/>
    <n v="1445"/>
    <x v="0"/>
    <x v="0"/>
    <x v="2"/>
  </r>
  <r>
    <x v="950"/>
    <x v="0"/>
    <x v="4"/>
    <x v="4"/>
    <n v="389"/>
    <n v="4"/>
    <n v="1556"/>
    <x v="0"/>
    <x v="0"/>
    <x v="2"/>
  </r>
  <r>
    <x v="950"/>
    <x v="2"/>
    <x v="0"/>
    <x v="2"/>
    <n v="89"/>
    <n v="6"/>
    <n v="534"/>
    <x v="1"/>
    <x v="0"/>
    <x v="3"/>
  </r>
  <r>
    <x v="950"/>
    <x v="2"/>
    <x v="2"/>
    <x v="3"/>
    <n v="359"/>
    <n v="5"/>
    <n v="1795"/>
    <x v="0"/>
    <x v="0"/>
    <x v="2"/>
  </r>
  <r>
    <x v="950"/>
    <x v="1"/>
    <x v="1"/>
    <x v="1"/>
    <n v="289"/>
    <n v="5"/>
    <n v="1445"/>
    <x v="0"/>
    <x v="0"/>
    <x v="2"/>
  </r>
  <r>
    <x v="951"/>
    <x v="1"/>
    <x v="0"/>
    <x v="2"/>
    <n v="89"/>
    <n v="6"/>
    <n v="534"/>
    <x v="0"/>
    <x v="0"/>
    <x v="2"/>
  </r>
  <r>
    <x v="951"/>
    <x v="1"/>
    <x v="4"/>
    <x v="1"/>
    <n v="289"/>
    <n v="2"/>
    <n v="578"/>
    <x v="0"/>
    <x v="1"/>
    <x v="0"/>
  </r>
  <r>
    <x v="951"/>
    <x v="0"/>
    <x v="2"/>
    <x v="4"/>
    <n v="389"/>
    <n v="10"/>
    <n v="3890"/>
    <x v="0"/>
    <x v="0"/>
    <x v="1"/>
  </r>
  <r>
    <x v="951"/>
    <x v="1"/>
    <x v="2"/>
    <x v="1"/>
    <n v="289"/>
    <n v="1"/>
    <n v="289"/>
    <x v="0"/>
    <x v="0"/>
    <x v="2"/>
  </r>
  <r>
    <x v="951"/>
    <x v="1"/>
    <x v="0"/>
    <x v="1"/>
    <n v="289"/>
    <n v="1"/>
    <n v="289"/>
    <x v="0"/>
    <x v="0"/>
    <x v="0"/>
  </r>
  <r>
    <x v="951"/>
    <x v="2"/>
    <x v="1"/>
    <x v="2"/>
    <n v="89"/>
    <n v="8"/>
    <n v="712"/>
    <x v="0"/>
    <x v="0"/>
    <x v="2"/>
  </r>
  <r>
    <x v="951"/>
    <x v="2"/>
    <x v="1"/>
    <x v="4"/>
    <n v="389"/>
    <n v="6"/>
    <n v="2334"/>
    <x v="0"/>
    <x v="0"/>
    <x v="0"/>
  </r>
  <r>
    <x v="951"/>
    <x v="1"/>
    <x v="6"/>
    <x v="0"/>
    <n v="159"/>
    <n v="1"/>
    <n v="159"/>
    <x v="0"/>
    <x v="0"/>
    <x v="4"/>
  </r>
  <r>
    <x v="951"/>
    <x v="0"/>
    <x v="4"/>
    <x v="0"/>
    <n v="159"/>
    <n v="6"/>
    <n v="954"/>
    <x v="0"/>
    <x v="0"/>
    <x v="0"/>
  </r>
  <r>
    <x v="951"/>
    <x v="2"/>
    <x v="6"/>
    <x v="0"/>
    <n v="159"/>
    <n v="3"/>
    <n v="477"/>
    <x v="0"/>
    <x v="0"/>
    <x v="3"/>
  </r>
  <r>
    <x v="952"/>
    <x v="1"/>
    <x v="6"/>
    <x v="4"/>
    <n v="389"/>
    <n v="2"/>
    <n v="778"/>
    <x v="0"/>
    <x v="0"/>
    <x v="0"/>
  </r>
  <r>
    <x v="952"/>
    <x v="2"/>
    <x v="5"/>
    <x v="0"/>
    <n v="159"/>
    <n v="6"/>
    <n v="954"/>
    <x v="0"/>
    <x v="0"/>
    <x v="1"/>
  </r>
  <r>
    <x v="952"/>
    <x v="1"/>
    <x v="6"/>
    <x v="0"/>
    <n v="159"/>
    <n v="1"/>
    <n v="159"/>
    <x v="0"/>
    <x v="0"/>
    <x v="3"/>
  </r>
  <r>
    <x v="952"/>
    <x v="0"/>
    <x v="1"/>
    <x v="0"/>
    <n v="159"/>
    <n v="6"/>
    <n v="954"/>
    <x v="1"/>
    <x v="0"/>
    <x v="3"/>
  </r>
  <r>
    <x v="952"/>
    <x v="1"/>
    <x v="2"/>
    <x v="3"/>
    <n v="359"/>
    <n v="8"/>
    <n v="2872"/>
    <x v="0"/>
    <x v="0"/>
    <x v="2"/>
  </r>
  <r>
    <x v="952"/>
    <x v="1"/>
    <x v="0"/>
    <x v="3"/>
    <n v="359"/>
    <n v="3"/>
    <n v="1077"/>
    <x v="0"/>
    <x v="0"/>
    <x v="3"/>
  </r>
  <r>
    <x v="952"/>
    <x v="2"/>
    <x v="2"/>
    <x v="0"/>
    <n v="159"/>
    <n v="4"/>
    <n v="636"/>
    <x v="0"/>
    <x v="0"/>
    <x v="2"/>
  </r>
  <r>
    <x v="952"/>
    <x v="2"/>
    <x v="0"/>
    <x v="4"/>
    <n v="389"/>
    <n v="7"/>
    <n v="2723"/>
    <x v="1"/>
    <x v="0"/>
    <x v="4"/>
  </r>
  <r>
    <x v="952"/>
    <x v="2"/>
    <x v="4"/>
    <x v="0"/>
    <n v="159"/>
    <n v="2"/>
    <n v="318"/>
    <x v="1"/>
    <x v="0"/>
    <x v="2"/>
  </r>
  <r>
    <x v="952"/>
    <x v="1"/>
    <x v="2"/>
    <x v="4"/>
    <n v="389"/>
    <n v="2"/>
    <n v="778"/>
    <x v="0"/>
    <x v="0"/>
    <x v="1"/>
  </r>
  <r>
    <x v="952"/>
    <x v="1"/>
    <x v="0"/>
    <x v="1"/>
    <n v="289"/>
    <n v="6"/>
    <n v="1734"/>
    <x v="0"/>
    <x v="0"/>
    <x v="3"/>
  </r>
  <r>
    <x v="953"/>
    <x v="2"/>
    <x v="4"/>
    <x v="3"/>
    <n v="359"/>
    <n v="4"/>
    <n v="1436"/>
    <x v="0"/>
    <x v="0"/>
    <x v="2"/>
  </r>
  <r>
    <x v="953"/>
    <x v="2"/>
    <x v="1"/>
    <x v="4"/>
    <n v="389"/>
    <n v="3"/>
    <n v="1167"/>
    <x v="0"/>
    <x v="1"/>
    <x v="0"/>
  </r>
  <r>
    <x v="953"/>
    <x v="0"/>
    <x v="6"/>
    <x v="4"/>
    <n v="389"/>
    <n v="2"/>
    <n v="778"/>
    <x v="1"/>
    <x v="0"/>
    <x v="4"/>
  </r>
  <r>
    <x v="953"/>
    <x v="2"/>
    <x v="4"/>
    <x v="3"/>
    <n v="359"/>
    <n v="4"/>
    <n v="1436"/>
    <x v="0"/>
    <x v="0"/>
    <x v="0"/>
  </r>
  <r>
    <x v="954"/>
    <x v="1"/>
    <x v="4"/>
    <x v="4"/>
    <n v="389"/>
    <n v="6"/>
    <n v="2334"/>
    <x v="0"/>
    <x v="0"/>
    <x v="0"/>
  </r>
  <r>
    <x v="955"/>
    <x v="0"/>
    <x v="3"/>
    <x v="1"/>
    <n v="289"/>
    <n v="1"/>
    <n v="289"/>
    <x v="0"/>
    <x v="0"/>
    <x v="2"/>
  </r>
  <r>
    <x v="955"/>
    <x v="0"/>
    <x v="4"/>
    <x v="4"/>
    <n v="389"/>
    <n v="2"/>
    <n v="778"/>
    <x v="1"/>
    <x v="0"/>
    <x v="0"/>
  </r>
  <r>
    <x v="955"/>
    <x v="1"/>
    <x v="5"/>
    <x v="2"/>
    <n v="89"/>
    <n v="9"/>
    <n v="801"/>
    <x v="0"/>
    <x v="0"/>
    <x v="4"/>
  </r>
  <r>
    <x v="955"/>
    <x v="2"/>
    <x v="5"/>
    <x v="3"/>
    <n v="359"/>
    <n v="3"/>
    <n v="1077"/>
    <x v="0"/>
    <x v="0"/>
    <x v="2"/>
  </r>
  <r>
    <x v="955"/>
    <x v="1"/>
    <x v="0"/>
    <x v="0"/>
    <n v="159"/>
    <n v="4"/>
    <n v="636"/>
    <x v="1"/>
    <x v="1"/>
    <x v="3"/>
  </r>
  <r>
    <x v="955"/>
    <x v="2"/>
    <x v="5"/>
    <x v="3"/>
    <n v="359"/>
    <n v="1"/>
    <n v="359"/>
    <x v="0"/>
    <x v="0"/>
    <x v="0"/>
  </r>
  <r>
    <x v="955"/>
    <x v="2"/>
    <x v="4"/>
    <x v="1"/>
    <n v="289"/>
    <n v="8"/>
    <n v="2312"/>
    <x v="1"/>
    <x v="0"/>
    <x v="2"/>
  </r>
  <r>
    <x v="955"/>
    <x v="0"/>
    <x v="0"/>
    <x v="3"/>
    <n v="359"/>
    <n v="4"/>
    <n v="1436"/>
    <x v="0"/>
    <x v="0"/>
    <x v="2"/>
  </r>
  <r>
    <x v="955"/>
    <x v="2"/>
    <x v="0"/>
    <x v="1"/>
    <n v="289"/>
    <n v="2"/>
    <n v="578"/>
    <x v="1"/>
    <x v="0"/>
    <x v="4"/>
  </r>
  <r>
    <x v="955"/>
    <x v="2"/>
    <x v="0"/>
    <x v="0"/>
    <n v="159"/>
    <n v="8"/>
    <n v="1272"/>
    <x v="0"/>
    <x v="0"/>
    <x v="0"/>
  </r>
  <r>
    <x v="955"/>
    <x v="0"/>
    <x v="6"/>
    <x v="2"/>
    <n v="89"/>
    <n v="2"/>
    <n v="178"/>
    <x v="0"/>
    <x v="0"/>
    <x v="3"/>
  </r>
  <r>
    <x v="956"/>
    <x v="2"/>
    <x v="3"/>
    <x v="2"/>
    <n v="89"/>
    <n v="7"/>
    <n v="623"/>
    <x v="1"/>
    <x v="1"/>
    <x v="1"/>
  </r>
  <r>
    <x v="956"/>
    <x v="2"/>
    <x v="6"/>
    <x v="4"/>
    <n v="389"/>
    <n v="4"/>
    <n v="1556"/>
    <x v="1"/>
    <x v="0"/>
    <x v="2"/>
  </r>
  <r>
    <x v="956"/>
    <x v="1"/>
    <x v="1"/>
    <x v="2"/>
    <n v="89"/>
    <n v="2"/>
    <n v="178"/>
    <x v="1"/>
    <x v="0"/>
    <x v="1"/>
  </r>
  <r>
    <x v="956"/>
    <x v="2"/>
    <x v="1"/>
    <x v="3"/>
    <n v="359"/>
    <n v="9"/>
    <n v="3231"/>
    <x v="1"/>
    <x v="0"/>
    <x v="4"/>
  </r>
  <r>
    <x v="956"/>
    <x v="0"/>
    <x v="4"/>
    <x v="4"/>
    <n v="389"/>
    <n v="2"/>
    <n v="778"/>
    <x v="0"/>
    <x v="0"/>
    <x v="2"/>
  </r>
  <r>
    <x v="957"/>
    <x v="0"/>
    <x v="1"/>
    <x v="2"/>
    <n v="89"/>
    <n v="8"/>
    <n v="712"/>
    <x v="0"/>
    <x v="0"/>
    <x v="2"/>
  </r>
  <r>
    <x v="957"/>
    <x v="2"/>
    <x v="5"/>
    <x v="0"/>
    <n v="159"/>
    <n v="3"/>
    <n v="477"/>
    <x v="1"/>
    <x v="0"/>
    <x v="1"/>
  </r>
  <r>
    <x v="957"/>
    <x v="2"/>
    <x v="0"/>
    <x v="4"/>
    <n v="389"/>
    <n v="8"/>
    <n v="3112"/>
    <x v="0"/>
    <x v="0"/>
    <x v="2"/>
  </r>
  <r>
    <x v="957"/>
    <x v="1"/>
    <x v="2"/>
    <x v="3"/>
    <n v="359"/>
    <n v="8"/>
    <n v="2872"/>
    <x v="0"/>
    <x v="0"/>
    <x v="0"/>
  </r>
  <r>
    <x v="957"/>
    <x v="1"/>
    <x v="2"/>
    <x v="2"/>
    <n v="89"/>
    <n v="5"/>
    <n v="445"/>
    <x v="0"/>
    <x v="0"/>
    <x v="2"/>
  </r>
  <r>
    <x v="957"/>
    <x v="0"/>
    <x v="0"/>
    <x v="0"/>
    <n v="159"/>
    <n v="8"/>
    <n v="1272"/>
    <x v="0"/>
    <x v="0"/>
    <x v="2"/>
  </r>
  <r>
    <x v="957"/>
    <x v="0"/>
    <x v="4"/>
    <x v="3"/>
    <n v="359"/>
    <n v="8"/>
    <n v="2872"/>
    <x v="0"/>
    <x v="0"/>
    <x v="3"/>
  </r>
  <r>
    <x v="958"/>
    <x v="1"/>
    <x v="1"/>
    <x v="2"/>
    <n v="89"/>
    <n v="4"/>
    <n v="356"/>
    <x v="0"/>
    <x v="0"/>
    <x v="4"/>
  </r>
  <r>
    <x v="958"/>
    <x v="0"/>
    <x v="1"/>
    <x v="0"/>
    <n v="159"/>
    <n v="2"/>
    <n v="318"/>
    <x v="1"/>
    <x v="1"/>
    <x v="1"/>
  </r>
  <r>
    <x v="958"/>
    <x v="1"/>
    <x v="1"/>
    <x v="1"/>
    <n v="289"/>
    <n v="9"/>
    <n v="2601"/>
    <x v="0"/>
    <x v="0"/>
    <x v="0"/>
  </r>
  <r>
    <x v="958"/>
    <x v="0"/>
    <x v="3"/>
    <x v="2"/>
    <n v="89"/>
    <n v="9"/>
    <n v="801"/>
    <x v="0"/>
    <x v="0"/>
    <x v="2"/>
  </r>
  <r>
    <x v="958"/>
    <x v="1"/>
    <x v="5"/>
    <x v="0"/>
    <n v="159"/>
    <n v="9"/>
    <n v="1431"/>
    <x v="0"/>
    <x v="0"/>
    <x v="3"/>
  </r>
  <r>
    <x v="958"/>
    <x v="1"/>
    <x v="4"/>
    <x v="3"/>
    <n v="359"/>
    <n v="9"/>
    <n v="3231"/>
    <x v="0"/>
    <x v="0"/>
    <x v="3"/>
  </r>
  <r>
    <x v="958"/>
    <x v="2"/>
    <x v="5"/>
    <x v="4"/>
    <n v="389"/>
    <n v="2"/>
    <n v="778"/>
    <x v="0"/>
    <x v="0"/>
    <x v="0"/>
  </r>
  <r>
    <x v="958"/>
    <x v="2"/>
    <x v="6"/>
    <x v="2"/>
    <n v="89"/>
    <n v="10"/>
    <n v="890"/>
    <x v="0"/>
    <x v="0"/>
    <x v="3"/>
  </r>
  <r>
    <x v="958"/>
    <x v="2"/>
    <x v="0"/>
    <x v="2"/>
    <n v="89"/>
    <n v="1"/>
    <n v="89"/>
    <x v="0"/>
    <x v="0"/>
    <x v="2"/>
  </r>
  <r>
    <x v="959"/>
    <x v="0"/>
    <x v="6"/>
    <x v="1"/>
    <n v="289"/>
    <n v="5"/>
    <n v="1445"/>
    <x v="0"/>
    <x v="0"/>
    <x v="4"/>
  </r>
  <r>
    <x v="959"/>
    <x v="0"/>
    <x v="5"/>
    <x v="2"/>
    <n v="89"/>
    <n v="9"/>
    <n v="801"/>
    <x v="0"/>
    <x v="0"/>
    <x v="2"/>
  </r>
  <r>
    <x v="959"/>
    <x v="0"/>
    <x v="4"/>
    <x v="3"/>
    <n v="359"/>
    <n v="8"/>
    <n v="2872"/>
    <x v="0"/>
    <x v="0"/>
    <x v="2"/>
  </r>
  <r>
    <x v="959"/>
    <x v="1"/>
    <x v="4"/>
    <x v="4"/>
    <n v="389"/>
    <n v="1"/>
    <n v="389"/>
    <x v="0"/>
    <x v="0"/>
    <x v="2"/>
  </r>
  <r>
    <x v="959"/>
    <x v="1"/>
    <x v="6"/>
    <x v="0"/>
    <n v="159"/>
    <n v="9"/>
    <n v="1431"/>
    <x v="0"/>
    <x v="0"/>
    <x v="0"/>
  </r>
  <r>
    <x v="959"/>
    <x v="0"/>
    <x v="2"/>
    <x v="4"/>
    <n v="389"/>
    <n v="6"/>
    <n v="2334"/>
    <x v="0"/>
    <x v="0"/>
    <x v="1"/>
  </r>
  <r>
    <x v="959"/>
    <x v="1"/>
    <x v="1"/>
    <x v="3"/>
    <n v="359"/>
    <n v="5"/>
    <n v="1795"/>
    <x v="1"/>
    <x v="1"/>
    <x v="3"/>
  </r>
  <r>
    <x v="959"/>
    <x v="1"/>
    <x v="2"/>
    <x v="3"/>
    <n v="359"/>
    <n v="6"/>
    <n v="2154"/>
    <x v="0"/>
    <x v="0"/>
    <x v="0"/>
  </r>
  <r>
    <x v="959"/>
    <x v="1"/>
    <x v="0"/>
    <x v="2"/>
    <n v="89"/>
    <n v="10"/>
    <n v="890"/>
    <x v="0"/>
    <x v="1"/>
    <x v="3"/>
  </r>
  <r>
    <x v="959"/>
    <x v="1"/>
    <x v="4"/>
    <x v="1"/>
    <n v="289"/>
    <n v="5"/>
    <n v="1445"/>
    <x v="0"/>
    <x v="1"/>
    <x v="2"/>
  </r>
  <r>
    <x v="959"/>
    <x v="2"/>
    <x v="4"/>
    <x v="2"/>
    <n v="89"/>
    <n v="8"/>
    <n v="712"/>
    <x v="0"/>
    <x v="0"/>
    <x v="2"/>
  </r>
  <r>
    <x v="959"/>
    <x v="2"/>
    <x v="5"/>
    <x v="3"/>
    <n v="359"/>
    <n v="7"/>
    <n v="2513"/>
    <x v="0"/>
    <x v="0"/>
    <x v="4"/>
  </r>
  <r>
    <x v="959"/>
    <x v="2"/>
    <x v="1"/>
    <x v="2"/>
    <n v="89"/>
    <n v="7"/>
    <n v="623"/>
    <x v="1"/>
    <x v="0"/>
    <x v="2"/>
  </r>
  <r>
    <x v="959"/>
    <x v="0"/>
    <x v="1"/>
    <x v="1"/>
    <n v="289"/>
    <n v="3"/>
    <n v="867"/>
    <x v="0"/>
    <x v="0"/>
    <x v="2"/>
  </r>
  <r>
    <x v="959"/>
    <x v="2"/>
    <x v="3"/>
    <x v="2"/>
    <n v="89"/>
    <n v="7"/>
    <n v="623"/>
    <x v="0"/>
    <x v="0"/>
    <x v="2"/>
  </r>
  <r>
    <x v="959"/>
    <x v="2"/>
    <x v="6"/>
    <x v="3"/>
    <n v="359"/>
    <n v="9"/>
    <n v="3231"/>
    <x v="0"/>
    <x v="0"/>
    <x v="2"/>
  </r>
  <r>
    <x v="959"/>
    <x v="2"/>
    <x v="3"/>
    <x v="4"/>
    <n v="389"/>
    <n v="10"/>
    <n v="3890"/>
    <x v="0"/>
    <x v="0"/>
    <x v="2"/>
  </r>
  <r>
    <x v="959"/>
    <x v="2"/>
    <x v="2"/>
    <x v="1"/>
    <n v="289"/>
    <n v="10"/>
    <n v="2890"/>
    <x v="0"/>
    <x v="0"/>
    <x v="4"/>
  </r>
  <r>
    <x v="959"/>
    <x v="1"/>
    <x v="5"/>
    <x v="4"/>
    <n v="389"/>
    <n v="1"/>
    <n v="389"/>
    <x v="0"/>
    <x v="0"/>
    <x v="1"/>
  </r>
  <r>
    <x v="959"/>
    <x v="2"/>
    <x v="4"/>
    <x v="0"/>
    <n v="159"/>
    <n v="6"/>
    <n v="954"/>
    <x v="0"/>
    <x v="0"/>
    <x v="0"/>
  </r>
  <r>
    <x v="960"/>
    <x v="2"/>
    <x v="6"/>
    <x v="2"/>
    <n v="89"/>
    <n v="8"/>
    <n v="712"/>
    <x v="0"/>
    <x v="0"/>
    <x v="3"/>
  </r>
  <r>
    <x v="960"/>
    <x v="0"/>
    <x v="3"/>
    <x v="4"/>
    <n v="389"/>
    <n v="1"/>
    <n v="389"/>
    <x v="0"/>
    <x v="0"/>
    <x v="0"/>
  </r>
  <r>
    <x v="960"/>
    <x v="1"/>
    <x v="3"/>
    <x v="4"/>
    <n v="389"/>
    <n v="7"/>
    <n v="2723"/>
    <x v="0"/>
    <x v="1"/>
    <x v="2"/>
  </r>
  <r>
    <x v="960"/>
    <x v="2"/>
    <x v="5"/>
    <x v="2"/>
    <n v="89"/>
    <n v="8"/>
    <n v="712"/>
    <x v="1"/>
    <x v="0"/>
    <x v="3"/>
  </r>
  <r>
    <x v="960"/>
    <x v="2"/>
    <x v="5"/>
    <x v="4"/>
    <n v="389"/>
    <n v="3"/>
    <n v="1167"/>
    <x v="0"/>
    <x v="0"/>
    <x v="2"/>
  </r>
  <r>
    <x v="960"/>
    <x v="0"/>
    <x v="0"/>
    <x v="0"/>
    <n v="159"/>
    <n v="9"/>
    <n v="1431"/>
    <x v="0"/>
    <x v="0"/>
    <x v="2"/>
  </r>
  <r>
    <x v="960"/>
    <x v="0"/>
    <x v="2"/>
    <x v="0"/>
    <n v="159"/>
    <n v="3"/>
    <n v="477"/>
    <x v="0"/>
    <x v="0"/>
    <x v="1"/>
  </r>
  <r>
    <x v="961"/>
    <x v="0"/>
    <x v="6"/>
    <x v="0"/>
    <n v="159"/>
    <n v="10"/>
    <n v="1590"/>
    <x v="1"/>
    <x v="1"/>
    <x v="2"/>
  </r>
  <r>
    <x v="961"/>
    <x v="0"/>
    <x v="6"/>
    <x v="4"/>
    <n v="389"/>
    <n v="6"/>
    <n v="2334"/>
    <x v="0"/>
    <x v="0"/>
    <x v="0"/>
  </r>
  <r>
    <x v="961"/>
    <x v="1"/>
    <x v="0"/>
    <x v="1"/>
    <n v="289"/>
    <n v="3"/>
    <n v="867"/>
    <x v="0"/>
    <x v="0"/>
    <x v="2"/>
  </r>
  <r>
    <x v="961"/>
    <x v="2"/>
    <x v="6"/>
    <x v="4"/>
    <n v="389"/>
    <n v="6"/>
    <n v="2334"/>
    <x v="1"/>
    <x v="0"/>
    <x v="1"/>
  </r>
  <r>
    <x v="961"/>
    <x v="2"/>
    <x v="4"/>
    <x v="1"/>
    <n v="289"/>
    <n v="3"/>
    <n v="867"/>
    <x v="1"/>
    <x v="0"/>
    <x v="4"/>
  </r>
  <r>
    <x v="961"/>
    <x v="0"/>
    <x v="6"/>
    <x v="3"/>
    <n v="359"/>
    <n v="8"/>
    <n v="2872"/>
    <x v="1"/>
    <x v="0"/>
    <x v="1"/>
  </r>
  <r>
    <x v="962"/>
    <x v="1"/>
    <x v="3"/>
    <x v="0"/>
    <n v="159"/>
    <n v="8"/>
    <n v="1272"/>
    <x v="1"/>
    <x v="0"/>
    <x v="2"/>
  </r>
  <r>
    <x v="962"/>
    <x v="0"/>
    <x v="4"/>
    <x v="3"/>
    <n v="359"/>
    <n v="2"/>
    <n v="718"/>
    <x v="1"/>
    <x v="1"/>
    <x v="2"/>
  </r>
  <r>
    <x v="963"/>
    <x v="0"/>
    <x v="3"/>
    <x v="2"/>
    <n v="89"/>
    <n v="7"/>
    <n v="623"/>
    <x v="0"/>
    <x v="0"/>
    <x v="4"/>
  </r>
  <r>
    <x v="964"/>
    <x v="0"/>
    <x v="4"/>
    <x v="0"/>
    <n v="159"/>
    <n v="9"/>
    <n v="1431"/>
    <x v="0"/>
    <x v="0"/>
    <x v="0"/>
  </r>
  <r>
    <x v="965"/>
    <x v="2"/>
    <x v="1"/>
    <x v="4"/>
    <n v="389"/>
    <n v="2"/>
    <n v="778"/>
    <x v="1"/>
    <x v="0"/>
    <x v="2"/>
  </r>
  <r>
    <x v="965"/>
    <x v="0"/>
    <x v="0"/>
    <x v="4"/>
    <n v="389"/>
    <n v="2"/>
    <n v="778"/>
    <x v="0"/>
    <x v="1"/>
    <x v="2"/>
  </r>
  <r>
    <x v="966"/>
    <x v="2"/>
    <x v="4"/>
    <x v="1"/>
    <n v="289"/>
    <n v="9"/>
    <n v="2601"/>
    <x v="0"/>
    <x v="0"/>
    <x v="3"/>
  </r>
  <r>
    <x v="967"/>
    <x v="1"/>
    <x v="0"/>
    <x v="2"/>
    <n v="89"/>
    <n v="7"/>
    <n v="623"/>
    <x v="0"/>
    <x v="0"/>
    <x v="2"/>
  </r>
  <r>
    <x v="968"/>
    <x v="0"/>
    <x v="0"/>
    <x v="0"/>
    <n v="159"/>
    <n v="5"/>
    <n v="795"/>
    <x v="0"/>
    <x v="0"/>
    <x v="2"/>
  </r>
  <r>
    <x v="968"/>
    <x v="1"/>
    <x v="1"/>
    <x v="1"/>
    <n v="289"/>
    <n v="4"/>
    <n v="1156"/>
    <x v="0"/>
    <x v="0"/>
    <x v="2"/>
  </r>
  <r>
    <x v="968"/>
    <x v="0"/>
    <x v="1"/>
    <x v="3"/>
    <n v="359"/>
    <n v="10"/>
    <n v="3590"/>
    <x v="0"/>
    <x v="0"/>
    <x v="0"/>
  </r>
  <r>
    <x v="968"/>
    <x v="1"/>
    <x v="0"/>
    <x v="1"/>
    <n v="289"/>
    <n v="2"/>
    <n v="578"/>
    <x v="0"/>
    <x v="0"/>
    <x v="4"/>
  </r>
  <r>
    <x v="968"/>
    <x v="1"/>
    <x v="6"/>
    <x v="1"/>
    <n v="289"/>
    <n v="6"/>
    <n v="1734"/>
    <x v="0"/>
    <x v="1"/>
    <x v="2"/>
  </r>
  <r>
    <x v="968"/>
    <x v="0"/>
    <x v="1"/>
    <x v="2"/>
    <n v="89"/>
    <n v="7"/>
    <n v="623"/>
    <x v="0"/>
    <x v="0"/>
    <x v="2"/>
  </r>
  <r>
    <x v="968"/>
    <x v="1"/>
    <x v="0"/>
    <x v="2"/>
    <n v="89"/>
    <n v="8"/>
    <n v="712"/>
    <x v="0"/>
    <x v="0"/>
    <x v="2"/>
  </r>
  <r>
    <x v="968"/>
    <x v="1"/>
    <x v="1"/>
    <x v="0"/>
    <n v="159"/>
    <n v="3"/>
    <n v="477"/>
    <x v="0"/>
    <x v="0"/>
    <x v="2"/>
  </r>
  <r>
    <x v="968"/>
    <x v="1"/>
    <x v="2"/>
    <x v="1"/>
    <n v="289"/>
    <n v="3"/>
    <n v="867"/>
    <x v="0"/>
    <x v="1"/>
    <x v="4"/>
  </r>
  <r>
    <x v="969"/>
    <x v="2"/>
    <x v="1"/>
    <x v="2"/>
    <n v="89"/>
    <n v="10"/>
    <n v="890"/>
    <x v="1"/>
    <x v="0"/>
    <x v="0"/>
  </r>
  <r>
    <x v="969"/>
    <x v="1"/>
    <x v="6"/>
    <x v="3"/>
    <n v="359"/>
    <n v="2"/>
    <n v="718"/>
    <x v="0"/>
    <x v="0"/>
    <x v="4"/>
  </r>
  <r>
    <x v="969"/>
    <x v="1"/>
    <x v="5"/>
    <x v="0"/>
    <n v="159"/>
    <n v="9"/>
    <n v="1431"/>
    <x v="1"/>
    <x v="0"/>
    <x v="1"/>
  </r>
  <r>
    <x v="969"/>
    <x v="0"/>
    <x v="2"/>
    <x v="1"/>
    <n v="289"/>
    <n v="7"/>
    <n v="2023"/>
    <x v="0"/>
    <x v="0"/>
    <x v="2"/>
  </r>
  <r>
    <x v="969"/>
    <x v="1"/>
    <x v="1"/>
    <x v="0"/>
    <n v="159"/>
    <n v="3"/>
    <n v="477"/>
    <x v="0"/>
    <x v="0"/>
    <x v="2"/>
  </r>
  <r>
    <x v="970"/>
    <x v="2"/>
    <x v="1"/>
    <x v="0"/>
    <n v="159"/>
    <n v="2"/>
    <n v="318"/>
    <x v="1"/>
    <x v="0"/>
    <x v="0"/>
  </r>
  <r>
    <x v="971"/>
    <x v="2"/>
    <x v="0"/>
    <x v="2"/>
    <n v="89"/>
    <n v="9"/>
    <n v="801"/>
    <x v="0"/>
    <x v="0"/>
    <x v="2"/>
  </r>
  <r>
    <x v="971"/>
    <x v="2"/>
    <x v="3"/>
    <x v="0"/>
    <n v="159"/>
    <n v="5"/>
    <n v="795"/>
    <x v="1"/>
    <x v="0"/>
    <x v="3"/>
  </r>
  <r>
    <x v="971"/>
    <x v="1"/>
    <x v="3"/>
    <x v="4"/>
    <n v="389"/>
    <n v="4"/>
    <n v="1556"/>
    <x v="1"/>
    <x v="0"/>
    <x v="0"/>
  </r>
  <r>
    <x v="971"/>
    <x v="1"/>
    <x v="1"/>
    <x v="1"/>
    <n v="289"/>
    <n v="6"/>
    <n v="1734"/>
    <x v="0"/>
    <x v="0"/>
    <x v="4"/>
  </r>
  <r>
    <x v="971"/>
    <x v="0"/>
    <x v="2"/>
    <x v="1"/>
    <n v="289"/>
    <n v="1"/>
    <n v="289"/>
    <x v="0"/>
    <x v="0"/>
    <x v="2"/>
  </r>
  <r>
    <x v="971"/>
    <x v="2"/>
    <x v="2"/>
    <x v="0"/>
    <n v="159"/>
    <n v="7"/>
    <n v="1113"/>
    <x v="1"/>
    <x v="1"/>
    <x v="1"/>
  </r>
  <r>
    <x v="972"/>
    <x v="0"/>
    <x v="2"/>
    <x v="0"/>
    <n v="159"/>
    <n v="3"/>
    <n v="477"/>
    <x v="0"/>
    <x v="0"/>
    <x v="0"/>
  </r>
  <r>
    <x v="972"/>
    <x v="2"/>
    <x v="0"/>
    <x v="2"/>
    <n v="89"/>
    <n v="4"/>
    <n v="356"/>
    <x v="0"/>
    <x v="0"/>
    <x v="2"/>
  </r>
  <r>
    <x v="972"/>
    <x v="0"/>
    <x v="3"/>
    <x v="1"/>
    <n v="289"/>
    <n v="6"/>
    <n v="1734"/>
    <x v="0"/>
    <x v="0"/>
    <x v="4"/>
  </r>
  <r>
    <x v="973"/>
    <x v="1"/>
    <x v="4"/>
    <x v="3"/>
    <n v="359"/>
    <n v="3"/>
    <n v="1077"/>
    <x v="0"/>
    <x v="1"/>
    <x v="3"/>
  </r>
  <r>
    <x v="973"/>
    <x v="1"/>
    <x v="3"/>
    <x v="1"/>
    <n v="289"/>
    <n v="8"/>
    <n v="2312"/>
    <x v="1"/>
    <x v="1"/>
    <x v="0"/>
  </r>
  <r>
    <x v="973"/>
    <x v="0"/>
    <x v="1"/>
    <x v="4"/>
    <n v="389"/>
    <n v="4"/>
    <n v="1556"/>
    <x v="0"/>
    <x v="0"/>
    <x v="4"/>
  </r>
  <r>
    <x v="973"/>
    <x v="2"/>
    <x v="3"/>
    <x v="4"/>
    <n v="389"/>
    <n v="1"/>
    <n v="389"/>
    <x v="1"/>
    <x v="0"/>
    <x v="3"/>
  </r>
  <r>
    <x v="973"/>
    <x v="2"/>
    <x v="2"/>
    <x v="4"/>
    <n v="389"/>
    <n v="10"/>
    <n v="3890"/>
    <x v="0"/>
    <x v="0"/>
    <x v="2"/>
  </r>
  <r>
    <x v="973"/>
    <x v="0"/>
    <x v="1"/>
    <x v="2"/>
    <n v="89"/>
    <n v="9"/>
    <n v="801"/>
    <x v="1"/>
    <x v="0"/>
    <x v="2"/>
  </r>
  <r>
    <x v="973"/>
    <x v="2"/>
    <x v="3"/>
    <x v="3"/>
    <n v="359"/>
    <n v="6"/>
    <n v="2154"/>
    <x v="0"/>
    <x v="0"/>
    <x v="0"/>
  </r>
  <r>
    <x v="973"/>
    <x v="2"/>
    <x v="5"/>
    <x v="4"/>
    <n v="389"/>
    <n v="7"/>
    <n v="2723"/>
    <x v="1"/>
    <x v="0"/>
    <x v="0"/>
  </r>
  <r>
    <x v="974"/>
    <x v="1"/>
    <x v="0"/>
    <x v="2"/>
    <n v="89"/>
    <n v="9"/>
    <n v="801"/>
    <x v="0"/>
    <x v="0"/>
    <x v="2"/>
  </r>
  <r>
    <x v="974"/>
    <x v="1"/>
    <x v="2"/>
    <x v="2"/>
    <n v="89"/>
    <n v="5"/>
    <n v="445"/>
    <x v="1"/>
    <x v="1"/>
    <x v="3"/>
  </r>
  <r>
    <x v="974"/>
    <x v="2"/>
    <x v="1"/>
    <x v="1"/>
    <n v="289"/>
    <n v="8"/>
    <n v="2312"/>
    <x v="0"/>
    <x v="0"/>
    <x v="2"/>
  </r>
  <r>
    <x v="975"/>
    <x v="2"/>
    <x v="6"/>
    <x v="3"/>
    <n v="359"/>
    <n v="2"/>
    <n v="718"/>
    <x v="1"/>
    <x v="0"/>
    <x v="3"/>
  </r>
  <r>
    <x v="975"/>
    <x v="1"/>
    <x v="4"/>
    <x v="2"/>
    <n v="89"/>
    <n v="7"/>
    <n v="623"/>
    <x v="1"/>
    <x v="0"/>
    <x v="2"/>
  </r>
  <r>
    <x v="975"/>
    <x v="0"/>
    <x v="0"/>
    <x v="2"/>
    <n v="89"/>
    <n v="4"/>
    <n v="356"/>
    <x v="1"/>
    <x v="0"/>
    <x v="2"/>
  </r>
  <r>
    <x v="975"/>
    <x v="2"/>
    <x v="6"/>
    <x v="4"/>
    <n v="389"/>
    <n v="1"/>
    <n v="389"/>
    <x v="0"/>
    <x v="0"/>
    <x v="3"/>
  </r>
  <r>
    <x v="975"/>
    <x v="2"/>
    <x v="5"/>
    <x v="4"/>
    <n v="389"/>
    <n v="6"/>
    <n v="2334"/>
    <x v="0"/>
    <x v="0"/>
    <x v="4"/>
  </r>
  <r>
    <x v="975"/>
    <x v="1"/>
    <x v="1"/>
    <x v="2"/>
    <n v="89"/>
    <n v="5"/>
    <n v="445"/>
    <x v="0"/>
    <x v="0"/>
    <x v="2"/>
  </r>
  <r>
    <x v="975"/>
    <x v="1"/>
    <x v="0"/>
    <x v="4"/>
    <n v="389"/>
    <n v="6"/>
    <n v="2334"/>
    <x v="0"/>
    <x v="0"/>
    <x v="0"/>
  </r>
  <r>
    <x v="975"/>
    <x v="1"/>
    <x v="4"/>
    <x v="0"/>
    <n v="159"/>
    <n v="2"/>
    <n v="318"/>
    <x v="0"/>
    <x v="0"/>
    <x v="4"/>
  </r>
  <r>
    <x v="976"/>
    <x v="1"/>
    <x v="5"/>
    <x v="3"/>
    <n v="359"/>
    <n v="7"/>
    <n v="2513"/>
    <x v="0"/>
    <x v="0"/>
    <x v="0"/>
  </r>
  <r>
    <x v="976"/>
    <x v="2"/>
    <x v="2"/>
    <x v="4"/>
    <n v="389"/>
    <n v="2"/>
    <n v="778"/>
    <x v="0"/>
    <x v="0"/>
    <x v="3"/>
  </r>
  <r>
    <x v="976"/>
    <x v="1"/>
    <x v="6"/>
    <x v="4"/>
    <n v="389"/>
    <n v="10"/>
    <n v="3890"/>
    <x v="1"/>
    <x v="0"/>
    <x v="1"/>
  </r>
  <r>
    <x v="976"/>
    <x v="0"/>
    <x v="1"/>
    <x v="4"/>
    <n v="389"/>
    <n v="1"/>
    <n v="389"/>
    <x v="0"/>
    <x v="0"/>
    <x v="2"/>
  </r>
  <r>
    <x v="976"/>
    <x v="1"/>
    <x v="5"/>
    <x v="4"/>
    <n v="389"/>
    <n v="4"/>
    <n v="1556"/>
    <x v="0"/>
    <x v="0"/>
    <x v="1"/>
  </r>
  <r>
    <x v="976"/>
    <x v="0"/>
    <x v="0"/>
    <x v="0"/>
    <n v="159"/>
    <n v="6"/>
    <n v="954"/>
    <x v="0"/>
    <x v="0"/>
    <x v="0"/>
  </r>
  <r>
    <x v="976"/>
    <x v="1"/>
    <x v="6"/>
    <x v="4"/>
    <n v="389"/>
    <n v="5"/>
    <n v="1945"/>
    <x v="1"/>
    <x v="0"/>
    <x v="3"/>
  </r>
  <r>
    <x v="976"/>
    <x v="0"/>
    <x v="2"/>
    <x v="2"/>
    <n v="89"/>
    <n v="7"/>
    <n v="623"/>
    <x v="0"/>
    <x v="0"/>
    <x v="2"/>
  </r>
  <r>
    <x v="976"/>
    <x v="2"/>
    <x v="1"/>
    <x v="0"/>
    <n v="159"/>
    <n v="6"/>
    <n v="954"/>
    <x v="0"/>
    <x v="1"/>
    <x v="4"/>
  </r>
  <r>
    <x v="976"/>
    <x v="1"/>
    <x v="5"/>
    <x v="2"/>
    <n v="89"/>
    <n v="6"/>
    <n v="534"/>
    <x v="0"/>
    <x v="0"/>
    <x v="2"/>
  </r>
  <r>
    <x v="977"/>
    <x v="2"/>
    <x v="1"/>
    <x v="3"/>
    <n v="359"/>
    <n v="10"/>
    <n v="3590"/>
    <x v="0"/>
    <x v="0"/>
    <x v="2"/>
  </r>
  <r>
    <x v="977"/>
    <x v="0"/>
    <x v="3"/>
    <x v="4"/>
    <n v="389"/>
    <n v="9"/>
    <n v="3501"/>
    <x v="0"/>
    <x v="0"/>
    <x v="2"/>
  </r>
  <r>
    <x v="978"/>
    <x v="0"/>
    <x v="6"/>
    <x v="0"/>
    <n v="159"/>
    <n v="4"/>
    <n v="636"/>
    <x v="0"/>
    <x v="1"/>
    <x v="2"/>
  </r>
  <r>
    <x v="978"/>
    <x v="2"/>
    <x v="5"/>
    <x v="1"/>
    <n v="289"/>
    <n v="2"/>
    <n v="578"/>
    <x v="0"/>
    <x v="0"/>
    <x v="3"/>
  </r>
  <r>
    <x v="978"/>
    <x v="2"/>
    <x v="3"/>
    <x v="1"/>
    <n v="289"/>
    <n v="4"/>
    <n v="1156"/>
    <x v="0"/>
    <x v="0"/>
    <x v="0"/>
  </r>
  <r>
    <x v="979"/>
    <x v="0"/>
    <x v="4"/>
    <x v="3"/>
    <n v="359"/>
    <n v="6"/>
    <n v="2154"/>
    <x v="0"/>
    <x v="0"/>
    <x v="3"/>
  </r>
  <r>
    <x v="979"/>
    <x v="0"/>
    <x v="3"/>
    <x v="4"/>
    <n v="389"/>
    <n v="4"/>
    <n v="1556"/>
    <x v="0"/>
    <x v="0"/>
    <x v="2"/>
  </r>
  <r>
    <x v="979"/>
    <x v="1"/>
    <x v="1"/>
    <x v="2"/>
    <n v="89"/>
    <n v="3"/>
    <n v="267"/>
    <x v="1"/>
    <x v="0"/>
    <x v="1"/>
  </r>
  <r>
    <x v="979"/>
    <x v="0"/>
    <x v="3"/>
    <x v="4"/>
    <n v="389"/>
    <n v="7"/>
    <n v="2723"/>
    <x v="0"/>
    <x v="0"/>
    <x v="0"/>
  </r>
  <r>
    <x v="980"/>
    <x v="0"/>
    <x v="1"/>
    <x v="2"/>
    <n v="89"/>
    <n v="7"/>
    <n v="623"/>
    <x v="1"/>
    <x v="0"/>
    <x v="2"/>
  </r>
  <r>
    <x v="981"/>
    <x v="2"/>
    <x v="3"/>
    <x v="0"/>
    <n v="159"/>
    <n v="8"/>
    <n v="1272"/>
    <x v="0"/>
    <x v="0"/>
    <x v="2"/>
  </r>
  <r>
    <x v="981"/>
    <x v="1"/>
    <x v="1"/>
    <x v="4"/>
    <n v="389"/>
    <n v="7"/>
    <n v="2723"/>
    <x v="0"/>
    <x v="0"/>
    <x v="2"/>
  </r>
  <r>
    <x v="981"/>
    <x v="0"/>
    <x v="6"/>
    <x v="1"/>
    <n v="289"/>
    <n v="6"/>
    <n v="1734"/>
    <x v="0"/>
    <x v="0"/>
    <x v="2"/>
  </r>
  <r>
    <x v="981"/>
    <x v="1"/>
    <x v="5"/>
    <x v="1"/>
    <n v="289"/>
    <n v="2"/>
    <n v="578"/>
    <x v="0"/>
    <x v="0"/>
    <x v="1"/>
  </r>
  <r>
    <x v="981"/>
    <x v="2"/>
    <x v="6"/>
    <x v="3"/>
    <n v="359"/>
    <n v="3"/>
    <n v="1077"/>
    <x v="0"/>
    <x v="0"/>
    <x v="1"/>
  </r>
  <r>
    <x v="981"/>
    <x v="2"/>
    <x v="1"/>
    <x v="2"/>
    <n v="89"/>
    <n v="4"/>
    <n v="356"/>
    <x v="1"/>
    <x v="0"/>
    <x v="0"/>
  </r>
  <r>
    <x v="982"/>
    <x v="0"/>
    <x v="1"/>
    <x v="0"/>
    <n v="159"/>
    <n v="2"/>
    <n v="318"/>
    <x v="0"/>
    <x v="1"/>
    <x v="0"/>
  </r>
  <r>
    <x v="982"/>
    <x v="0"/>
    <x v="3"/>
    <x v="2"/>
    <n v="89"/>
    <n v="9"/>
    <n v="801"/>
    <x v="0"/>
    <x v="0"/>
    <x v="1"/>
  </r>
  <r>
    <x v="982"/>
    <x v="0"/>
    <x v="2"/>
    <x v="4"/>
    <n v="389"/>
    <n v="9"/>
    <n v="3501"/>
    <x v="1"/>
    <x v="1"/>
    <x v="1"/>
  </r>
  <r>
    <x v="982"/>
    <x v="1"/>
    <x v="5"/>
    <x v="2"/>
    <n v="89"/>
    <n v="3"/>
    <n v="267"/>
    <x v="0"/>
    <x v="0"/>
    <x v="0"/>
  </r>
  <r>
    <x v="983"/>
    <x v="1"/>
    <x v="4"/>
    <x v="0"/>
    <n v="159"/>
    <n v="3"/>
    <n v="477"/>
    <x v="0"/>
    <x v="0"/>
    <x v="2"/>
  </r>
  <r>
    <x v="983"/>
    <x v="2"/>
    <x v="1"/>
    <x v="0"/>
    <n v="159"/>
    <n v="7"/>
    <n v="1113"/>
    <x v="1"/>
    <x v="1"/>
    <x v="3"/>
  </r>
  <r>
    <x v="983"/>
    <x v="0"/>
    <x v="5"/>
    <x v="0"/>
    <n v="159"/>
    <n v="4"/>
    <n v="636"/>
    <x v="0"/>
    <x v="0"/>
    <x v="3"/>
  </r>
  <r>
    <x v="983"/>
    <x v="0"/>
    <x v="3"/>
    <x v="3"/>
    <n v="359"/>
    <n v="2"/>
    <n v="718"/>
    <x v="1"/>
    <x v="0"/>
    <x v="4"/>
  </r>
  <r>
    <x v="983"/>
    <x v="0"/>
    <x v="5"/>
    <x v="2"/>
    <n v="89"/>
    <n v="8"/>
    <n v="712"/>
    <x v="0"/>
    <x v="0"/>
    <x v="3"/>
  </r>
  <r>
    <x v="983"/>
    <x v="1"/>
    <x v="3"/>
    <x v="0"/>
    <n v="159"/>
    <n v="5"/>
    <n v="795"/>
    <x v="1"/>
    <x v="0"/>
    <x v="3"/>
  </r>
  <r>
    <x v="983"/>
    <x v="2"/>
    <x v="3"/>
    <x v="1"/>
    <n v="289"/>
    <n v="9"/>
    <n v="2601"/>
    <x v="0"/>
    <x v="1"/>
    <x v="1"/>
  </r>
  <r>
    <x v="983"/>
    <x v="1"/>
    <x v="4"/>
    <x v="4"/>
    <n v="389"/>
    <n v="2"/>
    <n v="778"/>
    <x v="1"/>
    <x v="0"/>
    <x v="2"/>
  </r>
  <r>
    <x v="983"/>
    <x v="0"/>
    <x v="2"/>
    <x v="0"/>
    <n v="159"/>
    <n v="7"/>
    <n v="1113"/>
    <x v="0"/>
    <x v="0"/>
    <x v="2"/>
  </r>
  <r>
    <x v="983"/>
    <x v="2"/>
    <x v="1"/>
    <x v="2"/>
    <n v="89"/>
    <n v="3"/>
    <n v="267"/>
    <x v="0"/>
    <x v="0"/>
    <x v="3"/>
  </r>
  <r>
    <x v="983"/>
    <x v="0"/>
    <x v="2"/>
    <x v="1"/>
    <n v="289"/>
    <n v="2"/>
    <n v="578"/>
    <x v="0"/>
    <x v="0"/>
    <x v="4"/>
  </r>
  <r>
    <x v="983"/>
    <x v="0"/>
    <x v="5"/>
    <x v="3"/>
    <n v="359"/>
    <n v="1"/>
    <n v="359"/>
    <x v="0"/>
    <x v="0"/>
    <x v="3"/>
  </r>
  <r>
    <x v="983"/>
    <x v="2"/>
    <x v="2"/>
    <x v="0"/>
    <n v="159"/>
    <n v="8"/>
    <n v="1272"/>
    <x v="1"/>
    <x v="1"/>
    <x v="2"/>
  </r>
  <r>
    <x v="983"/>
    <x v="1"/>
    <x v="0"/>
    <x v="2"/>
    <n v="89"/>
    <n v="9"/>
    <n v="801"/>
    <x v="0"/>
    <x v="0"/>
    <x v="3"/>
  </r>
  <r>
    <x v="984"/>
    <x v="2"/>
    <x v="2"/>
    <x v="1"/>
    <n v="289"/>
    <n v="1"/>
    <n v="289"/>
    <x v="1"/>
    <x v="0"/>
    <x v="1"/>
  </r>
  <r>
    <x v="984"/>
    <x v="1"/>
    <x v="4"/>
    <x v="4"/>
    <n v="389"/>
    <n v="7"/>
    <n v="2723"/>
    <x v="0"/>
    <x v="0"/>
    <x v="4"/>
  </r>
  <r>
    <x v="985"/>
    <x v="2"/>
    <x v="4"/>
    <x v="1"/>
    <n v="289"/>
    <n v="1"/>
    <n v="289"/>
    <x v="0"/>
    <x v="0"/>
    <x v="3"/>
  </r>
  <r>
    <x v="986"/>
    <x v="1"/>
    <x v="6"/>
    <x v="3"/>
    <n v="359"/>
    <n v="3"/>
    <n v="1077"/>
    <x v="0"/>
    <x v="0"/>
    <x v="2"/>
  </r>
  <r>
    <x v="986"/>
    <x v="0"/>
    <x v="4"/>
    <x v="0"/>
    <n v="159"/>
    <n v="7"/>
    <n v="1113"/>
    <x v="0"/>
    <x v="0"/>
    <x v="4"/>
  </r>
  <r>
    <x v="987"/>
    <x v="2"/>
    <x v="6"/>
    <x v="0"/>
    <n v="159"/>
    <n v="1"/>
    <n v="159"/>
    <x v="0"/>
    <x v="0"/>
    <x v="2"/>
  </r>
  <r>
    <x v="987"/>
    <x v="2"/>
    <x v="5"/>
    <x v="0"/>
    <n v="159"/>
    <n v="4"/>
    <n v="636"/>
    <x v="0"/>
    <x v="0"/>
    <x v="0"/>
  </r>
  <r>
    <x v="987"/>
    <x v="1"/>
    <x v="1"/>
    <x v="4"/>
    <n v="389"/>
    <n v="4"/>
    <n v="1556"/>
    <x v="1"/>
    <x v="0"/>
    <x v="3"/>
  </r>
  <r>
    <x v="987"/>
    <x v="2"/>
    <x v="4"/>
    <x v="4"/>
    <n v="389"/>
    <n v="8"/>
    <n v="3112"/>
    <x v="0"/>
    <x v="0"/>
    <x v="1"/>
  </r>
  <r>
    <x v="987"/>
    <x v="0"/>
    <x v="2"/>
    <x v="3"/>
    <n v="359"/>
    <n v="1"/>
    <n v="359"/>
    <x v="0"/>
    <x v="0"/>
    <x v="0"/>
  </r>
  <r>
    <x v="987"/>
    <x v="2"/>
    <x v="3"/>
    <x v="1"/>
    <n v="289"/>
    <n v="7"/>
    <n v="2023"/>
    <x v="0"/>
    <x v="0"/>
    <x v="3"/>
  </r>
  <r>
    <x v="988"/>
    <x v="0"/>
    <x v="3"/>
    <x v="1"/>
    <n v="289"/>
    <n v="10"/>
    <n v="2890"/>
    <x v="0"/>
    <x v="0"/>
    <x v="2"/>
  </r>
  <r>
    <x v="988"/>
    <x v="2"/>
    <x v="0"/>
    <x v="1"/>
    <n v="289"/>
    <n v="3"/>
    <n v="867"/>
    <x v="1"/>
    <x v="1"/>
    <x v="3"/>
  </r>
  <r>
    <x v="988"/>
    <x v="0"/>
    <x v="4"/>
    <x v="1"/>
    <n v="289"/>
    <n v="6"/>
    <n v="1734"/>
    <x v="0"/>
    <x v="0"/>
    <x v="1"/>
  </r>
  <r>
    <x v="988"/>
    <x v="1"/>
    <x v="5"/>
    <x v="3"/>
    <n v="359"/>
    <n v="9"/>
    <n v="3231"/>
    <x v="0"/>
    <x v="0"/>
    <x v="2"/>
  </r>
  <r>
    <x v="988"/>
    <x v="1"/>
    <x v="4"/>
    <x v="1"/>
    <n v="289"/>
    <n v="2"/>
    <n v="578"/>
    <x v="0"/>
    <x v="0"/>
    <x v="0"/>
  </r>
  <r>
    <x v="988"/>
    <x v="0"/>
    <x v="1"/>
    <x v="3"/>
    <n v="359"/>
    <n v="2"/>
    <n v="718"/>
    <x v="0"/>
    <x v="0"/>
    <x v="2"/>
  </r>
  <r>
    <x v="988"/>
    <x v="1"/>
    <x v="5"/>
    <x v="1"/>
    <n v="289"/>
    <n v="5"/>
    <n v="1445"/>
    <x v="1"/>
    <x v="0"/>
    <x v="3"/>
  </r>
  <r>
    <x v="988"/>
    <x v="1"/>
    <x v="5"/>
    <x v="3"/>
    <n v="359"/>
    <n v="9"/>
    <n v="3231"/>
    <x v="1"/>
    <x v="1"/>
    <x v="2"/>
  </r>
  <r>
    <x v="988"/>
    <x v="0"/>
    <x v="4"/>
    <x v="0"/>
    <n v="159"/>
    <n v="7"/>
    <n v="1113"/>
    <x v="0"/>
    <x v="0"/>
    <x v="2"/>
  </r>
  <r>
    <x v="988"/>
    <x v="1"/>
    <x v="3"/>
    <x v="2"/>
    <n v="89"/>
    <n v="3"/>
    <n v="267"/>
    <x v="0"/>
    <x v="1"/>
    <x v="4"/>
  </r>
  <r>
    <x v="989"/>
    <x v="0"/>
    <x v="4"/>
    <x v="3"/>
    <n v="359"/>
    <n v="8"/>
    <n v="2872"/>
    <x v="0"/>
    <x v="0"/>
    <x v="4"/>
  </r>
  <r>
    <x v="989"/>
    <x v="2"/>
    <x v="4"/>
    <x v="2"/>
    <n v="89"/>
    <n v="6"/>
    <n v="534"/>
    <x v="0"/>
    <x v="0"/>
    <x v="1"/>
  </r>
  <r>
    <x v="989"/>
    <x v="0"/>
    <x v="4"/>
    <x v="1"/>
    <n v="289"/>
    <n v="4"/>
    <n v="1156"/>
    <x v="0"/>
    <x v="0"/>
    <x v="1"/>
  </r>
  <r>
    <x v="989"/>
    <x v="0"/>
    <x v="1"/>
    <x v="0"/>
    <n v="159"/>
    <n v="5"/>
    <n v="795"/>
    <x v="0"/>
    <x v="0"/>
    <x v="2"/>
  </r>
  <r>
    <x v="989"/>
    <x v="2"/>
    <x v="4"/>
    <x v="1"/>
    <n v="289"/>
    <n v="3"/>
    <n v="867"/>
    <x v="0"/>
    <x v="0"/>
    <x v="3"/>
  </r>
  <r>
    <x v="989"/>
    <x v="0"/>
    <x v="1"/>
    <x v="4"/>
    <n v="389"/>
    <n v="8"/>
    <n v="3112"/>
    <x v="0"/>
    <x v="0"/>
    <x v="0"/>
  </r>
  <r>
    <x v="989"/>
    <x v="2"/>
    <x v="0"/>
    <x v="2"/>
    <n v="89"/>
    <n v="4"/>
    <n v="356"/>
    <x v="0"/>
    <x v="0"/>
    <x v="1"/>
  </r>
  <r>
    <x v="989"/>
    <x v="0"/>
    <x v="6"/>
    <x v="3"/>
    <n v="359"/>
    <n v="7"/>
    <n v="2513"/>
    <x v="0"/>
    <x v="1"/>
    <x v="2"/>
  </r>
  <r>
    <x v="989"/>
    <x v="1"/>
    <x v="2"/>
    <x v="1"/>
    <n v="289"/>
    <n v="10"/>
    <n v="2890"/>
    <x v="0"/>
    <x v="1"/>
    <x v="1"/>
  </r>
  <r>
    <x v="990"/>
    <x v="0"/>
    <x v="6"/>
    <x v="2"/>
    <n v="89"/>
    <n v="6"/>
    <n v="534"/>
    <x v="1"/>
    <x v="0"/>
    <x v="3"/>
  </r>
  <r>
    <x v="990"/>
    <x v="0"/>
    <x v="4"/>
    <x v="0"/>
    <n v="159"/>
    <n v="5"/>
    <n v="795"/>
    <x v="1"/>
    <x v="0"/>
    <x v="1"/>
  </r>
  <r>
    <x v="990"/>
    <x v="0"/>
    <x v="4"/>
    <x v="4"/>
    <n v="389"/>
    <n v="10"/>
    <n v="3890"/>
    <x v="1"/>
    <x v="0"/>
    <x v="2"/>
  </r>
  <r>
    <x v="990"/>
    <x v="1"/>
    <x v="4"/>
    <x v="3"/>
    <n v="359"/>
    <n v="7"/>
    <n v="2513"/>
    <x v="0"/>
    <x v="0"/>
    <x v="4"/>
  </r>
  <r>
    <x v="991"/>
    <x v="2"/>
    <x v="1"/>
    <x v="3"/>
    <n v="359"/>
    <n v="7"/>
    <n v="2513"/>
    <x v="1"/>
    <x v="0"/>
    <x v="3"/>
  </r>
  <r>
    <x v="991"/>
    <x v="0"/>
    <x v="0"/>
    <x v="4"/>
    <n v="389"/>
    <n v="6"/>
    <n v="2334"/>
    <x v="1"/>
    <x v="0"/>
    <x v="2"/>
  </r>
  <r>
    <x v="991"/>
    <x v="0"/>
    <x v="2"/>
    <x v="4"/>
    <n v="389"/>
    <n v="10"/>
    <n v="3890"/>
    <x v="1"/>
    <x v="0"/>
    <x v="3"/>
  </r>
  <r>
    <x v="991"/>
    <x v="2"/>
    <x v="6"/>
    <x v="2"/>
    <n v="89"/>
    <n v="4"/>
    <n v="356"/>
    <x v="0"/>
    <x v="0"/>
    <x v="1"/>
  </r>
  <r>
    <x v="991"/>
    <x v="0"/>
    <x v="5"/>
    <x v="3"/>
    <n v="359"/>
    <n v="2"/>
    <n v="718"/>
    <x v="1"/>
    <x v="0"/>
    <x v="2"/>
  </r>
  <r>
    <x v="991"/>
    <x v="0"/>
    <x v="5"/>
    <x v="3"/>
    <n v="359"/>
    <n v="6"/>
    <n v="2154"/>
    <x v="0"/>
    <x v="0"/>
    <x v="3"/>
  </r>
  <r>
    <x v="991"/>
    <x v="0"/>
    <x v="6"/>
    <x v="4"/>
    <n v="389"/>
    <n v="9"/>
    <n v="3501"/>
    <x v="0"/>
    <x v="0"/>
    <x v="1"/>
  </r>
  <r>
    <x v="991"/>
    <x v="1"/>
    <x v="1"/>
    <x v="4"/>
    <n v="389"/>
    <n v="10"/>
    <n v="3890"/>
    <x v="0"/>
    <x v="0"/>
    <x v="3"/>
  </r>
  <r>
    <x v="992"/>
    <x v="2"/>
    <x v="2"/>
    <x v="2"/>
    <n v="89"/>
    <n v="9"/>
    <n v="801"/>
    <x v="0"/>
    <x v="0"/>
    <x v="2"/>
  </r>
  <r>
    <x v="993"/>
    <x v="1"/>
    <x v="0"/>
    <x v="0"/>
    <n v="159"/>
    <n v="4"/>
    <n v="636"/>
    <x v="0"/>
    <x v="0"/>
    <x v="2"/>
  </r>
  <r>
    <x v="994"/>
    <x v="0"/>
    <x v="3"/>
    <x v="0"/>
    <n v="159"/>
    <n v="4"/>
    <n v="636"/>
    <x v="0"/>
    <x v="0"/>
    <x v="3"/>
  </r>
  <r>
    <x v="994"/>
    <x v="2"/>
    <x v="6"/>
    <x v="3"/>
    <n v="359"/>
    <n v="3"/>
    <n v="1077"/>
    <x v="0"/>
    <x v="0"/>
    <x v="3"/>
  </r>
  <r>
    <x v="994"/>
    <x v="2"/>
    <x v="6"/>
    <x v="3"/>
    <n v="359"/>
    <n v="7"/>
    <n v="2513"/>
    <x v="1"/>
    <x v="1"/>
    <x v="4"/>
  </r>
  <r>
    <x v="995"/>
    <x v="1"/>
    <x v="5"/>
    <x v="3"/>
    <n v="359"/>
    <n v="10"/>
    <n v="3590"/>
    <x v="1"/>
    <x v="0"/>
    <x v="2"/>
  </r>
  <r>
    <x v="996"/>
    <x v="2"/>
    <x v="4"/>
    <x v="2"/>
    <n v="89"/>
    <n v="5"/>
    <n v="445"/>
    <x v="0"/>
    <x v="0"/>
    <x v="2"/>
  </r>
  <r>
    <x v="996"/>
    <x v="0"/>
    <x v="6"/>
    <x v="3"/>
    <n v="359"/>
    <n v="3"/>
    <n v="1077"/>
    <x v="0"/>
    <x v="0"/>
    <x v="0"/>
  </r>
  <r>
    <x v="997"/>
    <x v="2"/>
    <x v="6"/>
    <x v="0"/>
    <n v="159"/>
    <n v="6"/>
    <n v="954"/>
    <x v="0"/>
    <x v="0"/>
    <x v="2"/>
  </r>
  <r>
    <x v="997"/>
    <x v="2"/>
    <x v="6"/>
    <x v="4"/>
    <n v="389"/>
    <n v="2"/>
    <n v="778"/>
    <x v="0"/>
    <x v="0"/>
    <x v="2"/>
  </r>
  <r>
    <x v="997"/>
    <x v="2"/>
    <x v="1"/>
    <x v="1"/>
    <n v="289"/>
    <n v="1"/>
    <n v="289"/>
    <x v="0"/>
    <x v="0"/>
    <x v="2"/>
  </r>
  <r>
    <x v="997"/>
    <x v="2"/>
    <x v="3"/>
    <x v="4"/>
    <n v="389"/>
    <n v="9"/>
    <n v="3501"/>
    <x v="0"/>
    <x v="0"/>
    <x v="3"/>
  </r>
  <r>
    <x v="997"/>
    <x v="2"/>
    <x v="0"/>
    <x v="0"/>
    <n v="159"/>
    <n v="4"/>
    <n v="636"/>
    <x v="0"/>
    <x v="0"/>
    <x v="3"/>
  </r>
  <r>
    <x v="997"/>
    <x v="2"/>
    <x v="4"/>
    <x v="2"/>
    <n v="89"/>
    <n v="9"/>
    <n v="801"/>
    <x v="1"/>
    <x v="0"/>
    <x v="0"/>
  </r>
  <r>
    <x v="997"/>
    <x v="2"/>
    <x v="0"/>
    <x v="1"/>
    <n v="289"/>
    <n v="10"/>
    <n v="2890"/>
    <x v="0"/>
    <x v="0"/>
    <x v="0"/>
  </r>
  <r>
    <x v="997"/>
    <x v="1"/>
    <x v="5"/>
    <x v="2"/>
    <n v="89"/>
    <n v="10"/>
    <n v="890"/>
    <x v="0"/>
    <x v="0"/>
    <x v="1"/>
  </r>
  <r>
    <x v="998"/>
    <x v="0"/>
    <x v="1"/>
    <x v="4"/>
    <n v="389"/>
    <n v="10"/>
    <n v="3890"/>
    <x v="0"/>
    <x v="0"/>
    <x v="4"/>
  </r>
  <r>
    <x v="998"/>
    <x v="0"/>
    <x v="5"/>
    <x v="0"/>
    <n v="159"/>
    <n v="1"/>
    <n v="159"/>
    <x v="0"/>
    <x v="0"/>
    <x v="0"/>
  </r>
  <r>
    <x v="998"/>
    <x v="0"/>
    <x v="3"/>
    <x v="4"/>
    <n v="389"/>
    <n v="3"/>
    <n v="1167"/>
    <x v="0"/>
    <x v="0"/>
    <x v="0"/>
  </r>
  <r>
    <x v="998"/>
    <x v="1"/>
    <x v="6"/>
    <x v="1"/>
    <n v="289"/>
    <n v="4"/>
    <n v="1156"/>
    <x v="0"/>
    <x v="0"/>
    <x v="0"/>
  </r>
  <r>
    <x v="998"/>
    <x v="0"/>
    <x v="5"/>
    <x v="1"/>
    <n v="289"/>
    <n v="4"/>
    <n v="1156"/>
    <x v="0"/>
    <x v="0"/>
    <x v="2"/>
  </r>
  <r>
    <x v="998"/>
    <x v="0"/>
    <x v="4"/>
    <x v="4"/>
    <n v="389"/>
    <n v="6"/>
    <n v="2334"/>
    <x v="0"/>
    <x v="0"/>
    <x v="1"/>
  </r>
  <r>
    <x v="998"/>
    <x v="0"/>
    <x v="4"/>
    <x v="2"/>
    <n v="89"/>
    <n v="8"/>
    <n v="712"/>
    <x v="1"/>
    <x v="0"/>
    <x v="4"/>
  </r>
  <r>
    <x v="999"/>
    <x v="1"/>
    <x v="6"/>
    <x v="0"/>
    <n v="159"/>
    <n v="2"/>
    <n v="318"/>
    <x v="1"/>
    <x v="1"/>
    <x v="3"/>
  </r>
  <r>
    <x v="999"/>
    <x v="0"/>
    <x v="6"/>
    <x v="4"/>
    <n v="389"/>
    <n v="4"/>
    <n v="1556"/>
    <x v="0"/>
    <x v="0"/>
    <x v="2"/>
  </r>
  <r>
    <x v="999"/>
    <x v="2"/>
    <x v="2"/>
    <x v="1"/>
    <n v="289"/>
    <n v="4"/>
    <n v="1156"/>
    <x v="0"/>
    <x v="0"/>
    <x v="0"/>
  </r>
  <r>
    <x v="999"/>
    <x v="1"/>
    <x v="0"/>
    <x v="2"/>
    <n v="89"/>
    <n v="4"/>
    <n v="356"/>
    <x v="0"/>
    <x v="0"/>
    <x v="4"/>
  </r>
  <r>
    <x v="999"/>
    <x v="2"/>
    <x v="4"/>
    <x v="4"/>
    <n v="389"/>
    <n v="2"/>
    <n v="778"/>
    <x v="0"/>
    <x v="0"/>
    <x v="2"/>
  </r>
  <r>
    <x v="999"/>
    <x v="0"/>
    <x v="5"/>
    <x v="3"/>
    <n v="359"/>
    <n v="10"/>
    <n v="3590"/>
    <x v="1"/>
    <x v="1"/>
    <x v="2"/>
  </r>
  <r>
    <x v="1000"/>
    <x v="0"/>
    <x v="3"/>
    <x v="3"/>
    <n v="359"/>
    <n v="3"/>
    <n v="1077"/>
    <x v="0"/>
    <x v="0"/>
    <x v="4"/>
  </r>
  <r>
    <x v="1000"/>
    <x v="0"/>
    <x v="3"/>
    <x v="0"/>
    <n v="159"/>
    <n v="10"/>
    <n v="1590"/>
    <x v="0"/>
    <x v="0"/>
    <x v="2"/>
  </r>
  <r>
    <x v="1000"/>
    <x v="2"/>
    <x v="0"/>
    <x v="2"/>
    <n v="89"/>
    <n v="4"/>
    <n v="356"/>
    <x v="0"/>
    <x v="0"/>
    <x v="2"/>
  </r>
  <r>
    <x v="1001"/>
    <x v="2"/>
    <x v="3"/>
    <x v="1"/>
    <n v="289"/>
    <n v="1"/>
    <n v="289"/>
    <x v="0"/>
    <x v="0"/>
    <x v="2"/>
  </r>
  <r>
    <x v="1001"/>
    <x v="2"/>
    <x v="4"/>
    <x v="4"/>
    <n v="389"/>
    <n v="3"/>
    <n v="1167"/>
    <x v="1"/>
    <x v="0"/>
    <x v="3"/>
  </r>
  <r>
    <x v="1001"/>
    <x v="0"/>
    <x v="2"/>
    <x v="0"/>
    <n v="159"/>
    <n v="5"/>
    <n v="795"/>
    <x v="0"/>
    <x v="0"/>
    <x v="2"/>
  </r>
  <r>
    <x v="1001"/>
    <x v="2"/>
    <x v="6"/>
    <x v="1"/>
    <n v="289"/>
    <n v="5"/>
    <n v="1445"/>
    <x v="1"/>
    <x v="0"/>
    <x v="2"/>
  </r>
  <r>
    <x v="1001"/>
    <x v="2"/>
    <x v="2"/>
    <x v="2"/>
    <n v="89"/>
    <n v="5"/>
    <n v="445"/>
    <x v="1"/>
    <x v="0"/>
    <x v="4"/>
  </r>
  <r>
    <x v="1001"/>
    <x v="0"/>
    <x v="4"/>
    <x v="1"/>
    <n v="289"/>
    <n v="3"/>
    <n v="867"/>
    <x v="1"/>
    <x v="0"/>
    <x v="2"/>
  </r>
  <r>
    <x v="1001"/>
    <x v="0"/>
    <x v="4"/>
    <x v="2"/>
    <n v="89"/>
    <n v="8"/>
    <n v="712"/>
    <x v="0"/>
    <x v="0"/>
    <x v="3"/>
  </r>
  <r>
    <x v="1001"/>
    <x v="1"/>
    <x v="3"/>
    <x v="1"/>
    <n v="289"/>
    <n v="6"/>
    <n v="1734"/>
    <x v="1"/>
    <x v="0"/>
    <x v="2"/>
  </r>
  <r>
    <x v="1001"/>
    <x v="0"/>
    <x v="2"/>
    <x v="2"/>
    <n v="89"/>
    <n v="2"/>
    <n v="178"/>
    <x v="0"/>
    <x v="0"/>
    <x v="0"/>
  </r>
  <r>
    <x v="1001"/>
    <x v="2"/>
    <x v="6"/>
    <x v="1"/>
    <n v="289"/>
    <n v="2"/>
    <n v="578"/>
    <x v="0"/>
    <x v="0"/>
    <x v="4"/>
  </r>
  <r>
    <x v="1001"/>
    <x v="1"/>
    <x v="0"/>
    <x v="2"/>
    <n v="89"/>
    <n v="9"/>
    <n v="801"/>
    <x v="1"/>
    <x v="0"/>
    <x v="0"/>
  </r>
  <r>
    <x v="1002"/>
    <x v="0"/>
    <x v="2"/>
    <x v="2"/>
    <n v="89"/>
    <n v="5"/>
    <n v="445"/>
    <x v="0"/>
    <x v="0"/>
    <x v="3"/>
  </r>
  <r>
    <x v="1002"/>
    <x v="2"/>
    <x v="1"/>
    <x v="4"/>
    <n v="389"/>
    <n v="2"/>
    <n v="778"/>
    <x v="1"/>
    <x v="0"/>
    <x v="3"/>
  </r>
  <r>
    <x v="1002"/>
    <x v="2"/>
    <x v="6"/>
    <x v="1"/>
    <n v="289"/>
    <n v="9"/>
    <n v="2601"/>
    <x v="0"/>
    <x v="0"/>
    <x v="0"/>
  </r>
  <r>
    <x v="1002"/>
    <x v="1"/>
    <x v="1"/>
    <x v="3"/>
    <n v="359"/>
    <n v="6"/>
    <n v="2154"/>
    <x v="0"/>
    <x v="1"/>
    <x v="2"/>
  </r>
  <r>
    <x v="1002"/>
    <x v="1"/>
    <x v="3"/>
    <x v="4"/>
    <n v="389"/>
    <n v="1"/>
    <n v="389"/>
    <x v="0"/>
    <x v="0"/>
    <x v="0"/>
  </r>
  <r>
    <x v="1003"/>
    <x v="0"/>
    <x v="2"/>
    <x v="0"/>
    <n v="159"/>
    <n v="2"/>
    <n v="318"/>
    <x v="0"/>
    <x v="0"/>
    <x v="0"/>
  </r>
  <r>
    <x v="1003"/>
    <x v="1"/>
    <x v="6"/>
    <x v="2"/>
    <n v="89"/>
    <n v="2"/>
    <n v="178"/>
    <x v="1"/>
    <x v="1"/>
    <x v="2"/>
  </r>
  <r>
    <x v="1003"/>
    <x v="1"/>
    <x v="1"/>
    <x v="3"/>
    <n v="359"/>
    <n v="9"/>
    <n v="3231"/>
    <x v="0"/>
    <x v="0"/>
    <x v="2"/>
  </r>
  <r>
    <x v="1004"/>
    <x v="0"/>
    <x v="2"/>
    <x v="0"/>
    <n v="159"/>
    <n v="4"/>
    <n v="636"/>
    <x v="0"/>
    <x v="0"/>
    <x v="0"/>
  </r>
  <r>
    <x v="1005"/>
    <x v="2"/>
    <x v="1"/>
    <x v="1"/>
    <n v="289"/>
    <n v="2"/>
    <n v="578"/>
    <x v="0"/>
    <x v="0"/>
    <x v="3"/>
  </r>
  <r>
    <x v="1005"/>
    <x v="0"/>
    <x v="5"/>
    <x v="0"/>
    <n v="159"/>
    <n v="2"/>
    <n v="318"/>
    <x v="1"/>
    <x v="0"/>
    <x v="1"/>
  </r>
  <r>
    <x v="1006"/>
    <x v="2"/>
    <x v="4"/>
    <x v="2"/>
    <n v="89"/>
    <n v="6"/>
    <n v="534"/>
    <x v="0"/>
    <x v="0"/>
    <x v="4"/>
  </r>
  <r>
    <x v="1006"/>
    <x v="1"/>
    <x v="0"/>
    <x v="3"/>
    <n v="359"/>
    <n v="3"/>
    <n v="1077"/>
    <x v="1"/>
    <x v="0"/>
    <x v="2"/>
  </r>
  <r>
    <x v="1006"/>
    <x v="0"/>
    <x v="3"/>
    <x v="3"/>
    <n v="359"/>
    <n v="1"/>
    <n v="359"/>
    <x v="1"/>
    <x v="1"/>
    <x v="0"/>
  </r>
  <r>
    <x v="1007"/>
    <x v="2"/>
    <x v="5"/>
    <x v="4"/>
    <n v="389"/>
    <n v="7"/>
    <n v="2723"/>
    <x v="1"/>
    <x v="0"/>
    <x v="3"/>
  </r>
  <r>
    <x v="1007"/>
    <x v="1"/>
    <x v="4"/>
    <x v="3"/>
    <n v="359"/>
    <n v="7"/>
    <n v="2513"/>
    <x v="0"/>
    <x v="0"/>
    <x v="2"/>
  </r>
  <r>
    <x v="1007"/>
    <x v="0"/>
    <x v="2"/>
    <x v="3"/>
    <n v="359"/>
    <n v="6"/>
    <n v="2154"/>
    <x v="0"/>
    <x v="0"/>
    <x v="3"/>
  </r>
  <r>
    <x v="1007"/>
    <x v="2"/>
    <x v="3"/>
    <x v="2"/>
    <n v="89"/>
    <n v="8"/>
    <n v="712"/>
    <x v="0"/>
    <x v="0"/>
    <x v="3"/>
  </r>
  <r>
    <x v="1007"/>
    <x v="0"/>
    <x v="0"/>
    <x v="4"/>
    <n v="389"/>
    <n v="5"/>
    <n v="1945"/>
    <x v="0"/>
    <x v="0"/>
    <x v="3"/>
  </r>
  <r>
    <x v="1007"/>
    <x v="0"/>
    <x v="6"/>
    <x v="4"/>
    <n v="389"/>
    <n v="10"/>
    <n v="3890"/>
    <x v="0"/>
    <x v="1"/>
    <x v="2"/>
  </r>
  <r>
    <x v="1007"/>
    <x v="0"/>
    <x v="0"/>
    <x v="0"/>
    <n v="159"/>
    <n v="3"/>
    <n v="477"/>
    <x v="1"/>
    <x v="0"/>
    <x v="1"/>
  </r>
  <r>
    <x v="1008"/>
    <x v="0"/>
    <x v="0"/>
    <x v="1"/>
    <n v="289"/>
    <n v="3"/>
    <n v="867"/>
    <x v="0"/>
    <x v="0"/>
    <x v="4"/>
  </r>
  <r>
    <x v="1008"/>
    <x v="0"/>
    <x v="4"/>
    <x v="0"/>
    <n v="159"/>
    <n v="7"/>
    <n v="1113"/>
    <x v="1"/>
    <x v="0"/>
    <x v="4"/>
  </r>
  <r>
    <x v="1008"/>
    <x v="0"/>
    <x v="5"/>
    <x v="1"/>
    <n v="289"/>
    <n v="6"/>
    <n v="1734"/>
    <x v="1"/>
    <x v="0"/>
    <x v="2"/>
  </r>
  <r>
    <x v="1009"/>
    <x v="2"/>
    <x v="4"/>
    <x v="4"/>
    <n v="389"/>
    <n v="2"/>
    <n v="778"/>
    <x v="1"/>
    <x v="0"/>
    <x v="4"/>
  </r>
  <r>
    <x v="1009"/>
    <x v="1"/>
    <x v="1"/>
    <x v="0"/>
    <n v="159"/>
    <n v="3"/>
    <n v="477"/>
    <x v="0"/>
    <x v="0"/>
    <x v="2"/>
  </r>
  <r>
    <x v="1009"/>
    <x v="1"/>
    <x v="4"/>
    <x v="4"/>
    <n v="389"/>
    <n v="2"/>
    <n v="778"/>
    <x v="0"/>
    <x v="0"/>
    <x v="2"/>
  </r>
  <r>
    <x v="1009"/>
    <x v="0"/>
    <x v="1"/>
    <x v="4"/>
    <n v="389"/>
    <n v="2"/>
    <n v="778"/>
    <x v="0"/>
    <x v="0"/>
    <x v="2"/>
  </r>
  <r>
    <x v="1009"/>
    <x v="1"/>
    <x v="5"/>
    <x v="4"/>
    <n v="389"/>
    <n v="4"/>
    <n v="1556"/>
    <x v="0"/>
    <x v="0"/>
    <x v="4"/>
  </r>
  <r>
    <x v="1010"/>
    <x v="0"/>
    <x v="1"/>
    <x v="2"/>
    <n v="89"/>
    <n v="9"/>
    <n v="801"/>
    <x v="0"/>
    <x v="0"/>
    <x v="0"/>
  </r>
  <r>
    <x v="1010"/>
    <x v="2"/>
    <x v="4"/>
    <x v="4"/>
    <n v="389"/>
    <n v="7"/>
    <n v="2723"/>
    <x v="0"/>
    <x v="0"/>
    <x v="2"/>
  </r>
  <r>
    <x v="1010"/>
    <x v="2"/>
    <x v="4"/>
    <x v="3"/>
    <n v="359"/>
    <n v="8"/>
    <n v="2872"/>
    <x v="1"/>
    <x v="0"/>
    <x v="2"/>
  </r>
  <r>
    <x v="1010"/>
    <x v="0"/>
    <x v="2"/>
    <x v="3"/>
    <n v="359"/>
    <n v="6"/>
    <n v="2154"/>
    <x v="0"/>
    <x v="1"/>
    <x v="2"/>
  </r>
  <r>
    <x v="1010"/>
    <x v="0"/>
    <x v="3"/>
    <x v="3"/>
    <n v="359"/>
    <n v="10"/>
    <n v="3590"/>
    <x v="1"/>
    <x v="0"/>
    <x v="0"/>
  </r>
  <r>
    <x v="1011"/>
    <x v="0"/>
    <x v="0"/>
    <x v="0"/>
    <n v="159"/>
    <n v="3"/>
    <n v="477"/>
    <x v="1"/>
    <x v="0"/>
    <x v="1"/>
  </r>
  <r>
    <x v="1011"/>
    <x v="1"/>
    <x v="5"/>
    <x v="4"/>
    <n v="389"/>
    <n v="2"/>
    <n v="778"/>
    <x v="1"/>
    <x v="0"/>
    <x v="4"/>
  </r>
  <r>
    <x v="1011"/>
    <x v="1"/>
    <x v="5"/>
    <x v="4"/>
    <n v="389"/>
    <n v="8"/>
    <n v="3112"/>
    <x v="0"/>
    <x v="0"/>
    <x v="0"/>
  </r>
  <r>
    <x v="1011"/>
    <x v="1"/>
    <x v="0"/>
    <x v="4"/>
    <n v="389"/>
    <n v="4"/>
    <n v="1556"/>
    <x v="0"/>
    <x v="0"/>
    <x v="3"/>
  </r>
  <r>
    <x v="1011"/>
    <x v="0"/>
    <x v="5"/>
    <x v="3"/>
    <n v="359"/>
    <n v="9"/>
    <n v="3231"/>
    <x v="1"/>
    <x v="0"/>
    <x v="2"/>
  </r>
  <r>
    <x v="1011"/>
    <x v="2"/>
    <x v="5"/>
    <x v="2"/>
    <n v="89"/>
    <n v="5"/>
    <n v="445"/>
    <x v="1"/>
    <x v="0"/>
    <x v="1"/>
  </r>
  <r>
    <x v="1012"/>
    <x v="2"/>
    <x v="5"/>
    <x v="3"/>
    <n v="359"/>
    <n v="9"/>
    <n v="3231"/>
    <x v="1"/>
    <x v="0"/>
    <x v="2"/>
  </r>
  <r>
    <x v="1012"/>
    <x v="1"/>
    <x v="0"/>
    <x v="3"/>
    <n v="359"/>
    <n v="10"/>
    <n v="3590"/>
    <x v="0"/>
    <x v="0"/>
    <x v="2"/>
  </r>
  <r>
    <x v="1012"/>
    <x v="1"/>
    <x v="4"/>
    <x v="1"/>
    <n v="289"/>
    <n v="3"/>
    <n v="867"/>
    <x v="1"/>
    <x v="0"/>
    <x v="1"/>
  </r>
  <r>
    <x v="1012"/>
    <x v="0"/>
    <x v="1"/>
    <x v="3"/>
    <n v="359"/>
    <n v="5"/>
    <n v="1795"/>
    <x v="0"/>
    <x v="0"/>
    <x v="2"/>
  </r>
  <r>
    <x v="1012"/>
    <x v="0"/>
    <x v="2"/>
    <x v="2"/>
    <n v="89"/>
    <n v="8"/>
    <n v="712"/>
    <x v="0"/>
    <x v="0"/>
    <x v="2"/>
  </r>
  <r>
    <x v="1012"/>
    <x v="0"/>
    <x v="2"/>
    <x v="1"/>
    <n v="289"/>
    <n v="8"/>
    <n v="2312"/>
    <x v="0"/>
    <x v="0"/>
    <x v="2"/>
  </r>
  <r>
    <x v="1013"/>
    <x v="2"/>
    <x v="0"/>
    <x v="0"/>
    <n v="159"/>
    <n v="5"/>
    <n v="795"/>
    <x v="0"/>
    <x v="0"/>
    <x v="2"/>
  </r>
  <r>
    <x v="1014"/>
    <x v="1"/>
    <x v="0"/>
    <x v="2"/>
    <n v="89"/>
    <n v="1"/>
    <n v="89"/>
    <x v="0"/>
    <x v="0"/>
    <x v="2"/>
  </r>
  <r>
    <x v="1014"/>
    <x v="1"/>
    <x v="1"/>
    <x v="4"/>
    <n v="389"/>
    <n v="4"/>
    <n v="1556"/>
    <x v="1"/>
    <x v="0"/>
    <x v="1"/>
  </r>
  <r>
    <x v="1015"/>
    <x v="0"/>
    <x v="1"/>
    <x v="1"/>
    <n v="289"/>
    <n v="6"/>
    <n v="1734"/>
    <x v="0"/>
    <x v="0"/>
    <x v="2"/>
  </r>
  <r>
    <x v="1015"/>
    <x v="1"/>
    <x v="4"/>
    <x v="1"/>
    <n v="289"/>
    <n v="3"/>
    <n v="867"/>
    <x v="0"/>
    <x v="0"/>
    <x v="3"/>
  </r>
  <r>
    <x v="1016"/>
    <x v="2"/>
    <x v="1"/>
    <x v="4"/>
    <n v="389"/>
    <n v="2"/>
    <n v="778"/>
    <x v="1"/>
    <x v="0"/>
    <x v="3"/>
  </r>
  <r>
    <x v="1017"/>
    <x v="2"/>
    <x v="2"/>
    <x v="2"/>
    <n v="89"/>
    <n v="7"/>
    <n v="623"/>
    <x v="0"/>
    <x v="1"/>
    <x v="2"/>
  </r>
  <r>
    <x v="1017"/>
    <x v="1"/>
    <x v="2"/>
    <x v="2"/>
    <n v="89"/>
    <n v="5"/>
    <n v="445"/>
    <x v="0"/>
    <x v="1"/>
    <x v="3"/>
  </r>
  <r>
    <x v="1017"/>
    <x v="2"/>
    <x v="0"/>
    <x v="1"/>
    <n v="289"/>
    <n v="7"/>
    <n v="2023"/>
    <x v="0"/>
    <x v="0"/>
    <x v="4"/>
  </r>
  <r>
    <x v="1017"/>
    <x v="1"/>
    <x v="2"/>
    <x v="0"/>
    <n v="159"/>
    <n v="7"/>
    <n v="1113"/>
    <x v="0"/>
    <x v="0"/>
    <x v="2"/>
  </r>
  <r>
    <x v="1017"/>
    <x v="2"/>
    <x v="2"/>
    <x v="3"/>
    <n v="359"/>
    <n v="5"/>
    <n v="1795"/>
    <x v="0"/>
    <x v="0"/>
    <x v="2"/>
  </r>
  <r>
    <x v="1018"/>
    <x v="2"/>
    <x v="2"/>
    <x v="1"/>
    <n v="289"/>
    <n v="2"/>
    <n v="578"/>
    <x v="0"/>
    <x v="0"/>
    <x v="0"/>
  </r>
  <r>
    <x v="1018"/>
    <x v="2"/>
    <x v="0"/>
    <x v="4"/>
    <n v="389"/>
    <n v="5"/>
    <n v="1945"/>
    <x v="0"/>
    <x v="0"/>
    <x v="0"/>
  </r>
  <r>
    <x v="1018"/>
    <x v="2"/>
    <x v="2"/>
    <x v="1"/>
    <n v="289"/>
    <n v="5"/>
    <n v="1445"/>
    <x v="1"/>
    <x v="0"/>
    <x v="3"/>
  </r>
  <r>
    <x v="1018"/>
    <x v="1"/>
    <x v="2"/>
    <x v="4"/>
    <n v="389"/>
    <n v="7"/>
    <n v="2723"/>
    <x v="1"/>
    <x v="0"/>
    <x v="0"/>
  </r>
  <r>
    <x v="1019"/>
    <x v="2"/>
    <x v="2"/>
    <x v="2"/>
    <n v="89"/>
    <n v="6"/>
    <n v="534"/>
    <x v="1"/>
    <x v="0"/>
    <x v="3"/>
  </r>
  <r>
    <x v="1019"/>
    <x v="0"/>
    <x v="2"/>
    <x v="3"/>
    <n v="359"/>
    <n v="8"/>
    <n v="2872"/>
    <x v="1"/>
    <x v="0"/>
    <x v="1"/>
  </r>
  <r>
    <x v="1019"/>
    <x v="0"/>
    <x v="0"/>
    <x v="4"/>
    <n v="389"/>
    <n v="6"/>
    <n v="2334"/>
    <x v="1"/>
    <x v="0"/>
    <x v="2"/>
  </r>
  <r>
    <x v="1020"/>
    <x v="0"/>
    <x v="3"/>
    <x v="1"/>
    <n v="289"/>
    <n v="2"/>
    <n v="578"/>
    <x v="0"/>
    <x v="0"/>
    <x v="0"/>
  </r>
  <r>
    <x v="1020"/>
    <x v="1"/>
    <x v="5"/>
    <x v="1"/>
    <n v="289"/>
    <n v="8"/>
    <n v="2312"/>
    <x v="1"/>
    <x v="0"/>
    <x v="0"/>
  </r>
  <r>
    <x v="1021"/>
    <x v="1"/>
    <x v="1"/>
    <x v="4"/>
    <n v="389"/>
    <n v="3"/>
    <n v="1167"/>
    <x v="1"/>
    <x v="0"/>
    <x v="4"/>
  </r>
  <r>
    <x v="1021"/>
    <x v="1"/>
    <x v="0"/>
    <x v="3"/>
    <n v="359"/>
    <n v="8"/>
    <n v="2872"/>
    <x v="0"/>
    <x v="1"/>
    <x v="4"/>
  </r>
  <r>
    <x v="1022"/>
    <x v="2"/>
    <x v="2"/>
    <x v="2"/>
    <n v="89"/>
    <n v="10"/>
    <n v="890"/>
    <x v="1"/>
    <x v="0"/>
    <x v="0"/>
  </r>
  <r>
    <x v="1022"/>
    <x v="1"/>
    <x v="3"/>
    <x v="4"/>
    <n v="389"/>
    <n v="6"/>
    <n v="2334"/>
    <x v="0"/>
    <x v="0"/>
    <x v="4"/>
  </r>
  <r>
    <x v="1022"/>
    <x v="2"/>
    <x v="0"/>
    <x v="0"/>
    <n v="159"/>
    <n v="1"/>
    <n v="159"/>
    <x v="0"/>
    <x v="0"/>
    <x v="2"/>
  </r>
  <r>
    <x v="1022"/>
    <x v="1"/>
    <x v="2"/>
    <x v="1"/>
    <n v="289"/>
    <n v="1"/>
    <n v="289"/>
    <x v="0"/>
    <x v="0"/>
    <x v="0"/>
  </r>
  <r>
    <x v="1022"/>
    <x v="1"/>
    <x v="5"/>
    <x v="2"/>
    <n v="89"/>
    <n v="9"/>
    <n v="801"/>
    <x v="1"/>
    <x v="0"/>
    <x v="0"/>
  </r>
  <r>
    <x v="1023"/>
    <x v="2"/>
    <x v="1"/>
    <x v="2"/>
    <n v="89"/>
    <n v="8"/>
    <n v="712"/>
    <x v="0"/>
    <x v="0"/>
    <x v="2"/>
  </r>
  <r>
    <x v="1024"/>
    <x v="2"/>
    <x v="5"/>
    <x v="1"/>
    <n v="289"/>
    <n v="9"/>
    <n v="2601"/>
    <x v="1"/>
    <x v="0"/>
    <x v="3"/>
  </r>
  <r>
    <x v="1024"/>
    <x v="0"/>
    <x v="6"/>
    <x v="4"/>
    <n v="389"/>
    <n v="3"/>
    <n v="1167"/>
    <x v="0"/>
    <x v="0"/>
    <x v="2"/>
  </r>
  <r>
    <x v="1024"/>
    <x v="2"/>
    <x v="5"/>
    <x v="0"/>
    <n v="159"/>
    <n v="9"/>
    <n v="1431"/>
    <x v="0"/>
    <x v="0"/>
    <x v="0"/>
  </r>
  <r>
    <x v="1024"/>
    <x v="2"/>
    <x v="4"/>
    <x v="0"/>
    <n v="159"/>
    <n v="5"/>
    <n v="795"/>
    <x v="1"/>
    <x v="0"/>
    <x v="0"/>
  </r>
  <r>
    <x v="1025"/>
    <x v="0"/>
    <x v="1"/>
    <x v="0"/>
    <n v="159"/>
    <n v="8"/>
    <n v="1272"/>
    <x v="0"/>
    <x v="0"/>
    <x v="3"/>
  </r>
  <r>
    <x v="1025"/>
    <x v="0"/>
    <x v="1"/>
    <x v="1"/>
    <n v="289"/>
    <n v="4"/>
    <n v="1156"/>
    <x v="0"/>
    <x v="1"/>
    <x v="4"/>
  </r>
  <r>
    <x v="1025"/>
    <x v="0"/>
    <x v="0"/>
    <x v="2"/>
    <n v="89"/>
    <n v="8"/>
    <n v="712"/>
    <x v="0"/>
    <x v="0"/>
    <x v="0"/>
  </r>
  <r>
    <x v="1025"/>
    <x v="1"/>
    <x v="0"/>
    <x v="1"/>
    <n v="289"/>
    <n v="5"/>
    <n v="1445"/>
    <x v="0"/>
    <x v="0"/>
    <x v="2"/>
  </r>
  <r>
    <x v="1025"/>
    <x v="0"/>
    <x v="4"/>
    <x v="3"/>
    <n v="359"/>
    <n v="5"/>
    <n v="1795"/>
    <x v="1"/>
    <x v="0"/>
    <x v="2"/>
  </r>
  <r>
    <x v="1025"/>
    <x v="0"/>
    <x v="3"/>
    <x v="0"/>
    <n v="159"/>
    <n v="3"/>
    <n v="477"/>
    <x v="0"/>
    <x v="0"/>
    <x v="2"/>
  </r>
  <r>
    <x v="1025"/>
    <x v="2"/>
    <x v="0"/>
    <x v="4"/>
    <n v="389"/>
    <n v="6"/>
    <n v="2334"/>
    <x v="1"/>
    <x v="0"/>
    <x v="4"/>
  </r>
  <r>
    <x v="1026"/>
    <x v="1"/>
    <x v="2"/>
    <x v="0"/>
    <n v="159"/>
    <n v="7"/>
    <n v="1113"/>
    <x v="0"/>
    <x v="0"/>
    <x v="0"/>
  </r>
  <r>
    <x v="1027"/>
    <x v="2"/>
    <x v="5"/>
    <x v="1"/>
    <n v="289"/>
    <n v="1"/>
    <n v="289"/>
    <x v="1"/>
    <x v="1"/>
    <x v="3"/>
  </r>
  <r>
    <x v="1027"/>
    <x v="2"/>
    <x v="4"/>
    <x v="0"/>
    <n v="159"/>
    <n v="8"/>
    <n v="1272"/>
    <x v="0"/>
    <x v="1"/>
    <x v="2"/>
  </r>
  <r>
    <x v="1027"/>
    <x v="1"/>
    <x v="1"/>
    <x v="4"/>
    <n v="389"/>
    <n v="2"/>
    <n v="778"/>
    <x v="1"/>
    <x v="1"/>
    <x v="3"/>
  </r>
  <r>
    <x v="1027"/>
    <x v="2"/>
    <x v="6"/>
    <x v="4"/>
    <n v="389"/>
    <n v="10"/>
    <n v="3890"/>
    <x v="0"/>
    <x v="0"/>
    <x v="2"/>
  </r>
  <r>
    <x v="1027"/>
    <x v="1"/>
    <x v="5"/>
    <x v="4"/>
    <n v="389"/>
    <n v="4"/>
    <n v="1556"/>
    <x v="1"/>
    <x v="0"/>
    <x v="4"/>
  </r>
  <r>
    <x v="1027"/>
    <x v="0"/>
    <x v="0"/>
    <x v="1"/>
    <n v="289"/>
    <n v="9"/>
    <n v="2601"/>
    <x v="0"/>
    <x v="0"/>
    <x v="2"/>
  </r>
  <r>
    <x v="1027"/>
    <x v="2"/>
    <x v="6"/>
    <x v="4"/>
    <n v="389"/>
    <n v="5"/>
    <n v="1945"/>
    <x v="0"/>
    <x v="0"/>
    <x v="2"/>
  </r>
  <r>
    <x v="1027"/>
    <x v="1"/>
    <x v="6"/>
    <x v="0"/>
    <n v="159"/>
    <n v="4"/>
    <n v="636"/>
    <x v="0"/>
    <x v="0"/>
    <x v="2"/>
  </r>
  <r>
    <x v="1027"/>
    <x v="1"/>
    <x v="1"/>
    <x v="3"/>
    <n v="359"/>
    <n v="4"/>
    <n v="1436"/>
    <x v="0"/>
    <x v="0"/>
    <x v="2"/>
  </r>
  <r>
    <x v="1027"/>
    <x v="0"/>
    <x v="2"/>
    <x v="4"/>
    <n v="389"/>
    <n v="5"/>
    <n v="1945"/>
    <x v="1"/>
    <x v="0"/>
    <x v="2"/>
  </r>
  <r>
    <x v="1027"/>
    <x v="1"/>
    <x v="1"/>
    <x v="2"/>
    <n v="89"/>
    <n v="3"/>
    <n v="267"/>
    <x v="0"/>
    <x v="0"/>
    <x v="3"/>
  </r>
  <r>
    <x v="1028"/>
    <x v="1"/>
    <x v="0"/>
    <x v="0"/>
    <n v="159"/>
    <n v="7"/>
    <n v="1113"/>
    <x v="1"/>
    <x v="0"/>
    <x v="2"/>
  </r>
  <r>
    <x v="1028"/>
    <x v="0"/>
    <x v="0"/>
    <x v="3"/>
    <n v="359"/>
    <n v="9"/>
    <n v="3231"/>
    <x v="0"/>
    <x v="0"/>
    <x v="3"/>
  </r>
  <r>
    <x v="1028"/>
    <x v="0"/>
    <x v="6"/>
    <x v="2"/>
    <n v="89"/>
    <n v="5"/>
    <n v="445"/>
    <x v="0"/>
    <x v="0"/>
    <x v="2"/>
  </r>
  <r>
    <x v="1028"/>
    <x v="1"/>
    <x v="2"/>
    <x v="0"/>
    <n v="159"/>
    <n v="7"/>
    <n v="1113"/>
    <x v="1"/>
    <x v="0"/>
    <x v="4"/>
  </r>
  <r>
    <x v="1028"/>
    <x v="1"/>
    <x v="2"/>
    <x v="3"/>
    <n v="359"/>
    <n v="8"/>
    <n v="2872"/>
    <x v="0"/>
    <x v="0"/>
    <x v="2"/>
  </r>
  <r>
    <x v="1029"/>
    <x v="2"/>
    <x v="1"/>
    <x v="0"/>
    <n v="159"/>
    <n v="8"/>
    <n v="1272"/>
    <x v="0"/>
    <x v="0"/>
    <x v="0"/>
  </r>
  <r>
    <x v="1029"/>
    <x v="0"/>
    <x v="1"/>
    <x v="2"/>
    <n v="89"/>
    <n v="7"/>
    <n v="623"/>
    <x v="0"/>
    <x v="0"/>
    <x v="2"/>
  </r>
  <r>
    <x v="1029"/>
    <x v="1"/>
    <x v="2"/>
    <x v="3"/>
    <n v="359"/>
    <n v="4"/>
    <n v="1436"/>
    <x v="0"/>
    <x v="0"/>
    <x v="0"/>
  </r>
  <r>
    <x v="1030"/>
    <x v="1"/>
    <x v="3"/>
    <x v="4"/>
    <n v="389"/>
    <n v="7"/>
    <n v="2723"/>
    <x v="0"/>
    <x v="0"/>
    <x v="3"/>
  </r>
  <r>
    <x v="1030"/>
    <x v="1"/>
    <x v="2"/>
    <x v="0"/>
    <n v="159"/>
    <n v="1"/>
    <n v="159"/>
    <x v="0"/>
    <x v="0"/>
    <x v="2"/>
  </r>
  <r>
    <x v="1030"/>
    <x v="2"/>
    <x v="3"/>
    <x v="3"/>
    <n v="359"/>
    <n v="2"/>
    <n v="718"/>
    <x v="1"/>
    <x v="0"/>
    <x v="2"/>
  </r>
  <r>
    <x v="1031"/>
    <x v="1"/>
    <x v="5"/>
    <x v="2"/>
    <n v="89"/>
    <n v="5"/>
    <n v="445"/>
    <x v="0"/>
    <x v="0"/>
    <x v="3"/>
  </r>
  <r>
    <x v="1032"/>
    <x v="2"/>
    <x v="5"/>
    <x v="1"/>
    <n v="289"/>
    <n v="2"/>
    <n v="578"/>
    <x v="0"/>
    <x v="0"/>
    <x v="0"/>
  </r>
  <r>
    <x v="1032"/>
    <x v="2"/>
    <x v="2"/>
    <x v="0"/>
    <n v="159"/>
    <n v="6"/>
    <n v="954"/>
    <x v="0"/>
    <x v="0"/>
    <x v="0"/>
  </r>
  <r>
    <x v="1032"/>
    <x v="0"/>
    <x v="4"/>
    <x v="4"/>
    <n v="389"/>
    <n v="8"/>
    <n v="3112"/>
    <x v="0"/>
    <x v="1"/>
    <x v="3"/>
  </r>
  <r>
    <x v="1032"/>
    <x v="0"/>
    <x v="0"/>
    <x v="0"/>
    <n v="159"/>
    <n v="7"/>
    <n v="1113"/>
    <x v="0"/>
    <x v="0"/>
    <x v="0"/>
  </r>
  <r>
    <x v="1032"/>
    <x v="0"/>
    <x v="4"/>
    <x v="4"/>
    <n v="389"/>
    <n v="3"/>
    <n v="1167"/>
    <x v="0"/>
    <x v="0"/>
    <x v="0"/>
  </r>
  <r>
    <x v="1033"/>
    <x v="2"/>
    <x v="0"/>
    <x v="0"/>
    <n v="159"/>
    <n v="3"/>
    <n v="477"/>
    <x v="0"/>
    <x v="0"/>
    <x v="2"/>
  </r>
  <r>
    <x v="1033"/>
    <x v="2"/>
    <x v="3"/>
    <x v="4"/>
    <n v="389"/>
    <n v="4"/>
    <n v="1556"/>
    <x v="0"/>
    <x v="1"/>
    <x v="3"/>
  </r>
  <r>
    <x v="1033"/>
    <x v="2"/>
    <x v="6"/>
    <x v="3"/>
    <n v="359"/>
    <n v="1"/>
    <n v="359"/>
    <x v="0"/>
    <x v="0"/>
    <x v="0"/>
  </r>
  <r>
    <x v="1034"/>
    <x v="0"/>
    <x v="2"/>
    <x v="0"/>
    <n v="159"/>
    <n v="9"/>
    <n v="1431"/>
    <x v="0"/>
    <x v="0"/>
    <x v="3"/>
  </r>
  <r>
    <x v="1034"/>
    <x v="2"/>
    <x v="0"/>
    <x v="1"/>
    <n v="289"/>
    <n v="1"/>
    <n v="289"/>
    <x v="0"/>
    <x v="0"/>
    <x v="3"/>
  </r>
  <r>
    <x v="1034"/>
    <x v="2"/>
    <x v="5"/>
    <x v="2"/>
    <n v="89"/>
    <n v="9"/>
    <n v="801"/>
    <x v="0"/>
    <x v="0"/>
    <x v="3"/>
  </r>
  <r>
    <x v="1035"/>
    <x v="0"/>
    <x v="0"/>
    <x v="2"/>
    <n v="89"/>
    <n v="5"/>
    <n v="445"/>
    <x v="0"/>
    <x v="1"/>
    <x v="0"/>
  </r>
  <r>
    <x v="1035"/>
    <x v="2"/>
    <x v="5"/>
    <x v="2"/>
    <n v="89"/>
    <n v="9"/>
    <n v="801"/>
    <x v="0"/>
    <x v="0"/>
    <x v="1"/>
  </r>
  <r>
    <x v="1035"/>
    <x v="0"/>
    <x v="6"/>
    <x v="1"/>
    <n v="289"/>
    <n v="8"/>
    <n v="2312"/>
    <x v="1"/>
    <x v="0"/>
    <x v="3"/>
  </r>
  <r>
    <x v="1036"/>
    <x v="1"/>
    <x v="1"/>
    <x v="2"/>
    <n v="89"/>
    <n v="3"/>
    <n v="267"/>
    <x v="0"/>
    <x v="0"/>
    <x v="2"/>
  </r>
  <r>
    <x v="1036"/>
    <x v="0"/>
    <x v="2"/>
    <x v="2"/>
    <n v="89"/>
    <n v="8"/>
    <n v="712"/>
    <x v="0"/>
    <x v="0"/>
    <x v="2"/>
  </r>
  <r>
    <x v="1036"/>
    <x v="1"/>
    <x v="5"/>
    <x v="3"/>
    <n v="359"/>
    <n v="1"/>
    <n v="359"/>
    <x v="1"/>
    <x v="1"/>
    <x v="1"/>
  </r>
  <r>
    <x v="1036"/>
    <x v="0"/>
    <x v="0"/>
    <x v="4"/>
    <n v="389"/>
    <n v="5"/>
    <n v="1945"/>
    <x v="0"/>
    <x v="1"/>
    <x v="3"/>
  </r>
  <r>
    <x v="1036"/>
    <x v="2"/>
    <x v="1"/>
    <x v="0"/>
    <n v="159"/>
    <n v="4"/>
    <n v="636"/>
    <x v="0"/>
    <x v="0"/>
    <x v="1"/>
  </r>
  <r>
    <x v="1037"/>
    <x v="2"/>
    <x v="4"/>
    <x v="2"/>
    <n v="89"/>
    <n v="10"/>
    <n v="890"/>
    <x v="0"/>
    <x v="0"/>
    <x v="2"/>
  </r>
  <r>
    <x v="1037"/>
    <x v="0"/>
    <x v="5"/>
    <x v="0"/>
    <n v="159"/>
    <n v="5"/>
    <n v="795"/>
    <x v="1"/>
    <x v="0"/>
    <x v="2"/>
  </r>
  <r>
    <x v="1037"/>
    <x v="2"/>
    <x v="6"/>
    <x v="0"/>
    <n v="159"/>
    <n v="9"/>
    <n v="1431"/>
    <x v="0"/>
    <x v="0"/>
    <x v="2"/>
  </r>
  <r>
    <x v="1037"/>
    <x v="1"/>
    <x v="2"/>
    <x v="1"/>
    <n v="289"/>
    <n v="1"/>
    <n v="289"/>
    <x v="1"/>
    <x v="0"/>
    <x v="2"/>
  </r>
  <r>
    <x v="1037"/>
    <x v="0"/>
    <x v="4"/>
    <x v="4"/>
    <n v="389"/>
    <n v="9"/>
    <n v="3501"/>
    <x v="0"/>
    <x v="0"/>
    <x v="3"/>
  </r>
  <r>
    <x v="1037"/>
    <x v="2"/>
    <x v="3"/>
    <x v="4"/>
    <n v="389"/>
    <n v="10"/>
    <n v="3890"/>
    <x v="0"/>
    <x v="0"/>
    <x v="2"/>
  </r>
  <r>
    <x v="1037"/>
    <x v="0"/>
    <x v="1"/>
    <x v="3"/>
    <n v="359"/>
    <n v="10"/>
    <n v="3590"/>
    <x v="1"/>
    <x v="0"/>
    <x v="0"/>
  </r>
  <r>
    <x v="1038"/>
    <x v="1"/>
    <x v="4"/>
    <x v="3"/>
    <n v="359"/>
    <n v="4"/>
    <n v="1436"/>
    <x v="1"/>
    <x v="0"/>
    <x v="2"/>
  </r>
  <r>
    <x v="1038"/>
    <x v="2"/>
    <x v="0"/>
    <x v="0"/>
    <n v="159"/>
    <n v="5"/>
    <n v="795"/>
    <x v="0"/>
    <x v="0"/>
    <x v="3"/>
  </r>
  <r>
    <x v="1038"/>
    <x v="0"/>
    <x v="5"/>
    <x v="0"/>
    <n v="159"/>
    <n v="6"/>
    <n v="954"/>
    <x v="0"/>
    <x v="0"/>
    <x v="3"/>
  </r>
  <r>
    <x v="1038"/>
    <x v="1"/>
    <x v="2"/>
    <x v="4"/>
    <n v="389"/>
    <n v="7"/>
    <n v="2723"/>
    <x v="0"/>
    <x v="0"/>
    <x v="0"/>
  </r>
  <r>
    <x v="1038"/>
    <x v="1"/>
    <x v="2"/>
    <x v="1"/>
    <n v="289"/>
    <n v="1"/>
    <n v="289"/>
    <x v="1"/>
    <x v="0"/>
    <x v="2"/>
  </r>
  <r>
    <x v="1039"/>
    <x v="1"/>
    <x v="2"/>
    <x v="4"/>
    <n v="389"/>
    <n v="6"/>
    <n v="2334"/>
    <x v="0"/>
    <x v="0"/>
    <x v="0"/>
  </r>
  <r>
    <x v="1039"/>
    <x v="2"/>
    <x v="0"/>
    <x v="4"/>
    <n v="389"/>
    <n v="10"/>
    <n v="3890"/>
    <x v="0"/>
    <x v="0"/>
    <x v="3"/>
  </r>
  <r>
    <x v="1039"/>
    <x v="1"/>
    <x v="1"/>
    <x v="3"/>
    <n v="359"/>
    <n v="10"/>
    <n v="3590"/>
    <x v="0"/>
    <x v="0"/>
    <x v="2"/>
  </r>
  <r>
    <x v="1039"/>
    <x v="0"/>
    <x v="3"/>
    <x v="0"/>
    <n v="159"/>
    <n v="2"/>
    <n v="318"/>
    <x v="1"/>
    <x v="0"/>
    <x v="0"/>
  </r>
  <r>
    <x v="1039"/>
    <x v="0"/>
    <x v="2"/>
    <x v="2"/>
    <n v="89"/>
    <n v="1"/>
    <n v="89"/>
    <x v="1"/>
    <x v="0"/>
    <x v="0"/>
  </r>
  <r>
    <x v="1040"/>
    <x v="2"/>
    <x v="0"/>
    <x v="2"/>
    <n v="89"/>
    <n v="2"/>
    <n v="178"/>
    <x v="0"/>
    <x v="0"/>
    <x v="1"/>
  </r>
  <r>
    <x v="1041"/>
    <x v="2"/>
    <x v="3"/>
    <x v="1"/>
    <n v="289"/>
    <n v="6"/>
    <n v="1734"/>
    <x v="1"/>
    <x v="0"/>
    <x v="1"/>
  </r>
  <r>
    <x v="1042"/>
    <x v="1"/>
    <x v="3"/>
    <x v="4"/>
    <n v="389"/>
    <n v="6"/>
    <n v="2334"/>
    <x v="0"/>
    <x v="0"/>
    <x v="0"/>
  </r>
  <r>
    <x v="1042"/>
    <x v="0"/>
    <x v="3"/>
    <x v="4"/>
    <n v="389"/>
    <n v="1"/>
    <n v="389"/>
    <x v="1"/>
    <x v="0"/>
    <x v="2"/>
  </r>
  <r>
    <x v="1043"/>
    <x v="1"/>
    <x v="2"/>
    <x v="2"/>
    <n v="89"/>
    <n v="2"/>
    <n v="178"/>
    <x v="1"/>
    <x v="1"/>
    <x v="1"/>
  </r>
  <r>
    <x v="1043"/>
    <x v="0"/>
    <x v="4"/>
    <x v="3"/>
    <n v="359"/>
    <n v="6"/>
    <n v="2154"/>
    <x v="0"/>
    <x v="1"/>
    <x v="2"/>
  </r>
  <r>
    <x v="1044"/>
    <x v="1"/>
    <x v="5"/>
    <x v="0"/>
    <n v="159"/>
    <n v="1"/>
    <n v="159"/>
    <x v="0"/>
    <x v="0"/>
    <x v="2"/>
  </r>
  <r>
    <x v="1044"/>
    <x v="2"/>
    <x v="0"/>
    <x v="0"/>
    <n v="159"/>
    <n v="3"/>
    <n v="477"/>
    <x v="1"/>
    <x v="0"/>
    <x v="2"/>
  </r>
  <r>
    <x v="1045"/>
    <x v="0"/>
    <x v="4"/>
    <x v="2"/>
    <n v="89"/>
    <n v="7"/>
    <n v="623"/>
    <x v="0"/>
    <x v="0"/>
    <x v="1"/>
  </r>
  <r>
    <x v="1045"/>
    <x v="0"/>
    <x v="3"/>
    <x v="3"/>
    <n v="359"/>
    <n v="8"/>
    <n v="2872"/>
    <x v="0"/>
    <x v="0"/>
    <x v="2"/>
  </r>
  <r>
    <x v="1045"/>
    <x v="0"/>
    <x v="0"/>
    <x v="0"/>
    <n v="159"/>
    <n v="7"/>
    <n v="1113"/>
    <x v="1"/>
    <x v="0"/>
    <x v="3"/>
  </r>
  <r>
    <x v="1045"/>
    <x v="2"/>
    <x v="0"/>
    <x v="0"/>
    <n v="159"/>
    <n v="7"/>
    <n v="1113"/>
    <x v="1"/>
    <x v="0"/>
    <x v="2"/>
  </r>
  <r>
    <x v="1045"/>
    <x v="0"/>
    <x v="1"/>
    <x v="3"/>
    <n v="359"/>
    <n v="9"/>
    <n v="3231"/>
    <x v="0"/>
    <x v="0"/>
    <x v="3"/>
  </r>
  <r>
    <x v="1045"/>
    <x v="0"/>
    <x v="5"/>
    <x v="1"/>
    <n v="289"/>
    <n v="1"/>
    <n v="289"/>
    <x v="0"/>
    <x v="1"/>
    <x v="1"/>
  </r>
  <r>
    <x v="1045"/>
    <x v="0"/>
    <x v="1"/>
    <x v="3"/>
    <n v="359"/>
    <n v="3"/>
    <n v="1077"/>
    <x v="0"/>
    <x v="0"/>
    <x v="1"/>
  </r>
  <r>
    <x v="1045"/>
    <x v="1"/>
    <x v="6"/>
    <x v="1"/>
    <n v="289"/>
    <n v="2"/>
    <n v="578"/>
    <x v="1"/>
    <x v="0"/>
    <x v="3"/>
  </r>
  <r>
    <x v="1045"/>
    <x v="1"/>
    <x v="3"/>
    <x v="4"/>
    <n v="389"/>
    <n v="4"/>
    <n v="1556"/>
    <x v="1"/>
    <x v="0"/>
    <x v="2"/>
  </r>
  <r>
    <x v="1045"/>
    <x v="2"/>
    <x v="4"/>
    <x v="1"/>
    <n v="289"/>
    <n v="4"/>
    <n v="1156"/>
    <x v="1"/>
    <x v="0"/>
    <x v="1"/>
  </r>
  <r>
    <x v="1045"/>
    <x v="1"/>
    <x v="6"/>
    <x v="2"/>
    <n v="89"/>
    <n v="8"/>
    <n v="712"/>
    <x v="0"/>
    <x v="0"/>
    <x v="2"/>
  </r>
  <r>
    <x v="1046"/>
    <x v="0"/>
    <x v="2"/>
    <x v="3"/>
    <n v="359"/>
    <n v="6"/>
    <n v="2154"/>
    <x v="0"/>
    <x v="0"/>
    <x v="2"/>
  </r>
  <r>
    <x v="1046"/>
    <x v="0"/>
    <x v="0"/>
    <x v="2"/>
    <n v="89"/>
    <n v="3"/>
    <n v="267"/>
    <x v="1"/>
    <x v="0"/>
    <x v="3"/>
  </r>
  <r>
    <x v="1046"/>
    <x v="1"/>
    <x v="4"/>
    <x v="2"/>
    <n v="89"/>
    <n v="7"/>
    <n v="623"/>
    <x v="0"/>
    <x v="0"/>
    <x v="3"/>
  </r>
  <r>
    <x v="1046"/>
    <x v="1"/>
    <x v="3"/>
    <x v="4"/>
    <n v="389"/>
    <n v="1"/>
    <n v="389"/>
    <x v="0"/>
    <x v="0"/>
    <x v="4"/>
  </r>
  <r>
    <x v="1046"/>
    <x v="0"/>
    <x v="6"/>
    <x v="0"/>
    <n v="159"/>
    <n v="10"/>
    <n v="1590"/>
    <x v="1"/>
    <x v="0"/>
    <x v="2"/>
  </r>
  <r>
    <x v="1046"/>
    <x v="1"/>
    <x v="5"/>
    <x v="3"/>
    <n v="359"/>
    <n v="4"/>
    <n v="1436"/>
    <x v="0"/>
    <x v="1"/>
    <x v="1"/>
  </r>
  <r>
    <x v="1046"/>
    <x v="1"/>
    <x v="4"/>
    <x v="0"/>
    <n v="159"/>
    <n v="9"/>
    <n v="1431"/>
    <x v="0"/>
    <x v="0"/>
    <x v="3"/>
  </r>
  <r>
    <x v="1046"/>
    <x v="2"/>
    <x v="3"/>
    <x v="3"/>
    <n v="359"/>
    <n v="10"/>
    <n v="3590"/>
    <x v="0"/>
    <x v="0"/>
    <x v="2"/>
  </r>
  <r>
    <x v="1046"/>
    <x v="2"/>
    <x v="6"/>
    <x v="4"/>
    <n v="389"/>
    <n v="2"/>
    <n v="778"/>
    <x v="0"/>
    <x v="0"/>
    <x v="2"/>
  </r>
  <r>
    <x v="1046"/>
    <x v="1"/>
    <x v="6"/>
    <x v="2"/>
    <n v="89"/>
    <n v="7"/>
    <n v="623"/>
    <x v="1"/>
    <x v="0"/>
    <x v="3"/>
  </r>
  <r>
    <x v="1046"/>
    <x v="1"/>
    <x v="6"/>
    <x v="2"/>
    <n v="89"/>
    <n v="8"/>
    <n v="712"/>
    <x v="1"/>
    <x v="0"/>
    <x v="2"/>
  </r>
  <r>
    <x v="1046"/>
    <x v="2"/>
    <x v="3"/>
    <x v="0"/>
    <n v="159"/>
    <n v="6"/>
    <n v="954"/>
    <x v="0"/>
    <x v="0"/>
    <x v="3"/>
  </r>
  <r>
    <x v="1047"/>
    <x v="1"/>
    <x v="6"/>
    <x v="4"/>
    <n v="389"/>
    <n v="1"/>
    <n v="389"/>
    <x v="0"/>
    <x v="0"/>
    <x v="0"/>
  </r>
  <r>
    <x v="1047"/>
    <x v="2"/>
    <x v="2"/>
    <x v="2"/>
    <n v="89"/>
    <n v="1"/>
    <n v="89"/>
    <x v="0"/>
    <x v="0"/>
    <x v="2"/>
  </r>
  <r>
    <x v="1047"/>
    <x v="2"/>
    <x v="5"/>
    <x v="0"/>
    <n v="159"/>
    <n v="4"/>
    <n v="636"/>
    <x v="0"/>
    <x v="0"/>
    <x v="2"/>
  </r>
  <r>
    <x v="1047"/>
    <x v="0"/>
    <x v="4"/>
    <x v="0"/>
    <n v="159"/>
    <n v="7"/>
    <n v="1113"/>
    <x v="0"/>
    <x v="1"/>
    <x v="2"/>
  </r>
  <r>
    <x v="1048"/>
    <x v="2"/>
    <x v="4"/>
    <x v="2"/>
    <n v="89"/>
    <n v="6"/>
    <n v="534"/>
    <x v="0"/>
    <x v="1"/>
    <x v="2"/>
  </r>
  <r>
    <x v="1048"/>
    <x v="1"/>
    <x v="0"/>
    <x v="0"/>
    <n v="159"/>
    <n v="4"/>
    <n v="636"/>
    <x v="1"/>
    <x v="0"/>
    <x v="2"/>
  </r>
  <r>
    <x v="1048"/>
    <x v="2"/>
    <x v="4"/>
    <x v="2"/>
    <n v="89"/>
    <n v="6"/>
    <n v="534"/>
    <x v="1"/>
    <x v="0"/>
    <x v="0"/>
  </r>
  <r>
    <x v="1048"/>
    <x v="2"/>
    <x v="5"/>
    <x v="0"/>
    <n v="159"/>
    <n v="3"/>
    <n v="477"/>
    <x v="1"/>
    <x v="0"/>
    <x v="2"/>
  </r>
  <r>
    <x v="1048"/>
    <x v="2"/>
    <x v="2"/>
    <x v="4"/>
    <n v="389"/>
    <n v="6"/>
    <n v="2334"/>
    <x v="0"/>
    <x v="1"/>
    <x v="2"/>
  </r>
  <r>
    <x v="1048"/>
    <x v="0"/>
    <x v="0"/>
    <x v="3"/>
    <n v="359"/>
    <n v="6"/>
    <n v="2154"/>
    <x v="0"/>
    <x v="0"/>
    <x v="2"/>
  </r>
  <r>
    <x v="1048"/>
    <x v="0"/>
    <x v="3"/>
    <x v="1"/>
    <n v="289"/>
    <n v="2"/>
    <n v="578"/>
    <x v="1"/>
    <x v="1"/>
    <x v="4"/>
  </r>
  <r>
    <x v="1048"/>
    <x v="2"/>
    <x v="2"/>
    <x v="3"/>
    <n v="359"/>
    <n v="1"/>
    <n v="359"/>
    <x v="0"/>
    <x v="0"/>
    <x v="2"/>
  </r>
  <r>
    <x v="1048"/>
    <x v="1"/>
    <x v="0"/>
    <x v="2"/>
    <n v="89"/>
    <n v="1"/>
    <n v="89"/>
    <x v="1"/>
    <x v="0"/>
    <x v="0"/>
  </r>
  <r>
    <x v="1048"/>
    <x v="2"/>
    <x v="0"/>
    <x v="2"/>
    <n v="89"/>
    <n v="6"/>
    <n v="534"/>
    <x v="0"/>
    <x v="0"/>
    <x v="4"/>
  </r>
  <r>
    <x v="1049"/>
    <x v="0"/>
    <x v="6"/>
    <x v="3"/>
    <n v="359"/>
    <n v="2"/>
    <n v="718"/>
    <x v="0"/>
    <x v="0"/>
    <x v="0"/>
  </r>
  <r>
    <x v="1049"/>
    <x v="0"/>
    <x v="1"/>
    <x v="3"/>
    <n v="359"/>
    <n v="2"/>
    <n v="718"/>
    <x v="0"/>
    <x v="1"/>
    <x v="2"/>
  </r>
  <r>
    <x v="1049"/>
    <x v="1"/>
    <x v="6"/>
    <x v="3"/>
    <n v="359"/>
    <n v="8"/>
    <n v="2872"/>
    <x v="1"/>
    <x v="0"/>
    <x v="0"/>
  </r>
  <r>
    <x v="1049"/>
    <x v="2"/>
    <x v="1"/>
    <x v="1"/>
    <n v="289"/>
    <n v="3"/>
    <n v="867"/>
    <x v="1"/>
    <x v="0"/>
    <x v="1"/>
  </r>
  <r>
    <x v="1049"/>
    <x v="0"/>
    <x v="1"/>
    <x v="0"/>
    <n v="159"/>
    <n v="9"/>
    <n v="1431"/>
    <x v="0"/>
    <x v="0"/>
    <x v="0"/>
  </r>
  <r>
    <x v="1049"/>
    <x v="0"/>
    <x v="2"/>
    <x v="3"/>
    <n v="359"/>
    <n v="10"/>
    <n v="3590"/>
    <x v="1"/>
    <x v="0"/>
    <x v="2"/>
  </r>
  <r>
    <x v="1049"/>
    <x v="0"/>
    <x v="4"/>
    <x v="3"/>
    <n v="359"/>
    <n v="7"/>
    <n v="2513"/>
    <x v="0"/>
    <x v="0"/>
    <x v="3"/>
  </r>
  <r>
    <x v="1049"/>
    <x v="2"/>
    <x v="4"/>
    <x v="3"/>
    <n v="359"/>
    <n v="1"/>
    <n v="359"/>
    <x v="1"/>
    <x v="1"/>
    <x v="0"/>
  </r>
  <r>
    <x v="1049"/>
    <x v="1"/>
    <x v="5"/>
    <x v="3"/>
    <n v="359"/>
    <n v="3"/>
    <n v="1077"/>
    <x v="0"/>
    <x v="0"/>
    <x v="3"/>
  </r>
  <r>
    <x v="1049"/>
    <x v="2"/>
    <x v="2"/>
    <x v="2"/>
    <n v="89"/>
    <n v="6"/>
    <n v="534"/>
    <x v="0"/>
    <x v="0"/>
    <x v="2"/>
  </r>
  <r>
    <x v="1049"/>
    <x v="1"/>
    <x v="0"/>
    <x v="0"/>
    <n v="159"/>
    <n v="10"/>
    <n v="1590"/>
    <x v="0"/>
    <x v="1"/>
    <x v="0"/>
  </r>
  <r>
    <x v="1049"/>
    <x v="0"/>
    <x v="2"/>
    <x v="2"/>
    <n v="89"/>
    <n v="3"/>
    <n v="267"/>
    <x v="0"/>
    <x v="0"/>
    <x v="1"/>
  </r>
  <r>
    <x v="1049"/>
    <x v="2"/>
    <x v="0"/>
    <x v="4"/>
    <n v="389"/>
    <n v="5"/>
    <n v="1945"/>
    <x v="1"/>
    <x v="0"/>
    <x v="0"/>
  </r>
  <r>
    <x v="1049"/>
    <x v="2"/>
    <x v="6"/>
    <x v="3"/>
    <n v="359"/>
    <n v="2"/>
    <n v="718"/>
    <x v="0"/>
    <x v="0"/>
    <x v="3"/>
  </r>
  <r>
    <x v="1049"/>
    <x v="0"/>
    <x v="4"/>
    <x v="1"/>
    <n v="289"/>
    <n v="1"/>
    <n v="289"/>
    <x v="0"/>
    <x v="0"/>
    <x v="4"/>
  </r>
  <r>
    <x v="1049"/>
    <x v="2"/>
    <x v="6"/>
    <x v="3"/>
    <n v="359"/>
    <n v="5"/>
    <n v="1795"/>
    <x v="1"/>
    <x v="0"/>
    <x v="1"/>
  </r>
  <r>
    <x v="1049"/>
    <x v="2"/>
    <x v="1"/>
    <x v="3"/>
    <n v="359"/>
    <n v="10"/>
    <n v="3590"/>
    <x v="1"/>
    <x v="0"/>
    <x v="2"/>
  </r>
  <r>
    <x v="1050"/>
    <x v="0"/>
    <x v="1"/>
    <x v="3"/>
    <n v="359"/>
    <n v="7"/>
    <n v="2513"/>
    <x v="0"/>
    <x v="1"/>
    <x v="0"/>
  </r>
  <r>
    <x v="1050"/>
    <x v="0"/>
    <x v="1"/>
    <x v="4"/>
    <n v="389"/>
    <n v="9"/>
    <n v="3501"/>
    <x v="0"/>
    <x v="0"/>
    <x v="3"/>
  </r>
  <r>
    <x v="1050"/>
    <x v="1"/>
    <x v="5"/>
    <x v="3"/>
    <n v="359"/>
    <n v="6"/>
    <n v="2154"/>
    <x v="0"/>
    <x v="0"/>
    <x v="3"/>
  </r>
  <r>
    <x v="1050"/>
    <x v="1"/>
    <x v="3"/>
    <x v="0"/>
    <n v="159"/>
    <n v="7"/>
    <n v="1113"/>
    <x v="0"/>
    <x v="1"/>
    <x v="2"/>
  </r>
  <r>
    <x v="1051"/>
    <x v="1"/>
    <x v="5"/>
    <x v="3"/>
    <n v="359"/>
    <n v="1"/>
    <n v="359"/>
    <x v="0"/>
    <x v="0"/>
    <x v="3"/>
  </r>
  <r>
    <x v="1051"/>
    <x v="2"/>
    <x v="5"/>
    <x v="1"/>
    <n v="289"/>
    <n v="5"/>
    <n v="1445"/>
    <x v="1"/>
    <x v="0"/>
    <x v="4"/>
  </r>
  <r>
    <x v="1052"/>
    <x v="0"/>
    <x v="0"/>
    <x v="3"/>
    <n v="359"/>
    <n v="4"/>
    <n v="1436"/>
    <x v="1"/>
    <x v="0"/>
    <x v="2"/>
  </r>
  <r>
    <x v="1052"/>
    <x v="0"/>
    <x v="1"/>
    <x v="4"/>
    <n v="389"/>
    <n v="5"/>
    <n v="1945"/>
    <x v="1"/>
    <x v="0"/>
    <x v="2"/>
  </r>
  <r>
    <x v="1052"/>
    <x v="1"/>
    <x v="6"/>
    <x v="4"/>
    <n v="389"/>
    <n v="1"/>
    <n v="389"/>
    <x v="0"/>
    <x v="0"/>
    <x v="2"/>
  </r>
  <r>
    <x v="1052"/>
    <x v="0"/>
    <x v="4"/>
    <x v="1"/>
    <n v="289"/>
    <n v="6"/>
    <n v="1734"/>
    <x v="0"/>
    <x v="0"/>
    <x v="4"/>
  </r>
  <r>
    <x v="1052"/>
    <x v="1"/>
    <x v="2"/>
    <x v="4"/>
    <n v="389"/>
    <n v="9"/>
    <n v="3501"/>
    <x v="0"/>
    <x v="0"/>
    <x v="1"/>
  </r>
  <r>
    <x v="1052"/>
    <x v="2"/>
    <x v="2"/>
    <x v="1"/>
    <n v="289"/>
    <n v="4"/>
    <n v="1156"/>
    <x v="0"/>
    <x v="0"/>
    <x v="2"/>
  </r>
  <r>
    <x v="1052"/>
    <x v="1"/>
    <x v="5"/>
    <x v="1"/>
    <n v="289"/>
    <n v="8"/>
    <n v="2312"/>
    <x v="0"/>
    <x v="0"/>
    <x v="2"/>
  </r>
  <r>
    <x v="1052"/>
    <x v="2"/>
    <x v="2"/>
    <x v="1"/>
    <n v="289"/>
    <n v="2"/>
    <n v="578"/>
    <x v="1"/>
    <x v="1"/>
    <x v="2"/>
  </r>
  <r>
    <x v="1052"/>
    <x v="1"/>
    <x v="1"/>
    <x v="2"/>
    <n v="89"/>
    <n v="10"/>
    <n v="890"/>
    <x v="0"/>
    <x v="0"/>
    <x v="2"/>
  </r>
  <r>
    <x v="1052"/>
    <x v="1"/>
    <x v="6"/>
    <x v="2"/>
    <n v="89"/>
    <n v="2"/>
    <n v="178"/>
    <x v="0"/>
    <x v="0"/>
    <x v="0"/>
  </r>
  <r>
    <x v="1052"/>
    <x v="1"/>
    <x v="3"/>
    <x v="4"/>
    <n v="389"/>
    <n v="1"/>
    <n v="389"/>
    <x v="0"/>
    <x v="1"/>
    <x v="1"/>
  </r>
  <r>
    <x v="1052"/>
    <x v="2"/>
    <x v="3"/>
    <x v="4"/>
    <n v="389"/>
    <n v="2"/>
    <n v="778"/>
    <x v="0"/>
    <x v="0"/>
    <x v="2"/>
  </r>
  <r>
    <x v="1052"/>
    <x v="1"/>
    <x v="0"/>
    <x v="0"/>
    <n v="159"/>
    <n v="6"/>
    <n v="954"/>
    <x v="0"/>
    <x v="0"/>
    <x v="2"/>
  </r>
  <r>
    <x v="1052"/>
    <x v="2"/>
    <x v="2"/>
    <x v="2"/>
    <n v="89"/>
    <n v="9"/>
    <n v="801"/>
    <x v="0"/>
    <x v="0"/>
    <x v="3"/>
  </r>
  <r>
    <x v="1052"/>
    <x v="2"/>
    <x v="2"/>
    <x v="1"/>
    <n v="289"/>
    <n v="8"/>
    <n v="2312"/>
    <x v="1"/>
    <x v="0"/>
    <x v="0"/>
  </r>
  <r>
    <x v="1052"/>
    <x v="1"/>
    <x v="1"/>
    <x v="2"/>
    <n v="89"/>
    <n v="4"/>
    <n v="356"/>
    <x v="0"/>
    <x v="0"/>
    <x v="4"/>
  </r>
  <r>
    <x v="1052"/>
    <x v="2"/>
    <x v="4"/>
    <x v="4"/>
    <n v="389"/>
    <n v="6"/>
    <n v="2334"/>
    <x v="0"/>
    <x v="0"/>
    <x v="3"/>
  </r>
  <r>
    <x v="1052"/>
    <x v="0"/>
    <x v="3"/>
    <x v="1"/>
    <n v="289"/>
    <n v="3"/>
    <n v="867"/>
    <x v="0"/>
    <x v="0"/>
    <x v="3"/>
  </r>
  <r>
    <x v="1053"/>
    <x v="0"/>
    <x v="1"/>
    <x v="4"/>
    <n v="389"/>
    <n v="8"/>
    <n v="3112"/>
    <x v="0"/>
    <x v="0"/>
    <x v="3"/>
  </r>
  <r>
    <x v="1054"/>
    <x v="0"/>
    <x v="6"/>
    <x v="2"/>
    <n v="89"/>
    <n v="9"/>
    <n v="801"/>
    <x v="0"/>
    <x v="1"/>
    <x v="0"/>
  </r>
  <r>
    <x v="1054"/>
    <x v="2"/>
    <x v="0"/>
    <x v="0"/>
    <n v="159"/>
    <n v="10"/>
    <n v="1590"/>
    <x v="0"/>
    <x v="0"/>
    <x v="2"/>
  </r>
  <r>
    <x v="1055"/>
    <x v="2"/>
    <x v="5"/>
    <x v="0"/>
    <n v="159"/>
    <n v="3"/>
    <n v="477"/>
    <x v="0"/>
    <x v="0"/>
    <x v="4"/>
  </r>
  <r>
    <x v="1055"/>
    <x v="0"/>
    <x v="4"/>
    <x v="0"/>
    <n v="159"/>
    <n v="1"/>
    <n v="159"/>
    <x v="0"/>
    <x v="1"/>
    <x v="3"/>
  </r>
  <r>
    <x v="1056"/>
    <x v="1"/>
    <x v="1"/>
    <x v="3"/>
    <n v="359"/>
    <n v="5"/>
    <n v="1795"/>
    <x v="1"/>
    <x v="0"/>
    <x v="2"/>
  </r>
  <r>
    <x v="1056"/>
    <x v="1"/>
    <x v="3"/>
    <x v="4"/>
    <n v="389"/>
    <n v="5"/>
    <n v="1945"/>
    <x v="0"/>
    <x v="1"/>
    <x v="3"/>
  </r>
  <r>
    <x v="1056"/>
    <x v="1"/>
    <x v="4"/>
    <x v="4"/>
    <n v="389"/>
    <n v="9"/>
    <n v="3501"/>
    <x v="1"/>
    <x v="0"/>
    <x v="2"/>
  </r>
  <r>
    <x v="1056"/>
    <x v="1"/>
    <x v="1"/>
    <x v="2"/>
    <n v="89"/>
    <n v="6"/>
    <n v="534"/>
    <x v="0"/>
    <x v="0"/>
    <x v="2"/>
  </r>
  <r>
    <x v="1056"/>
    <x v="2"/>
    <x v="0"/>
    <x v="4"/>
    <n v="389"/>
    <n v="1"/>
    <n v="389"/>
    <x v="0"/>
    <x v="0"/>
    <x v="2"/>
  </r>
  <r>
    <x v="1056"/>
    <x v="1"/>
    <x v="4"/>
    <x v="1"/>
    <n v="289"/>
    <n v="1"/>
    <n v="289"/>
    <x v="1"/>
    <x v="0"/>
    <x v="3"/>
  </r>
  <r>
    <x v="1056"/>
    <x v="2"/>
    <x v="2"/>
    <x v="1"/>
    <n v="289"/>
    <n v="10"/>
    <n v="2890"/>
    <x v="0"/>
    <x v="0"/>
    <x v="1"/>
  </r>
  <r>
    <x v="1057"/>
    <x v="1"/>
    <x v="3"/>
    <x v="0"/>
    <n v="159"/>
    <n v="1"/>
    <n v="159"/>
    <x v="0"/>
    <x v="0"/>
    <x v="2"/>
  </r>
  <r>
    <x v="1057"/>
    <x v="1"/>
    <x v="4"/>
    <x v="0"/>
    <n v="159"/>
    <n v="7"/>
    <n v="1113"/>
    <x v="0"/>
    <x v="0"/>
    <x v="3"/>
  </r>
  <r>
    <x v="1057"/>
    <x v="2"/>
    <x v="6"/>
    <x v="0"/>
    <n v="159"/>
    <n v="8"/>
    <n v="1272"/>
    <x v="1"/>
    <x v="0"/>
    <x v="2"/>
  </r>
  <r>
    <x v="1057"/>
    <x v="2"/>
    <x v="3"/>
    <x v="3"/>
    <n v="359"/>
    <n v="5"/>
    <n v="1795"/>
    <x v="1"/>
    <x v="0"/>
    <x v="3"/>
  </r>
  <r>
    <x v="1057"/>
    <x v="0"/>
    <x v="0"/>
    <x v="4"/>
    <n v="389"/>
    <n v="6"/>
    <n v="2334"/>
    <x v="1"/>
    <x v="0"/>
    <x v="3"/>
  </r>
  <r>
    <x v="1057"/>
    <x v="0"/>
    <x v="3"/>
    <x v="4"/>
    <n v="389"/>
    <n v="10"/>
    <n v="3890"/>
    <x v="0"/>
    <x v="0"/>
    <x v="2"/>
  </r>
  <r>
    <x v="1057"/>
    <x v="2"/>
    <x v="6"/>
    <x v="4"/>
    <n v="389"/>
    <n v="3"/>
    <n v="1167"/>
    <x v="0"/>
    <x v="0"/>
    <x v="3"/>
  </r>
  <r>
    <x v="1057"/>
    <x v="2"/>
    <x v="4"/>
    <x v="1"/>
    <n v="289"/>
    <n v="2"/>
    <n v="578"/>
    <x v="1"/>
    <x v="0"/>
    <x v="2"/>
  </r>
  <r>
    <x v="1057"/>
    <x v="2"/>
    <x v="0"/>
    <x v="1"/>
    <n v="289"/>
    <n v="10"/>
    <n v="2890"/>
    <x v="1"/>
    <x v="0"/>
    <x v="2"/>
  </r>
  <r>
    <x v="1057"/>
    <x v="0"/>
    <x v="0"/>
    <x v="0"/>
    <n v="159"/>
    <n v="1"/>
    <n v="159"/>
    <x v="1"/>
    <x v="0"/>
    <x v="2"/>
  </r>
  <r>
    <x v="1057"/>
    <x v="2"/>
    <x v="6"/>
    <x v="4"/>
    <n v="389"/>
    <n v="8"/>
    <n v="3112"/>
    <x v="0"/>
    <x v="0"/>
    <x v="3"/>
  </r>
  <r>
    <x v="1057"/>
    <x v="0"/>
    <x v="4"/>
    <x v="3"/>
    <n v="359"/>
    <n v="1"/>
    <n v="359"/>
    <x v="0"/>
    <x v="0"/>
    <x v="2"/>
  </r>
  <r>
    <x v="1057"/>
    <x v="0"/>
    <x v="1"/>
    <x v="1"/>
    <n v="289"/>
    <n v="2"/>
    <n v="578"/>
    <x v="1"/>
    <x v="0"/>
    <x v="2"/>
  </r>
  <r>
    <x v="1057"/>
    <x v="2"/>
    <x v="2"/>
    <x v="3"/>
    <n v="359"/>
    <n v="9"/>
    <n v="3231"/>
    <x v="0"/>
    <x v="0"/>
    <x v="1"/>
  </r>
  <r>
    <x v="1057"/>
    <x v="0"/>
    <x v="5"/>
    <x v="3"/>
    <n v="359"/>
    <n v="9"/>
    <n v="3231"/>
    <x v="0"/>
    <x v="0"/>
    <x v="0"/>
  </r>
  <r>
    <x v="1057"/>
    <x v="0"/>
    <x v="2"/>
    <x v="2"/>
    <n v="89"/>
    <n v="2"/>
    <n v="178"/>
    <x v="0"/>
    <x v="0"/>
    <x v="2"/>
  </r>
  <r>
    <x v="1058"/>
    <x v="2"/>
    <x v="5"/>
    <x v="1"/>
    <n v="289"/>
    <n v="10"/>
    <n v="2890"/>
    <x v="1"/>
    <x v="0"/>
    <x v="2"/>
  </r>
  <r>
    <x v="1058"/>
    <x v="1"/>
    <x v="6"/>
    <x v="1"/>
    <n v="289"/>
    <n v="2"/>
    <n v="578"/>
    <x v="1"/>
    <x v="1"/>
    <x v="2"/>
  </r>
  <r>
    <x v="1058"/>
    <x v="2"/>
    <x v="5"/>
    <x v="0"/>
    <n v="159"/>
    <n v="7"/>
    <n v="1113"/>
    <x v="1"/>
    <x v="0"/>
    <x v="0"/>
  </r>
  <r>
    <x v="1058"/>
    <x v="2"/>
    <x v="1"/>
    <x v="0"/>
    <n v="159"/>
    <n v="2"/>
    <n v="318"/>
    <x v="1"/>
    <x v="0"/>
    <x v="2"/>
  </r>
  <r>
    <x v="1058"/>
    <x v="2"/>
    <x v="5"/>
    <x v="4"/>
    <n v="389"/>
    <n v="5"/>
    <n v="1945"/>
    <x v="0"/>
    <x v="0"/>
    <x v="0"/>
  </r>
  <r>
    <x v="1059"/>
    <x v="1"/>
    <x v="6"/>
    <x v="0"/>
    <n v="159"/>
    <n v="9"/>
    <n v="1431"/>
    <x v="1"/>
    <x v="0"/>
    <x v="2"/>
  </r>
  <r>
    <x v="1059"/>
    <x v="2"/>
    <x v="5"/>
    <x v="4"/>
    <n v="389"/>
    <n v="1"/>
    <n v="389"/>
    <x v="1"/>
    <x v="0"/>
    <x v="2"/>
  </r>
  <r>
    <x v="1059"/>
    <x v="2"/>
    <x v="4"/>
    <x v="3"/>
    <n v="359"/>
    <n v="1"/>
    <n v="359"/>
    <x v="0"/>
    <x v="0"/>
    <x v="0"/>
  </r>
  <r>
    <x v="1059"/>
    <x v="2"/>
    <x v="2"/>
    <x v="0"/>
    <n v="159"/>
    <n v="5"/>
    <n v="795"/>
    <x v="1"/>
    <x v="0"/>
    <x v="3"/>
  </r>
  <r>
    <x v="1060"/>
    <x v="0"/>
    <x v="6"/>
    <x v="4"/>
    <n v="389"/>
    <n v="10"/>
    <n v="3890"/>
    <x v="1"/>
    <x v="0"/>
    <x v="2"/>
  </r>
  <r>
    <x v="1060"/>
    <x v="1"/>
    <x v="4"/>
    <x v="2"/>
    <n v="89"/>
    <n v="9"/>
    <n v="801"/>
    <x v="1"/>
    <x v="0"/>
    <x v="2"/>
  </r>
  <r>
    <x v="1060"/>
    <x v="2"/>
    <x v="1"/>
    <x v="4"/>
    <n v="389"/>
    <n v="9"/>
    <n v="3501"/>
    <x v="0"/>
    <x v="0"/>
    <x v="0"/>
  </r>
  <r>
    <x v="1060"/>
    <x v="1"/>
    <x v="3"/>
    <x v="3"/>
    <n v="359"/>
    <n v="9"/>
    <n v="3231"/>
    <x v="0"/>
    <x v="0"/>
    <x v="3"/>
  </r>
  <r>
    <x v="1061"/>
    <x v="1"/>
    <x v="4"/>
    <x v="0"/>
    <n v="159"/>
    <n v="4"/>
    <n v="636"/>
    <x v="0"/>
    <x v="1"/>
    <x v="3"/>
  </r>
  <r>
    <x v="1061"/>
    <x v="1"/>
    <x v="3"/>
    <x v="2"/>
    <n v="89"/>
    <n v="1"/>
    <n v="89"/>
    <x v="1"/>
    <x v="0"/>
    <x v="3"/>
  </r>
  <r>
    <x v="1061"/>
    <x v="0"/>
    <x v="3"/>
    <x v="3"/>
    <n v="359"/>
    <n v="3"/>
    <n v="1077"/>
    <x v="1"/>
    <x v="0"/>
    <x v="3"/>
  </r>
  <r>
    <x v="1061"/>
    <x v="1"/>
    <x v="5"/>
    <x v="0"/>
    <n v="159"/>
    <n v="6"/>
    <n v="954"/>
    <x v="1"/>
    <x v="0"/>
    <x v="3"/>
  </r>
  <r>
    <x v="1062"/>
    <x v="2"/>
    <x v="2"/>
    <x v="3"/>
    <n v="359"/>
    <n v="9"/>
    <n v="3231"/>
    <x v="0"/>
    <x v="0"/>
    <x v="0"/>
  </r>
  <r>
    <x v="1062"/>
    <x v="1"/>
    <x v="3"/>
    <x v="3"/>
    <n v="359"/>
    <n v="6"/>
    <n v="2154"/>
    <x v="0"/>
    <x v="0"/>
    <x v="2"/>
  </r>
  <r>
    <x v="1063"/>
    <x v="0"/>
    <x v="5"/>
    <x v="1"/>
    <n v="289"/>
    <n v="4"/>
    <n v="1156"/>
    <x v="0"/>
    <x v="0"/>
    <x v="2"/>
  </r>
  <r>
    <x v="1063"/>
    <x v="0"/>
    <x v="6"/>
    <x v="2"/>
    <n v="89"/>
    <n v="6"/>
    <n v="534"/>
    <x v="1"/>
    <x v="0"/>
    <x v="0"/>
  </r>
  <r>
    <x v="1063"/>
    <x v="2"/>
    <x v="3"/>
    <x v="4"/>
    <n v="389"/>
    <n v="5"/>
    <n v="1945"/>
    <x v="1"/>
    <x v="1"/>
    <x v="3"/>
  </r>
  <r>
    <x v="1063"/>
    <x v="0"/>
    <x v="2"/>
    <x v="4"/>
    <n v="389"/>
    <n v="3"/>
    <n v="1167"/>
    <x v="0"/>
    <x v="0"/>
    <x v="2"/>
  </r>
  <r>
    <x v="1064"/>
    <x v="1"/>
    <x v="5"/>
    <x v="4"/>
    <n v="389"/>
    <n v="10"/>
    <n v="3890"/>
    <x v="1"/>
    <x v="1"/>
    <x v="4"/>
  </r>
  <r>
    <x v="1064"/>
    <x v="1"/>
    <x v="1"/>
    <x v="1"/>
    <n v="289"/>
    <n v="7"/>
    <n v="2023"/>
    <x v="1"/>
    <x v="0"/>
    <x v="2"/>
  </r>
  <r>
    <x v="1064"/>
    <x v="0"/>
    <x v="3"/>
    <x v="0"/>
    <n v="159"/>
    <n v="1"/>
    <n v="159"/>
    <x v="0"/>
    <x v="0"/>
    <x v="0"/>
  </r>
  <r>
    <x v="1065"/>
    <x v="0"/>
    <x v="2"/>
    <x v="3"/>
    <n v="359"/>
    <n v="10"/>
    <n v="3590"/>
    <x v="0"/>
    <x v="0"/>
    <x v="1"/>
  </r>
  <r>
    <x v="1065"/>
    <x v="0"/>
    <x v="0"/>
    <x v="2"/>
    <n v="89"/>
    <n v="1"/>
    <n v="89"/>
    <x v="0"/>
    <x v="0"/>
    <x v="2"/>
  </r>
  <r>
    <x v="1065"/>
    <x v="0"/>
    <x v="1"/>
    <x v="4"/>
    <n v="389"/>
    <n v="8"/>
    <n v="3112"/>
    <x v="0"/>
    <x v="0"/>
    <x v="3"/>
  </r>
  <r>
    <x v="1065"/>
    <x v="1"/>
    <x v="5"/>
    <x v="1"/>
    <n v="289"/>
    <n v="6"/>
    <n v="1734"/>
    <x v="0"/>
    <x v="0"/>
    <x v="1"/>
  </r>
  <r>
    <x v="1065"/>
    <x v="2"/>
    <x v="6"/>
    <x v="2"/>
    <n v="89"/>
    <n v="7"/>
    <n v="623"/>
    <x v="0"/>
    <x v="0"/>
    <x v="2"/>
  </r>
  <r>
    <x v="1065"/>
    <x v="0"/>
    <x v="2"/>
    <x v="4"/>
    <n v="389"/>
    <n v="5"/>
    <n v="1945"/>
    <x v="0"/>
    <x v="0"/>
    <x v="2"/>
  </r>
  <r>
    <x v="1065"/>
    <x v="0"/>
    <x v="4"/>
    <x v="1"/>
    <n v="289"/>
    <n v="8"/>
    <n v="2312"/>
    <x v="0"/>
    <x v="0"/>
    <x v="1"/>
  </r>
  <r>
    <x v="1066"/>
    <x v="1"/>
    <x v="3"/>
    <x v="1"/>
    <n v="289"/>
    <n v="9"/>
    <n v="2601"/>
    <x v="0"/>
    <x v="0"/>
    <x v="2"/>
  </r>
  <r>
    <x v="1067"/>
    <x v="0"/>
    <x v="4"/>
    <x v="2"/>
    <n v="89"/>
    <n v="4"/>
    <n v="356"/>
    <x v="0"/>
    <x v="0"/>
    <x v="2"/>
  </r>
  <r>
    <x v="1068"/>
    <x v="2"/>
    <x v="6"/>
    <x v="0"/>
    <n v="159"/>
    <n v="1"/>
    <n v="159"/>
    <x v="0"/>
    <x v="0"/>
    <x v="2"/>
  </r>
  <r>
    <x v="1068"/>
    <x v="2"/>
    <x v="3"/>
    <x v="2"/>
    <n v="89"/>
    <n v="8"/>
    <n v="712"/>
    <x v="1"/>
    <x v="0"/>
    <x v="2"/>
  </r>
  <r>
    <x v="1068"/>
    <x v="1"/>
    <x v="6"/>
    <x v="1"/>
    <n v="289"/>
    <n v="9"/>
    <n v="2601"/>
    <x v="0"/>
    <x v="0"/>
    <x v="2"/>
  </r>
  <r>
    <x v="1068"/>
    <x v="2"/>
    <x v="2"/>
    <x v="3"/>
    <n v="359"/>
    <n v="8"/>
    <n v="2872"/>
    <x v="1"/>
    <x v="0"/>
    <x v="2"/>
  </r>
  <r>
    <x v="1068"/>
    <x v="0"/>
    <x v="2"/>
    <x v="3"/>
    <n v="359"/>
    <n v="9"/>
    <n v="3231"/>
    <x v="0"/>
    <x v="0"/>
    <x v="3"/>
  </r>
  <r>
    <x v="1069"/>
    <x v="1"/>
    <x v="1"/>
    <x v="0"/>
    <n v="159"/>
    <n v="4"/>
    <n v="636"/>
    <x v="0"/>
    <x v="0"/>
    <x v="3"/>
  </r>
  <r>
    <x v="1069"/>
    <x v="1"/>
    <x v="3"/>
    <x v="0"/>
    <n v="159"/>
    <n v="5"/>
    <n v="795"/>
    <x v="0"/>
    <x v="0"/>
    <x v="4"/>
  </r>
  <r>
    <x v="1069"/>
    <x v="1"/>
    <x v="0"/>
    <x v="3"/>
    <n v="359"/>
    <n v="9"/>
    <n v="3231"/>
    <x v="1"/>
    <x v="0"/>
    <x v="0"/>
  </r>
  <r>
    <x v="1069"/>
    <x v="2"/>
    <x v="2"/>
    <x v="0"/>
    <n v="159"/>
    <n v="8"/>
    <n v="1272"/>
    <x v="0"/>
    <x v="0"/>
    <x v="0"/>
  </r>
  <r>
    <x v="1070"/>
    <x v="0"/>
    <x v="1"/>
    <x v="1"/>
    <n v="289"/>
    <n v="8"/>
    <n v="2312"/>
    <x v="0"/>
    <x v="0"/>
    <x v="0"/>
  </r>
  <r>
    <x v="1070"/>
    <x v="1"/>
    <x v="0"/>
    <x v="4"/>
    <n v="389"/>
    <n v="6"/>
    <n v="2334"/>
    <x v="0"/>
    <x v="0"/>
    <x v="2"/>
  </r>
  <r>
    <x v="1070"/>
    <x v="0"/>
    <x v="6"/>
    <x v="2"/>
    <n v="89"/>
    <n v="7"/>
    <n v="623"/>
    <x v="0"/>
    <x v="0"/>
    <x v="2"/>
  </r>
  <r>
    <x v="1070"/>
    <x v="0"/>
    <x v="0"/>
    <x v="3"/>
    <n v="359"/>
    <n v="7"/>
    <n v="2513"/>
    <x v="0"/>
    <x v="1"/>
    <x v="0"/>
  </r>
  <r>
    <x v="1070"/>
    <x v="2"/>
    <x v="2"/>
    <x v="3"/>
    <n v="359"/>
    <n v="7"/>
    <n v="2513"/>
    <x v="1"/>
    <x v="0"/>
    <x v="0"/>
  </r>
  <r>
    <x v="1070"/>
    <x v="0"/>
    <x v="3"/>
    <x v="1"/>
    <n v="289"/>
    <n v="1"/>
    <n v="289"/>
    <x v="0"/>
    <x v="0"/>
    <x v="4"/>
  </r>
  <r>
    <x v="1071"/>
    <x v="0"/>
    <x v="4"/>
    <x v="4"/>
    <n v="389"/>
    <n v="10"/>
    <n v="3890"/>
    <x v="0"/>
    <x v="0"/>
    <x v="2"/>
  </r>
  <r>
    <x v="1071"/>
    <x v="0"/>
    <x v="0"/>
    <x v="3"/>
    <n v="359"/>
    <n v="4"/>
    <n v="1436"/>
    <x v="0"/>
    <x v="0"/>
    <x v="3"/>
  </r>
  <r>
    <x v="1071"/>
    <x v="2"/>
    <x v="3"/>
    <x v="1"/>
    <n v="289"/>
    <n v="1"/>
    <n v="289"/>
    <x v="0"/>
    <x v="0"/>
    <x v="2"/>
  </r>
  <r>
    <x v="1071"/>
    <x v="0"/>
    <x v="4"/>
    <x v="3"/>
    <n v="359"/>
    <n v="10"/>
    <n v="3590"/>
    <x v="1"/>
    <x v="1"/>
    <x v="2"/>
  </r>
  <r>
    <x v="1071"/>
    <x v="2"/>
    <x v="5"/>
    <x v="2"/>
    <n v="89"/>
    <n v="7"/>
    <n v="623"/>
    <x v="0"/>
    <x v="0"/>
    <x v="1"/>
  </r>
  <r>
    <x v="1072"/>
    <x v="2"/>
    <x v="5"/>
    <x v="2"/>
    <n v="89"/>
    <n v="9"/>
    <n v="801"/>
    <x v="1"/>
    <x v="1"/>
    <x v="3"/>
  </r>
  <r>
    <x v="1072"/>
    <x v="1"/>
    <x v="1"/>
    <x v="1"/>
    <n v="289"/>
    <n v="8"/>
    <n v="2312"/>
    <x v="0"/>
    <x v="0"/>
    <x v="0"/>
  </r>
  <r>
    <x v="1072"/>
    <x v="0"/>
    <x v="6"/>
    <x v="2"/>
    <n v="89"/>
    <n v="1"/>
    <n v="89"/>
    <x v="1"/>
    <x v="0"/>
    <x v="2"/>
  </r>
  <r>
    <x v="1072"/>
    <x v="2"/>
    <x v="3"/>
    <x v="3"/>
    <n v="359"/>
    <n v="7"/>
    <n v="2513"/>
    <x v="0"/>
    <x v="0"/>
    <x v="1"/>
  </r>
  <r>
    <x v="1072"/>
    <x v="0"/>
    <x v="2"/>
    <x v="4"/>
    <n v="389"/>
    <n v="10"/>
    <n v="3890"/>
    <x v="1"/>
    <x v="1"/>
    <x v="3"/>
  </r>
  <r>
    <x v="1072"/>
    <x v="0"/>
    <x v="5"/>
    <x v="4"/>
    <n v="389"/>
    <n v="9"/>
    <n v="3501"/>
    <x v="1"/>
    <x v="1"/>
    <x v="1"/>
  </r>
  <r>
    <x v="1072"/>
    <x v="0"/>
    <x v="6"/>
    <x v="0"/>
    <n v="159"/>
    <n v="3"/>
    <n v="477"/>
    <x v="1"/>
    <x v="0"/>
    <x v="2"/>
  </r>
  <r>
    <x v="1072"/>
    <x v="2"/>
    <x v="3"/>
    <x v="3"/>
    <n v="359"/>
    <n v="10"/>
    <n v="3590"/>
    <x v="0"/>
    <x v="0"/>
    <x v="3"/>
  </r>
  <r>
    <x v="1072"/>
    <x v="2"/>
    <x v="0"/>
    <x v="1"/>
    <n v="289"/>
    <n v="8"/>
    <n v="2312"/>
    <x v="0"/>
    <x v="0"/>
    <x v="3"/>
  </r>
  <r>
    <x v="1073"/>
    <x v="1"/>
    <x v="5"/>
    <x v="0"/>
    <n v="159"/>
    <n v="2"/>
    <n v="318"/>
    <x v="1"/>
    <x v="0"/>
    <x v="2"/>
  </r>
  <r>
    <x v="1073"/>
    <x v="2"/>
    <x v="2"/>
    <x v="3"/>
    <n v="359"/>
    <n v="6"/>
    <n v="2154"/>
    <x v="1"/>
    <x v="0"/>
    <x v="1"/>
  </r>
  <r>
    <x v="1073"/>
    <x v="1"/>
    <x v="3"/>
    <x v="4"/>
    <n v="389"/>
    <n v="5"/>
    <n v="1945"/>
    <x v="1"/>
    <x v="0"/>
    <x v="4"/>
  </r>
  <r>
    <x v="1073"/>
    <x v="1"/>
    <x v="4"/>
    <x v="2"/>
    <n v="89"/>
    <n v="1"/>
    <n v="89"/>
    <x v="0"/>
    <x v="0"/>
    <x v="3"/>
  </r>
  <r>
    <x v="1073"/>
    <x v="2"/>
    <x v="0"/>
    <x v="0"/>
    <n v="159"/>
    <n v="5"/>
    <n v="795"/>
    <x v="1"/>
    <x v="0"/>
    <x v="3"/>
  </r>
  <r>
    <x v="1074"/>
    <x v="0"/>
    <x v="0"/>
    <x v="4"/>
    <n v="389"/>
    <n v="9"/>
    <n v="3501"/>
    <x v="0"/>
    <x v="0"/>
    <x v="2"/>
  </r>
  <r>
    <x v="1074"/>
    <x v="2"/>
    <x v="0"/>
    <x v="0"/>
    <n v="159"/>
    <n v="10"/>
    <n v="1590"/>
    <x v="0"/>
    <x v="0"/>
    <x v="3"/>
  </r>
  <r>
    <x v="1074"/>
    <x v="1"/>
    <x v="3"/>
    <x v="2"/>
    <n v="89"/>
    <n v="8"/>
    <n v="712"/>
    <x v="0"/>
    <x v="0"/>
    <x v="4"/>
  </r>
  <r>
    <x v="1075"/>
    <x v="1"/>
    <x v="0"/>
    <x v="3"/>
    <n v="359"/>
    <n v="9"/>
    <n v="3231"/>
    <x v="1"/>
    <x v="0"/>
    <x v="2"/>
  </r>
  <r>
    <x v="1076"/>
    <x v="2"/>
    <x v="6"/>
    <x v="2"/>
    <n v="89"/>
    <n v="10"/>
    <n v="890"/>
    <x v="0"/>
    <x v="0"/>
    <x v="3"/>
  </r>
  <r>
    <x v="1076"/>
    <x v="2"/>
    <x v="4"/>
    <x v="1"/>
    <n v="289"/>
    <n v="4"/>
    <n v="1156"/>
    <x v="0"/>
    <x v="0"/>
    <x v="3"/>
  </r>
  <r>
    <x v="1076"/>
    <x v="2"/>
    <x v="0"/>
    <x v="3"/>
    <n v="359"/>
    <n v="8"/>
    <n v="2872"/>
    <x v="1"/>
    <x v="0"/>
    <x v="3"/>
  </r>
  <r>
    <x v="1076"/>
    <x v="1"/>
    <x v="4"/>
    <x v="1"/>
    <n v="289"/>
    <n v="2"/>
    <n v="578"/>
    <x v="0"/>
    <x v="0"/>
    <x v="2"/>
  </r>
  <r>
    <x v="1076"/>
    <x v="1"/>
    <x v="2"/>
    <x v="4"/>
    <n v="389"/>
    <n v="8"/>
    <n v="3112"/>
    <x v="0"/>
    <x v="0"/>
    <x v="3"/>
  </r>
  <r>
    <x v="1076"/>
    <x v="1"/>
    <x v="0"/>
    <x v="2"/>
    <n v="89"/>
    <n v="8"/>
    <n v="712"/>
    <x v="0"/>
    <x v="0"/>
    <x v="2"/>
  </r>
  <r>
    <x v="1076"/>
    <x v="1"/>
    <x v="2"/>
    <x v="0"/>
    <n v="159"/>
    <n v="10"/>
    <n v="1590"/>
    <x v="1"/>
    <x v="0"/>
    <x v="3"/>
  </r>
  <r>
    <x v="1076"/>
    <x v="1"/>
    <x v="2"/>
    <x v="4"/>
    <n v="389"/>
    <n v="3"/>
    <n v="1167"/>
    <x v="0"/>
    <x v="0"/>
    <x v="2"/>
  </r>
  <r>
    <x v="1076"/>
    <x v="2"/>
    <x v="6"/>
    <x v="3"/>
    <n v="359"/>
    <n v="4"/>
    <n v="1436"/>
    <x v="0"/>
    <x v="0"/>
    <x v="1"/>
  </r>
  <r>
    <x v="1076"/>
    <x v="1"/>
    <x v="5"/>
    <x v="1"/>
    <n v="289"/>
    <n v="9"/>
    <n v="2601"/>
    <x v="1"/>
    <x v="1"/>
    <x v="0"/>
  </r>
  <r>
    <x v="1076"/>
    <x v="2"/>
    <x v="0"/>
    <x v="3"/>
    <n v="359"/>
    <n v="3"/>
    <n v="1077"/>
    <x v="1"/>
    <x v="1"/>
    <x v="2"/>
  </r>
  <r>
    <x v="1077"/>
    <x v="0"/>
    <x v="3"/>
    <x v="3"/>
    <n v="359"/>
    <n v="1"/>
    <n v="359"/>
    <x v="0"/>
    <x v="0"/>
    <x v="2"/>
  </r>
  <r>
    <x v="1078"/>
    <x v="0"/>
    <x v="1"/>
    <x v="2"/>
    <n v="89"/>
    <n v="5"/>
    <n v="445"/>
    <x v="1"/>
    <x v="1"/>
    <x v="2"/>
  </r>
  <r>
    <x v="1078"/>
    <x v="2"/>
    <x v="5"/>
    <x v="0"/>
    <n v="159"/>
    <n v="6"/>
    <n v="954"/>
    <x v="0"/>
    <x v="0"/>
    <x v="2"/>
  </r>
  <r>
    <x v="1078"/>
    <x v="2"/>
    <x v="5"/>
    <x v="4"/>
    <n v="389"/>
    <n v="7"/>
    <n v="2723"/>
    <x v="1"/>
    <x v="0"/>
    <x v="0"/>
  </r>
  <r>
    <x v="1078"/>
    <x v="1"/>
    <x v="4"/>
    <x v="3"/>
    <n v="359"/>
    <n v="5"/>
    <n v="1795"/>
    <x v="0"/>
    <x v="0"/>
    <x v="4"/>
  </r>
  <r>
    <x v="1078"/>
    <x v="2"/>
    <x v="4"/>
    <x v="0"/>
    <n v="159"/>
    <n v="1"/>
    <n v="159"/>
    <x v="0"/>
    <x v="0"/>
    <x v="4"/>
  </r>
  <r>
    <x v="1078"/>
    <x v="2"/>
    <x v="4"/>
    <x v="4"/>
    <n v="389"/>
    <n v="10"/>
    <n v="3890"/>
    <x v="1"/>
    <x v="0"/>
    <x v="0"/>
  </r>
  <r>
    <x v="1078"/>
    <x v="2"/>
    <x v="4"/>
    <x v="0"/>
    <n v="159"/>
    <n v="10"/>
    <n v="1590"/>
    <x v="0"/>
    <x v="0"/>
    <x v="2"/>
  </r>
  <r>
    <x v="1078"/>
    <x v="0"/>
    <x v="3"/>
    <x v="4"/>
    <n v="389"/>
    <n v="5"/>
    <n v="1945"/>
    <x v="1"/>
    <x v="0"/>
    <x v="0"/>
  </r>
  <r>
    <x v="1078"/>
    <x v="1"/>
    <x v="1"/>
    <x v="1"/>
    <n v="289"/>
    <n v="1"/>
    <n v="289"/>
    <x v="0"/>
    <x v="1"/>
    <x v="2"/>
  </r>
  <r>
    <x v="1078"/>
    <x v="0"/>
    <x v="5"/>
    <x v="0"/>
    <n v="159"/>
    <n v="9"/>
    <n v="1431"/>
    <x v="1"/>
    <x v="0"/>
    <x v="0"/>
  </r>
  <r>
    <x v="1078"/>
    <x v="0"/>
    <x v="3"/>
    <x v="1"/>
    <n v="289"/>
    <n v="2"/>
    <n v="578"/>
    <x v="1"/>
    <x v="0"/>
    <x v="3"/>
  </r>
  <r>
    <x v="1078"/>
    <x v="0"/>
    <x v="1"/>
    <x v="4"/>
    <n v="389"/>
    <n v="10"/>
    <n v="3890"/>
    <x v="0"/>
    <x v="0"/>
    <x v="2"/>
  </r>
  <r>
    <x v="1078"/>
    <x v="0"/>
    <x v="4"/>
    <x v="4"/>
    <n v="389"/>
    <n v="4"/>
    <n v="1556"/>
    <x v="0"/>
    <x v="0"/>
    <x v="4"/>
  </r>
  <r>
    <x v="1078"/>
    <x v="0"/>
    <x v="6"/>
    <x v="4"/>
    <n v="389"/>
    <n v="1"/>
    <n v="389"/>
    <x v="1"/>
    <x v="0"/>
    <x v="0"/>
  </r>
  <r>
    <x v="1079"/>
    <x v="0"/>
    <x v="0"/>
    <x v="1"/>
    <n v="289"/>
    <n v="1"/>
    <n v="289"/>
    <x v="1"/>
    <x v="0"/>
    <x v="2"/>
  </r>
  <r>
    <x v="1079"/>
    <x v="0"/>
    <x v="3"/>
    <x v="2"/>
    <n v="89"/>
    <n v="8"/>
    <n v="712"/>
    <x v="0"/>
    <x v="0"/>
    <x v="3"/>
  </r>
  <r>
    <x v="1079"/>
    <x v="2"/>
    <x v="3"/>
    <x v="1"/>
    <n v="289"/>
    <n v="9"/>
    <n v="2601"/>
    <x v="0"/>
    <x v="0"/>
    <x v="2"/>
  </r>
  <r>
    <x v="1080"/>
    <x v="1"/>
    <x v="2"/>
    <x v="0"/>
    <n v="159"/>
    <n v="7"/>
    <n v="1113"/>
    <x v="0"/>
    <x v="0"/>
    <x v="3"/>
  </r>
  <r>
    <x v="1080"/>
    <x v="0"/>
    <x v="6"/>
    <x v="0"/>
    <n v="159"/>
    <n v="6"/>
    <n v="954"/>
    <x v="0"/>
    <x v="0"/>
    <x v="2"/>
  </r>
  <r>
    <x v="1080"/>
    <x v="1"/>
    <x v="0"/>
    <x v="1"/>
    <n v="289"/>
    <n v="8"/>
    <n v="2312"/>
    <x v="0"/>
    <x v="0"/>
    <x v="2"/>
  </r>
  <r>
    <x v="1081"/>
    <x v="2"/>
    <x v="4"/>
    <x v="2"/>
    <n v="89"/>
    <n v="5"/>
    <n v="445"/>
    <x v="0"/>
    <x v="0"/>
    <x v="4"/>
  </r>
  <r>
    <x v="1081"/>
    <x v="0"/>
    <x v="3"/>
    <x v="2"/>
    <n v="89"/>
    <n v="5"/>
    <n v="445"/>
    <x v="0"/>
    <x v="1"/>
    <x v="0"/>
  </r>
  <r>
    <x v="1081"/>
    <x v="0"/>
    <x v="3"/>
    <x v="3"/>
    <n v="359"/>
    <n v="8"/>
    <n v="2872"/>
    <x v="0"/>
    <x v="0"/>
    <x v="3"/>
  </r>
  <r>
    <x v="1081"/>
    <x v="2"/>
    <x v="6"/>
    <x v="1"/>
    <n v="289"/>
    <n v="1"/>
    <n v="289"/>
    <x v="1"/>
    <x v="0"/>
    <x v="2"/>
  </r>
  <r>
    <x v="1081"/>
    <x v="0"/>
    <x v="4"/>
    <x v="3"/>
    <n v="359"/>
    <n v="1"/>
    <n v="359"/>
    <x v="1"/>
    <x v="0"/>
    <x v="0"/>
  </r>
  <r>
    <x v="1082"/>
    <x v="0"/>
    <x v="2"/>
    <x v="0"/>
    <n v="159"/>
    <n v="3"/>
    <n v="477"/>
    <x v="0"/>
    <x v="0"/>
    <x v="0"/>
  </r>
  <r>
    <x v="1082"/>
    <x v="2"/>
    <x v="1"/>
    <x v="4"/>
    <n v="389"/>
    <n v="4"/>
    <n v="1556"/>
    <x v="0"/>
    <x v="0"/>
    <x v="3"/>
  </r>
  <r>
    <x v="1082"/>
    <x v="0"/>
    <x v="4"/>
    <x v="0"/>
    <n v="159"/>
    <n v="3"/>
    <n v="477"/>
    <x v="1"/>
    <x v="0"/>
    <x v="3"/>
  </r>
  <r>
    <x v="1082"/>
    <x v="1"/>
    <x v="4"/>
    <x v="3"/>
    <n v="359"/>
    <n v="6"/>
    <n v="2154"/>
    <x v="0"/>
    <x v="0"/>
    <x v="2"/>
  </r>
  <r>
    <x v="1082"/>
    <x v="1"/>
    <x v="4"/>
    <x v="4"/>
    <n v="389"/>
    <n v="3"/>
    <n v="1167"/>
    <x v="0"/>
    <x v="0"/>
    <x v="3"/>
  </r>
  <r>
    <x v="1082"/>
    <x v="0"/>
    <x v="5"/>
    <x v="1"/>
    <n v="289"/>
    <n v="3"/>
    <n v="867"/>
    <x v="0"/>
    <x v="0"/>
    <x v="2"/>
  </r>
  <r>
    <x v="1083"/>
    <x v="1"/>
    <x v="0"/>
    <x v="0"/>
    <n v="159"/>
    <n v="6"/>
    <n v="954"/>
    <x v="0"/>
    <x v="1"/>
    <x v="2"/>
  </r>
  <r>
    <x v="1083"/>
    <x v="2"/>
    <x v="6"/>
    <x v="1"/>
    <n v="289"/>
    <n v="10"/>
    <n v="2890"/>
    <x v="0"/>
    <x v="0"/>
    <x v="3"/>
  </r>
  <r>
    <x v="1083"/>
    <x v="2"/>
    <x v="6"/>
    <x v="1"/>
    <n v="289"/>
    <n v="1"/>
    <n v="289"/>
    <x v="0"/>
    <x v="1"/>
    <x v="1"/>
  </r>
  <r>
    <x v="1084"/>
    <x v="1"/>
    <x v="3"/>
    <x v="0"/>
    <n v="159"/>
    <n v="6"/>
    <n v="954"/>
    <x v="1"/>
    <x v="0"/>
    <x v="3"/>
  </r>
  <r>
    <x v="1084"/>
    <x v="2"/>
    <x v="2"/>
    <x v="1"/>
    <n v="289"/>
    <n v="8"/>
    <n v="2312"/>
    <x v="1"/>
    <x v="0"/>
    <x v="2"/>
  </r>
  <r>
    <x v="1084"/>
    <x v="2"/>
    <x v="5"/>
    <x v="1"/>
    <n v="289"/>
    <n v="1"/>
    <n v="289"/>
    <x v="0"/>
    <x v="0"/>
    <x v="3"/>
  </r>
  <r>
    <x v="1084"/>
    <x v="2"/>
    <x v="5"/>
    <x v="1"/>
    <n v="289"/>
    <n v="8"/>
    <n v="2312"/>
    <x v="0"/>
    <x v="0"/>
    <x v="1"/>
  </r>
  <r>
    <x v="1084"/>
    <x v="0"/>
    <x v="4"/>
    <x v="4"/>
    <n v="389"/>
    <n v="10"/>
    <n v="3890"/>
    <x v="0"/>
    <x v="0"/>
    <x v="2"/>
  </r>
  <r>
    <x v="1084"/>
    <x v="2"/>
    <x v="5"/>
    <x v="4"/>
    <n v="389"/>
    <n v="7"/>
    <n v="2723"/>
    <x v="0"/>
    <x v="0"/>
    <x v="0"/>
  </r>
  <r>
    <x v="1084"/>
    <x v="1"/>
    <x v="4"/>
    <x v="4"/>
    <n v="389"/>
    <n v="9"/>
    <n v="3501"/>
    <x v="0"/>
    <x v="0"/>
    <x v="2"/>
  </r>
  <r>
    <x v="1084"/>
    <x v="1"/>
    <x v="2"/>
    <x v="1"/>
    <n v="289"/>
    <n v="2"/>
    <n v="578"/>
    <x v="1"/>
    <x v="0"/>
    <x v="2"/>
  </r>
  <r>
    <x v="1084"/>
    <x v="1"/>
    <x v="2"/>
    <x v="2"/>
    <n v="89"/>
    <n v="5"/>
    <n v="445"/>
    <x v="0"/>
    <x v="0"/>
    <x v="1"/>
  </r>
  <r>
    <x v="1085"/>
    <x v="0"/>
    <x v="1"/>
    <x v="0"/>
    <n v="159"/>
    <n v="3"/>
    <n v="477"/>
    <x v="0"/>
    <x v="0"/>
    <x v="3"/>
  </r>
  <r>
    <x v="1085"/>
    <x v="0"/>
    <x v="5"/>
    <x v="4"/>
    <n v="389"/>
    <n v="2"/>
    <n v="778"/>
    <x v="0"/>
    <x v="0"/>
    <x v="0"/>
  </r>
  <r>
    <x v="1086"/>
    <x v="0"/>
    <x v="0"/>
    <x v="2"/>
    <n v="89"/>
    <n v="3"/>
    <n v="267"/>
    <x v="0"/>
    <x v="0"/>
    <x v="2"/>
  </r>
  <r>
    <x v="1086"/>
    <x v="1"/>
    <x v="2"/>
    <x v="1"/>
    <n v="289"/>
    <n v="1"/>
    <n v="289"/>
    <x v="0"/>
    <x v="0"/>
    <x v="3"/>
  </r>
  <r>
    <x v="1086"/>
    <x v="1"/>
    <x v="3"/>
    <x v="3"/>
    <n v="359"/>
    <n v="6"/>
    <n v="2154"/>
    <x v="1"/>
    <x v="0"/>
    <x v="4"/>
  </r>
  <r>
    <x v="1087"/>
    <x v="2"/>
    <x v="1"/>
    <x v="1"/>
    <n v="289"/>
    <n v="9"/>
    <n v="2601"/>
    <x v="0"/>
    <x v="0"/>
    <x v="2"/>
  </r>
  <r>
    <x v="1088"/>
    <x v="0"/>
    <x v="3"/>
    <x v="3"/>
    <n v="359"/>
    <n v="9"/>
    <n v="3231"/>
    <x v="1"/>
    <x v="0"/>
    <x v="2"/>
  </r>
  <r>
    <x v="1088"/>
    <x v="2"/>
    <x v="1"/>
    <x v="1"/>
    <n v="289"/>
    <n v="5"/>
    <n v="1445"/>
    <x v="0"/>
    <x v="0"/>
    <x v="2"/>
  </r>
  <r>
    <x v="1088"/>
    <x v="0"/>
    <x v="1"/>
    <x v="4"/>
    <n v="389"/>
    <n v="3"/>
    <n v="1167"/>
    <x v="1"/>
    <x v="0"/>
    <x v="1"/>
  </r>
  <r>
    <x v="1089"/>
    <x v="0"/>
    <x v="0"/>
    <x v="3"/>
    <n v="359"/>
    <n v="5"/>
    <n v="1795"/>
    <x v="1"/>
    <x v="0"/>
    <x v="2"/>
  </r>
  <r>
    <x v="1090"/>
    <x v="1"/>
    <x v="3"/>
    <x v="2"/>
    <n v="89"/>
    <n v="4"/>
    <n v="356"/>
    <x v="0"/>
    <x v="0"/>
    <x v="0"/>
  </r>
  <r>
    <x v="1091"/>
    <x v="0"/>
    <x v="5"/>
    <x v="4"/>
    <n v="389"/>
    <n v="5"/>
    <n v="1945"/>
    <x v="0"/>
    <x v="0"/>
    <x v="3"/>
  </r>
  <r>
    <x v="1092"/>
    <x v="2"/>
    <x v="1"/>
    <x v="4"/>
    <n v="389"/>
    <n v="7"/>
    <n v="2723"/>
    <x v="1"/>
    <x v="0"/>
    <x v="2"/>
  </r>
  <r>
    <x v="1092"/>
    <x v="0"/>
    <x v="2"/>
    <x v="2"/>
    <n v="89"/>
    <n v="9"/>
    <n v="801"/>
    <x v="0"/>
    <x v="0"/>
    <x v="4"/>
  </r>
  <r>
    <x v="1092"/>
    <x v="2"/>
    <x v="3"/>
    <x v="0"/>
    <n v="159"/>
    <n v="9"/>
    <n v="1431"/>
    <x v="1"/>
    <x v="0"/>
    <x v="3"/>
  </r>
  <r>
    <x v="1092"/>
    <x v="0"/>
    <x v="4"/>
    <x v="3"/>
    <n v="359"/>
    <n v="2"/>
    <n v="718"/>
    <x v="1"/>
    <x v="0"/>
    <x v="2"/>
  </r>
  <r>
    <x v="1092"/>
    <x v="0"/>
    <x v="4"/>
    <x v="0"/>
    <n v="159"/>
    <n v="3"/>
    <n v="477"/>
    <x v="0"/>
    <x v="1"/>
    <x v="3"/>
  </r>
  <r>
    <x v="1092"/>
    <x v="0"/>
    <x v="3"/>
    <x v="0"/>
    <n v="159"/>
    <n v="9"/>
    <n v="1431"/>
    <x v="0"/>
    <x v="0"/>
    <x v="3"/>
  </r>
  <r>
    <x v="1092"/>
    <x v="0"/>
    <x v="5"/>
    <x v="1"/>
    <n v="289"/>
    <n v="2"/>
    <n v="578"/>
    <x v="1"/>
    <x v="0"/>
    <x v="4"/>
  </r>
  <r>
    <x v="1092"/>
    <x v="2"/>
    <x v="6"/>
    <x v="0"/>
    <n v="159"/>
    <n v="9"/>
    <n v="1431"/>
    <x v="0"/>
    <x v="0"/>
    <x v="4"/>
  </r>
  <r>
    <x v="1092"/>
    <x v="0"/>
    <x v="2"/>
    <x v="0"/>
    <n v="159"/>
    <n v="10"/>
    <n v="1590"/>
    <x v="0"/>
    <x v="0"/>
    <x v="2"/>
  </r>
  <r>
    <x v="1092"/>
    <x v="1"/>
    <x v="4"/>
    <x v="4"/>
    <n v="389"/>
    <n v="1"/>
    <n v="389"/>
    <x v="0"/>
    <x v="0"/>
    <x v="2"/>
  </r>
  <r>
    <x v="1092"/>
    <x v="0"/>
    <x v="2"/>
    <x v="3"/>
    <n v="359"/>
    <n v="9"/>
    <n v="3231"/>
    <x v="1"/>
    <x v="0"/>
    <x v="4"/>
  </r>
  <r>
    <x v="1092"/>
    <x v="1"/>
    <x v="0"/>
    <x v="4"/>
    <n v="389"/>
    <n v="9"/>
    <n v="3501"/>
    <x v="0"/>
    <x v="0"/>
    <x v="1"/>
  </r>
  <r>
    <x v="1093"/>
    <x v="2"/>
    <x v="3"/>
    <x v="2"/>
    <n v="89"/>
    <n v="6"/>
    <n v="534"/>
    <x v="0"/>
    <x v="0"/>
    <x v="2"/>
  </r>
  <r>
    <x v="1093"/>
    <x v="0"/>
    <x v="4"/>
    <x v="4"/>
    <n v="389"/>
    <n v="4"/>
    <n v="1556"/>
    <x v="0"/>
    <x v="0"/>
    <x v="3"/>
  </r>
  <r>
    <x v="1093"/>
    <x v="1"/>
    <x v="6"/>
    <x v="3"/>
    <n v="359"/>
    <n v="3"/>
    <n v="1077"/>
    <x v="1"/>
    <x v="1"/>
    <x v="2"/>
  </r>
  <r>
    <x v="1093"/>
    <x v="1"/>
    <x v="5"/>
    <x v="0"/>
    <n v="159"/>
    <n v="6"/>
    <n v="95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6B584-7834-4CA9-8618-CA8C350690AD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6">
  <location ref="B5:C45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CA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6C3FB-2A5F-4629-B9B5-E8AE90A57CA6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B2:C10" firstHeaderRow="1" firstDataRow="1" firstDataCol="1"/>
  <pivotFields count="12">
    <pivotField numFmtId="14" showAll="0"/>
    <pivotField showAll="0"/>
    <pivotField axis="axisRow"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C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5AB05-6C6E-4F71-8F7E-AD9DDDE3A779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B2:C8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A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D8F6E-57E3-4D55-A5DF-6AC953E30520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B2:C5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Nombre de Livraison" fld="6" subtotal="count" baseField="7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E8DC-976B-4E53-91BB-836DD3693758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A2:B5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Nombre de CA" fld="6" subtotal="count" baseField="8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3520D-D357-4AE1-A669-FBE7751A4E7A}" name="Tableau croisé dynamique6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B5" firstHeaderRow="1" firstDataRow="1" firstDataCol="1"/>
  <pivotFields count="12">
    <pivotField numFmtId="14" showAll="0"/>
    <pivotField axis="axisRow" showAll="0">
      <items count="4">
        <item x="2"/>
        <item x="0"/>
        <item x="1"/>
        <item t="default"/>
      </items>
    </pivotField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CA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88EE1-F5AE-4884-8E43-A0F4C613998E}" name="Tableau croisé dynamique1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A2:B8" firstHeaderRow="1" firstDataRow="1" firstDataCol="1"/>
  <pivotFields count="12">
    <pivotField numFmtId="14" showAll="0"/>
    <pivotField showAll="0"/>
    <pivotField showAll="0">
      <items count="8">
        <item x="4"/>
        <item x="3"/>
        <item x="6"/>
        <item x="1"/>
        <item x="5"/>
        <item x="2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CA" fld="6" subtotal="count" baseField="9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30002570-23AD-492B-9667-A7C06EB350A7}" sourceName="Région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7">
        <i x="4" s="1"/>
        <i x="3" s="1"/>
        <i x="6" s="1"/>
        <i x="1" s="1"/>
        <i x="5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70363E99-031E-425C-A19D-C312F6351378}" sourceName="Produit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5">
        <i x="3" s="1"/>
        <i x="0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" xr10:uid="{9845B05A-99A8-4AC6-83AD-64FB82B29D99}" sourceName="Années">
  <pivotTables>
    <pivotTable tabId="3" name="Tableau croisé dynamique1"/>
    <pivotTable tabId="6" name="Tableau croisé dynamique3"/>
    <pivotTable tabId="7" name="Tableau croisé dynamique4"/>
    <pivotTable tabId="10" name="Tableau croisé dynamique13"/>
    <pivotTable tabId="9" name="Tableau croisé dynamique6"/>
    <pivotTable tabId="8" name="Tableau croisé dynamique5"/>
    <pivotTable tabId="4" name="Tableau croisé dynamique1"/>
  </pivotTables>
  <data>
    <tabular pivotCacheId="2021290435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gion" xr10:uid="{259EFA34-4B8C-425A-9ED8-CABAE0C920BA}" cache="Segment_Région" caption="Région" rowHeight="241300"/>
  <slicer name="Produit" xr10:uid="{21407A32-3474-493F-8AF6-179200D4309C}" cache="Segment_Produit" caption="Produit" rowHeight="241300"/>
  <slicer name="Années" xr10:uid="{3BC41B91-C1D5-4525-B05D-B13428559CA6}" cache="Segment_Années" caption="Anné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0F077-49E5-42C2-9C3E-DAD1E6F4E852}" name="Donnee_ventes" displayName="Donnee_ventes" ref="A1:J5693" totalsRowShown="0">
  <autoFilter ref="A1:J5693" xr:uid="{1030F077-49E5-42C2-9C3E-DAD1E6F4E852}"/>
  <tableColumns count="10">
    <tableColumn id="1" xr3:uid="{331700D6-9E8A-4A8D-BDCA-715B8C935AA5}" name="Date" dataDxfId="0"/>
    <tableColumn id="2" xr3:uid="{4082973E-9F34-49DC-8788-3D96A04C32F3}" name="Source de traffic"/>
    <tableColumn id="3" xr3:uid="{CEA902A6-79CD-4DEA-8D50-0FA0DC06ADB3}" name="Région"/>
    <tableColumn id="4" xr3:uid="{AC8153FD-10CD-4198-857B-447C942B4FC6}" name="Produit"/>
    <tableColumn id="5" xr3:uid="{9FD042FA-AEC0-4B3C-A046-D279EC28D120}" name="Prix"/>
    <tableColumn id="6" xr3:uid="{39B3CEDC-8E63-40E9-BDAF-188E229F1C59}" name="Unité"/>
    <tableColumn id="7" xr3:uid="{61BF95C5-0776-4FF5-8DFE-6C09B5779CAE}" name="CA">
      <calculatedColumnFormula>Données_ventes!$E2*Données_ventes!$F2</calculatedColumnFormula>
    </tableColumn>
    <tableColumn id="8" xr3:uid="{78DCE264-0610-4AB6-AA16-6BF298768F7F}" name="Livraison"/>
    <tableColumn id="9" xr3:uid="{6A8BB931-D728-4465-B8EE-AF7307BF366B}" name="Retour"/>
    <tableColumn id="10" xr3:uid="{B7A3B39B-183E-415F-BFD4-0408028A5C45}" name="Satisfac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alette TDB">
      <a:dk1>
        <a:srgbClr val="000000"/>
      </a:dk1>
      <a:lt1>
        <a:srgbClr val="FFFFFF"/>
      </a:lt1>
      <a:dk2>
        <a:srgbClr val="44546A"/>
      </a:dk2>
      <a:lt2>
        <a:srgbClr val="3ACDAB"/>
      </a:lt2>
      <a:accent1>
        <a:srgbClr val="F7B642"/>
      </a:accent1>
      <a:accent2>
        <a:srgbClr val="D56F4D"/>
      </a:accent2>
      <a:accent3>
        <a:srgbClr val="ED456D"/>
      </a:accent3>
      <a:accent4>
        <a:srgbClr val="A83251"/>
      </a:accent4>
      <a:accent5>
        <a:srgbClr val="8B4563"/>
      </a:accent5>
      <a:accent6>
        <a:srgbClr val="5A597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381-9C29-874B-83C1-96CF772E0A36}">
  <dimension ref="A1:J5693"/>
  <sheetViews>
    <sheetView zoomScale="95" workbookViewId="0">
      <selection activeCell="B2" sqref="B2"/>
    </sheetView>
  </sheetViews>
  <sheetFormatPr baseColWidth="10" defaultRowHeight="14.5" x14ac:dyDescent="0.35"/>
  <cols>
    <col min="1" max="1" width="10.81640625" style="1" bestFit="1" customWidth="1"/>
    <col min="2" max="2" width="16.90625" bestFit="1" customWidth="1"/>
    <col min="3" max="3" width="16" bestFit="1" customWidth="1"/>
    <col min="5" max="5" width="6.36328125" bestFit="1" customWidth="1"/>
    <col min="6" max="6" width="7.81640625" bestFit="1" customWidth="1"/>
    <col min="7" max="7" width="5.54296875" bestFit="1" customWidth="1"/>
    <col min="8" max="8" width="10.54296875" bestFit="1" customWidth="1"/>
    <col min="9" max="9" width="8.90625" bestFit="1" customWidth="1"/>
    <col min="10" max="10" width="12.81640625" bestFit="1" customWidth="1"/>
  </cols>
  <sheetData>
    <row r="1" spans="1:10" x14ac:dyDescent="0.35">
      <c r="A1" s="1" t="s">
        <v>22</v>
      </c>
      <c r="B1" t="s">
        <v>23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25</v>
      </c>
      <c r="I1" t="s">
        <v>4</v>
      </c>
      <c r="J1" t="s">
        <v>5</v>
      </c>
    </row>
    <row r="2" spans="1:10" x14ac:dyDescent="0.35">
      <c r="A2" s="1">
        <v>43101</v>
      </c>
      <c r="B2" t="s">
        <v>6</v>
      </c>
      <c r="C2" t="s">
        <v>7</v>
      </c>
      <c r="D2" t="s">
        <v>26</v>
      </c>
      <c r="E2">
        <v>159</v>
      </c>
      <c r="F2">
        <v>4</v>
      </c>
      <c r="G2">
        <f>Données_ventes!$E2*Données_ventes!$F2</f>
        <v>636</v>
      </c>
      <c r="H2" t="s">
        <v>32</v>
      </c>
      <c r="I2" t="s">
        <v>8</v>
      </c>
      <c r="J2" t="s">
        <v>9</v>
      </c>
    </row>
    <row r="3" spans="1:10" x14ac:dyDescent="0.35">
      <c r="A3" s="1">
        <v>43101</v>
      </c>
      <c r="B3" t="s">
        <v>33</v>
      </c>
      <c r="C3" t="s">
        <v>10</v>
      </c>
      <c r="D3" t="s">
        <v>27</v>
      </c>
      <c r="E3">
        <v>289</v>
      </c>
      <c r="F3">
        <v>9</v>
      </c>
      <c r="G3">
        <f>Données_ventes!$E3*Données_ventes!$F3</f>
        <v>2601</v>
      </c>
      <c r="H3" t="s">
        <v>32</v>
      </c>
      <c r="I3" t="s">
        <v>8</v>
      </c>
      <c r="J3" t="s">
        <v>11</v>
      </c>
    </row>
    <row r="4" spans="1:10" x14ac:dyDescent="0.35">
      <c r="A4" s="1">
        <v>43102</v>
      </c>
      <c r="B4" t="s">
        <v>12</v>
      </c>
      <c r="C4" t="s">
        <v>13</v>
      </c>
      <c r="D4" t="s">
        <v>26</v>
      </c>
      <c r="E4">
        <v>159</v>
      </c>
      <c r="F4">
        <v>6</v>
      </c>
      <c r="G4">
        <f>Données_ventes!$E4*Données_ventes!$F4</f>
        <v>954</v>
      </c>
      <c r="H4" t="s">
        <v>32</v>
      </c>
      <c r="I4" t="s">
        <v>8</v>
      </c>
      <c r="J4" t="s">
        <v>14</v>
      </c>
    </row>
    <row r="5" spans="1:10" x14ac:dyDescent="0.35">
      <c r="A5" s="1">
        <v>43103</v>
      </c>
      <c r="B5" t="s">
        <v>12</v>
      </c>
      <c r="C5" t="s">
        <v>7</v>
      </c>
      <c r="D5" t="s">
        <v>28</v>
      </c>
      <c r="E5">
        <v>89</v>
      </c>
      <c r="F5">
        <v>3</v>
      </c>
      <c r="G5">
        <f>Données_ventes!$E5*Données_ventes!$F5</f>
        <v>267</v>
      </c>
      <c r="H5" t="s">
        <v>21</v>
      </c>
      <c r="I5" t="s">
        <v>8</v>
      </c>
      <c r="J5" t="s">
        <v>9</v>
      </c>
    </row>
    <row r="6" spans="1:10" x14ac:dyDescent="0.35">
      <c r="A6" s="1">
        <v>43103</v>
      </c>
      <c r="B6" t="s">
        <v>33</v>
      </c>
      <c r="C6" t="s">
        <v>13</v>
      </c>
      <c r="D6" t="s">
        <v>26</v>
      </c>
      <c r="E6">
        <v>159</v>
      </c>
      <c r="F6">
        <v>7</v>
      </c>
      <c r="G6">
        <f>Données_ventes!$E6*Données_ventes!$F6</f>
        <v>1113</v>
      </c>
      <c r="H6" t="s">
        <v>32</v>
      </c>
      <c r="I6" t="s">
        <v>8</v>
      </c>
      <c r="J6" t="s">
        <v>14</v>
      </c>
    </row>
    <row r="7" spans="1:10" x14ac:dyDescent="0.35">
      <c r="A7" s="1">
        <v>43103</v>
      </c>
      <c r="B7" t="s">
        <v>33</v>
      </c>
      <c r="C7" t="s">
        <v>7</v>
      </c>
      <c r="D7" t="s">
        <v>29</v>
      </c>
      <c r="E7">
        <v>359</v>
      </c>
      <c r="F7">
        <v>6</v>
      </c>
      <c r="G7">
        <f>Données_ventes!$E7*Données_ventes!$F7</f>
        <v>2154</v>
      </c>
      <c r="H7" t="s">
        <v>21</v>
      </c>
      <c r="I7" t="s">
        <v>8</v>
      </c>
      <c r="J7" t="s">
        <v>9</v>
      </c>
    </row>
    <row r="8" spans="1:10" x14ac:dyDescent="0.35">
      <c r="A8" s="1">
        <v>43103</v>
      </c>
      <c r="B8" t="s">
        <v>12</v>
      </c>
      <c r="C8" t="s">
        <v>15</v>
      </c>
      <c r="D8" t="s">
        <v>26</v>
      </c>
      <c r="E8">
        <v>159</v>
      </c>
      <c r="F8">
        <v>4</v>
      </c>
      <c r="G8">
        <f>Données_ventes!$E8*Données_ventes!$F8</f>
        <v>636</v>
      </c>
      <c r="H8" t="s">
        <v>32</v>
      </c>
      <c r="I8" t="s">
        <v>16</v>
      </c>
      <c r="J8" t="s">
        <v>14</v>
      </c>
    </row>
    <row r="9" spans="1:10" x14ac:dyDescent="0.35">
      <c r="A9" s="1">
        <v>43103</v>
      </c>
      <c r="B9" t="s">
        <v>12</v>
      </c>
      <c r="C9" t="s">
        <v>17</v>
      </c>
      <c r="D9" t="s">
        <v>28</v>
      </c>
      <c r="E9">
        <v>89</v>
      </c>
      <c r="F9">
        <v>5</v>
      </c>
      <c r="G9">
        <f>Données_ventes!$E9*Données_ventes!$F9</f>
        <v>445</v>
      </c>
      <c r="H9" t="s">
        <v>32</v>
      </c>
      <c r="I9" t="s">
        <v>8</v>
      </c>
      <c r="J9" t="s">
        <v>14</v>
      </c>
    </row>
    <row r="10" spans="1:10" x14ac:dyDescent="0.35">
      <c r="A10" s="1">
        <v>43103</v>
      </c>
      <c r="B10" t="s">
        <v>12</v>
      </c>
      <c r="C10" t="s">
        <v>17</v>
      </c>
      <c r="D10" t="s">
        <v>27</v>
      </c>
      <c r="E10">
        <v>289</v>
      </c>
      <c r="F10">
        <v>1</v>
      </c>
      <c r="G10">
        <f>Données_ventes!$E10*Données_ventes!$F10</f>
        <v>289</v>
      </c>
      <c r="H10" t="s">
        <v>32</v>
      </c>
      <c r="I10" t="s">
        <v>16</v>
      </c>
      <c r="J10" t="s">
        <v>18</v>
      </c>
    </row>
    <row r="11" spans="1:10" x14ac:dyDescent="0.35">
      <c r="A11" s="1">
        <v>43103</v>
      </c>
      <c r="B11" t="s">
        <v>6</v>
      </c>
      <c r="C11" t="s">
        <v>15</v>
      </c>
      <c r="D11" t="s">
        <v>30</v>
      </c>
      <c r="E11">
        <v>389</v>
      </c>
      <c r="F11">
        <v>7</v>
      </c>
      <c r="G11">
        <f>Données_ventes!$E11*Données_ventes!$F11</f>
        <v>2723</v>
      </c>
      <c r="H11" t="s">
        <v>32</v>
      </c>
      <c r="I11" t="s">
        <v>8</v>
      </c>
      <c r="J11" t="s">
        <v>19</v>
      </c>
    </row>
    <row r="12" spans="1:10" x14ac:dyDescent="0.35">
      <c r="A12" s="1">
        <v>43103</v>
      </c>
      <c r="B12" t="s">
        <v>33</v>
      </c>
      <c r="C12" t="s">
        <v>13</v>
      </c>
      <c r="D12" t="s">
        <v>30</v>
      </c>
      <c r="E12">
        <v>389</v>
      </c>
      <c r="F12">
        <v>1</v>
      </c>
      <c r="G12">
        <f>Données_ventes!$E12*Données_ventes!$F12</f>
        <v>389</v>
      </c>
      <c r="H12" t="s">
        <v>32</v>
      </c>
      <c r="I12" t="s">
        <v>16</v>
      </c>
      <c r="J12" t="s">
        <v>14</v>
      </c>
    </row>
    <row r="13" spans="1:10" x14ac:dyDescent="0.35">
      <c r="A13" s="1">
        <v>43103</v>
      </c>
      <c r="B13" t="s">
        <v>6</v>
      </c>
      <c r="C13" t="s">
        <v>31</v>
      </c>
      <c r="D13" t="s">
        <v>27</v>
      </c>
      <c r="E13">
        <v>289</v>
      </c>
      <c r="F13">
        <v>4</v>
      </c>
      <c r="G13">
        <f>Données_ventes!$E13*Données_ventes!$F13</f>
        <v>1156</v>
      </c>
      <c r="H13" t="s">
        <v>32</v>
      </c>
      <c r="I13" t="s">
        <v>8</v>
      </c>
      <c r="J13" t="s">
        <v>19</v>
      </c>
    </row>
    <row r="14" spans="1:10" x14ac:dyDescent="0.35">
      <c r="A14" s="1">
        <v>43103</v>
      </c>
      <c r="B14" t="s">
        <v>33</v>
      </c>
      <c r="C14" t="s">
        <v>10</v>
      </c>
      <c r="D14" t="s">
        <v>26</v>
      </c>
      <c r="E14">
        <v>159</v>
      </c>
      <c r="F14">
        <v>4</v>
      </c>
      <c r="G14">
        <f>Données_ventes!$E14*Données_ventes!$F14</f>
        <v>636</v>
      </c>
      <c r="H14" t="s">
        <v>32</v>
      </c>
      <c r="I14" t="s">
        <v>8</v>
      </c>
      <c r="J14" t="s">
        <v>14</v>
      </c>
    </row>
    <row r="15" spans="1:10" x14ac:dyDescent="0.35">
      <c r="A15" s="1">
        <v>43103</v>
      </c>
      <c r="B15" t="s">
        <v>6</v>
      </c>
      <c r="C15" t="s">
        <v>31</v>
      </c>
      <c r="D15" t="s">
        <v>29</v>
      </c>
      <c r="E15">
        <v>359</v>
      </c>
      <c r="F15">
        <v>10</v>
      </c>
      <c r="G15">
        <f>Données_ventes!$E15*Données_ventes!$F15</f>
        <v>3590</v>
      </c>
      <c r="H15" t="s">
        <v>32</v>
      </c>
      <c r="I15" t="s">
        <v>8</v>
      </c>
      <c r="J15" t="s">
        <v>14</v>
      </c>
    </row>
    <row r="16" spans="1:10" x14ac:dyDescent="0.35">
      <c r="A16" s="1">
        <v>43103</v>
      </c>
      <c r="B16" t="s">
        <v>33</v>
      </c>
      <c r="C16" t="s">
        <v>31</v>
      </c>
      <c r="D16" t="s">
        <v>28</v>
      </c>
      <c r="E16">
        <v>89</v>
      </c>
      <c r="F16">
        <v>6</v>
      </c>
      <c r="G16">
        <f>Données_ventes!$E16*Données_ventes!$F16</f>
        <v>534</v>
      </c>
      <c r="H16" t="s">
        <v>32</v>
      </c>
      <c r="I16" t="s">
        <v>8</v>
      </c>
      <c r="J16" t="s">
        <v>18</v>
      </c>
    </row>
    <row r="17" spans="1:10" x14ac:dyDescent="0.35">
      <c r="A17" s="1">
        <v>43103</v>
      </c>
      <c r="B17" t="s">
        <v>12</v>
      </c>
      <c r="C17" t="s">
        <v>15</v>
      </c>
      <c r="D17" t="s">
        <v>29</v>
      </c>
      <c r="E17">
        <v>359</v>
      </c>
      <c r="F17">
        <v>1</v>
      </c>
      <c r="G17">
        <f>Données_ventes!$E17*Données_ventes!$F17</f>
        <v>359</v>
      </c>
      <c r="H17" t="s">
        <v>32</v>
      </c>
      <c r="I17" t="s">
        <v>8</v>
      </c>
      <c r="J17" t="s">
        <v>14</v>
      </c>
    </row>
    <row r="18" spans="1:10" x14ac:dyDescent="0.35">
      <c r="A18" s="1">
        <v>43103</v>
      </c>
      <c r="B18" t="s">
        <v>12</v>
      </c>
      <c r="C18" t="s">
        <v>17</v>
      </c>
      <c r="D18" t="s">
        <v>28</v>
      </c>
      <c r="E18">
        <v>89</v>
      </c>
      <c r="F18">
        <v>5</v>
      </c>
      <c r="G18">
        <f>Données_ventes!$E18*Données_ventes!$F18</f>
        <v>445</v>
      </c>
      <c r="H18" t="s">
        <v>32</v>
      </c>
      <c r="I18" t="s">
        <v>8</v>
      </c>
      <c r="J18" t="s">
        <v>9</v>
      </c>
    </row>
    <row r="19" spans="1:10" x14ac:dyDescent="0.35">
      <c r="A19" s="1">
        <v>43104</v>
      </c>
      <c r="B19" t="s">
        <v>6</v>
      </c>
      <c r="C19" t="s">
        <v>10</v>
      </c>
      <c r="D19" t="s">
        <v>28</v>
      </c>
      <c r="E19">
        <v>89</v>
      </c>
      <c r="F19">
        <v>5</v>
      </c>
      <c r="G19">
        <f>Données_ventes!$E19*Données_ventes!$F19</f>
        <v>445</v>
      </c>
      <c r="H19" t="s">
        <v>32</v>
      </c>
      <c r="I19" t="s">
        <v>8</v>
      </c>
      <c r="J19" t="s">
        <v>18</v>
      </c>
    </row>
    <row r="20" spans="1:10" x14ac:dyDescent="0.35">
      <c r="A20" s="1">
        <v>43105</v>
      </c>
      <c r="B20" t="s">
        <v>12</v>
      </c>
      <c r="C20" t="s">
        <v>7</v>
      </c>
      <c r="D20" t="s">
        <v>29</v>
      </c>
      <c r="E20">
        <v>359</v>
      </c>
      <c r="F20">
        <v>10</v>
      </c>
      <c r="G20">
        <f>Données_ventes!$E20*Données_ventes!$F20</f>
        <v>3590</v>
      </c>
      <c r="H20" t="s">
        <v>21</v>
      </c>
      <c r="I20" t="s">
        <v>8</v>
      </c>
      <c r="J20" t="s">
        <v>18</v>
      </c>
    </row>
    <row r="21" spans="1:10" x14ac:dyDescent="0.35">
      <c r="A21" s="1">
        <v>43105</v>
      </c>
      <c r="B21" t="s">
        <v>33</v>
      </c>
      <c r="C21" t="s">
        <v>17</v>
      </c>
      <c r="D21" t="s">
        <v>28</v>
      </c>
      <c r="E21">
        <v>89</v>
      </c>
      <c r="F21">
        <v>3</v>
      </c>
      <c r="G21">
        <f>Données_ventes!$E21*Données_ventes!$F21</f>
        <v>267</v>
      </c>
      <c r="H21" t="s">
        <v>21</v>
      </c>
      <c r="I21" t="s">
        <v>8</v>
      </c>
      <c r="J21" t="s">
        <v>14</v>
      </c>
    </row>
    <row r="22" spans="1:10" x14ac:dyDescent="0.35">
      <c r="A22" s="1">
        <v>43106</v>
      </c>
      <c r="B22" t="s">
        <v>12</v>
      </c>
      <c r="C22" t="s">
        <v>17</v>
      </c>
      <c r="D22" t="s">
        <v>27</v>
      </c>
      <c r="E22">
        <v>289</v>
      </c>
      <c r="F22">
        <v>3</v>
      </c>
      <c r="G22">
        <f>Données_ventes!$E22*Données_ventes!$F22</f>
        <v>867</v>
      </c>
      <c r="H22" t="s">
        <v>32</v>
      </c>
      <c r="I22" t="s">
        <v>8</v>
      </c>
      <c r="J22" t="s">
        <v>14</v>
      </c>
    </row>
    <row r="23" spans="1:10" x14ac:dyDescent="0.35">
      <c r="A23" s="1">
        <v>43106</v>
      </c>
      <c r="B23" t="s">
        <v>33</v>
      </c>
      <c r="C23" t="s">
        <v>7</v>
      </c>
      <c r="D23" t="s">
        <v>28</v>
      </c>
      <c r="E23">
        <v>89</v>
      </c>
      <c r="F23">
        <v>10</v>
      </c>
      <c r="G23">
        <f>Données_ventes!$E23*Données_ventes!$F23</f>
        <v>890</v>
      </c>
      <c r="H23" t="s">
        <v>32</v>
      </c>
      <c r="I23" t="s">
        <v>8</v>
      </c>
      <c r="J23" t="s">
        <v>19</v>
      </c>
    </row>
    <row r="24" spans="1:10" x14ac:dyDescent="0.35">
      <c r="A24" s="1">
        <v>43106</v>
      </c>
      <c r="B24" t="s">
        <v>6</v>
      </c>
      <c r="C24" t="s">
        <v>13</v>
      </c>
      <c r="D24" t="s">
        <v>29</v>
      </c>
      <c r="E24">
        <v>359</v>
      </c>
      <c r="F24">
        <v>10</v>
      </c>
      <c r="G24">
        <f>Données_ventes!$E24*Données_ventes!$F24</f>
        <v>3590</v>
      </c>
      <c r="H24" t="s">
        <v>32</v>
      </c>
      <c r="I24" t="s">
        <v>8</v>
      </c>
      <c r="J24" t="s">
        <v>18</v>
      </c>
    </row>
    <row r="25" spans="1:10" x14ac:dyDescent="0.35">
      <c r="A25" s="1">
        <v>43106</v>
      </c>
      <c r="B25" t="s">
        <v>12</v>
      </c>
      <c r="C25" t="s">
        <v>13</v>
      </c>
      <c r="D25" t="s">
        <v>29</v>
      </c>
      <c r="E25">
        <v>359</v>
      </c>
      <c r="F25">
        <v>1</v>
      </c>
      <c r="G25">
        <f>Données_ventes!$E25*Données_ventes!$F25</f>
        <v>359</v>
      </c>
      <c r="H25" t="s">
        <v>32</v>
      </c>
      <c r="I25" t="s">
        <v>8</v>
      </c>
      <c r="J25" t="s">
        <v>11</v>
      </c>
    </row>
    <row r="26" spans="1:10" x14ac:dyDescent="0.35">
      <c r="A26" s="1">
        <v>43106</v>
      </c>
      <c r="B26" t="s">
        <v>6</v>
      </c>
      <c r="C26" t="s">
        <v>20</v>
      </c>
      <c r="D26" t="s">
        <v>30</v>
      </c>
      <c r="E26">
        <v>389</v>
      </c>
      <c r="F26">
        <v>7</v>
      </c>
      <c r="G26">
        <f>Données_ventes!$E26*Données_ventes!$F26</f>
        <v>2723</v>
      </c>
      <c r="H26" t="s">
        <v>32</v>
      </c>
      <c r="I26" t="s">
        <v>16</v>
      </c>
      <c r="J26" t="s">
        <v>14</v>
      </c>
    </row>
    <row r="27" spans="1:10" x14ac:dyDescent="0.35">
      <c r="A27" s="1">
        <v>43106</v>
      </c>
      <c r="B27" t="s">
        <v>12</v>
      </c>
      <c r="C27" t="s">
        <v>17</v>
      </c>
      <c r="D27" t="s">
        <v>27</v>
      </c>
      <c r="E27">
        <v>289</v>
      </c>
      <c r="F27">
        <v>3</v>
      </c>
      <c r="G27">
        <f>Données_ventes!$E27*Données_ventes!$F27</f>
        <v>867</v>
      </c>
      <c r="H27" t="s">
        <v>32</v>
      </c>
      <c r="I27" t="s">
        <v>8</v>
      </c>
      <c r="J27" t="s">
        <v>9</v>
      </c>
    </row>
    <row r="28" spans="1:10" x14ac:dyDescent="0.35">
      <c r="A28" s="1">
        <v>43106</v>
      </c>
      <c r="B28" t="s">
        <v>12</v>
      </c>
      <c r="C28" t="s">
        <v>7</v>
      </c>
      <c r="D28" t="s">
        <v>28</v>
      </c>
      <c r="E28">
        <v>89</v>
      </c>
      <c r="F28">
        <v>7</v>
      </c>
      <c r="G28">
        <f>Données_ventes!$E28*Données_ventes!$F28</f>
        <v>623</v>
      </c>
      <c r="H28" t="s">
        <v>32</v>
      </c>
      <c r="I28" t="s">
        <v>8</v>
      </c>
      <c r="J28" t="s">
        <v>9</v>
      </c>
    </row>
    <row r="29" spans="1:10" x14ac:dyDescent="0.35">
      <c r="A29" s="1">
        <v>43106</v>
      </c>
      <c r="B29" t="s">
        <v>33</v>
      </c>
      <c r="C29" t="s">
        <v>10</v>
      </c>
      <c r="D29" t="s">
        <v>29</v>
      </c>
      <c r="E29">
        <v>359</v>
      </c>
      <c r="F29">
        <v>8</v>
      </c>
      <c r="G29">
        <f>Données_ventes!$E29*Données_ventes!$F29</f>
        <v>2872</v>
      </c>
      <c r="H29" t="s">
        <v>32</v>
      </c>
      <c r="I29" t="s">
        <v>8</v>
      </c>
      <c r="J29" t="s">
        <v>18</v>
      </c>
    </row>
    <row r="30" spans="1:10" x14ac:dyDescent="0.35">
      <c r="A30" s="1">
        <v>43106</v>
      </c>
      <c r="B30" t="s">
        <v>12</v>
      </c>
      <c r="C30" t="s">
        <v>10</v>
      </c>
      <c r="D30" t="s">
        <v>28</v>
      </c>
      <c r="E30">
        <v>89</v>
      </c>
      <c r="F30">
        <v>6</v>
      </c>
      <c r="G30">
        <f>Données_ventes!$E30*Données_ventes!$F30</f>
        <v>534</v>
      </c>
      <c r="H30" t="s">
        <v>32</v>
      </c>
      <c r="I30" t="s">
        <v>8</v>
      </c>
      <c r="J30" t="s">
        <v>14</v>
      </c>
    </row>
    <row r="31" spans="1:10" x14ac:dyDescent="0.35">
      <c r="A31" s="1">
        <v>43106</v>
      </c>
      <c r="B31" t="s">
        <v>33</v>
      </c>
      <c r="C31" t="s">
        <v>15</v>
      </c>
      <c r="D31" t="s">
        <v>30</v>
      </c>
      <c r="E31">
        <v>389</v>
      </c>
      <c r="F31">
        <v>8</v>
      </c>
      <c r="G31">
        <f>Données_ventes!$E31*Données_ventes!$F31</f>
        <v>3112</v>
      </c>
      <c r="H31" t="s">
        <v>21</v>
      </c>
      <c r="I31" t="s">
        <v>8</v>
      </c>
      <c r="J31" t="s">
        <v>9</v>
      </c>
    </row>
    <row r="32" spans="1:10" x14ac:dyDescent="0.35">
      <c r="A32" s="1">
        <v>43106</v>
      </c>
      <c r="B32" t="s">
        <v>12</v>
      </c>
      <c r="C32" t="s">
        <v>15</v>
      </c>
      <c r="D32" t="s">
        <v>27</v>
      </c>
      <c r="E32">
        <v>289</v>
      </c>
      <c r="F32">
        <v>10</v>
      </c>
      <c r="G32">
        <f>Données_ventes!$E32*Données_ventes!$F32</f>
        <v>2890</v>
      </c>
      <c r="H32" t="s">
        <v>21</v>
      </c>
      <c r="I32" t="s">
        <v>8</v>
      </c>
      <c r="J32" t="s">
        <v>14</v>
      </c>
    </row>
    <row r="33" spans="1:10" x14ac:dyDescent="0.35">
      <c r="A33" s="1">
        <v>43106</v>
      </c>
      <c r="B33" t="s">
        <v>12</v>
      </c>
      <c r="C33" t="s">
        <v>10</v>
      </c>
      <c r="D33" t="s">
        <v>27</v>
      </c>
      <c r="E33">
        <v>289</v>
      </c>
      <c r="F33">
        <v>10</v>
      </c>
      <c r="G33">
        <f>Données_ventes!$E33*Données_ventes!$F33</f>
        <v>2890</v>
      </c>
      <c r="H33" t="s">
        <v>32</v>
      </c>
      <c r="I33" t="s">
        <v>8</v>
      </c>
      <c r="J33" t="s">
        <v>11</v>
      </c>
    </row>
    <row r="34" spans="1:10" x14ac:dyDescent="0.35">
      <c r="A34" s="1">
        <v>43106</v>
      </c>
      <c r="B34" t="s">
        <v>6</v>
      </c>
      <c r="C34" t="s">
        <v>15</v>
      </c>
      <c r="D34" t="s">
        <v>26</v>
      </c>
      <c r="E34">
        <v>159</v>
      </c>
      <c r="F34">
        <v>6</v>
      </c>
      <c r="G34">
        <f>Données_ventes!$E34*Données_ventes!$F34</f>
        <v>954</v>
      </c>
      <c r="H34" t="s">
        <v>21</v>
      </c>
      <c r="I34" t="s">
        <v>8</v>
      </c>
      <c r="J34" t="s">
        <v>11</v>
      </c>
    </row>
    <row r="35" spans="1:10" x14ac:dyDescent="0.35">
      <c r="A35" s="1">
        <v>43106</v>
      </c>
      <c r="B35" t="s">
        <v>33</v>
      </c>
      <c r="C35" t="s">
        <v>7</v>
      </c>
      <c r="D35" t="s">
        <v>27</v>
      </c>
      <c r="E35">
        <v>289</v>
      </c>
      <c r="F35">
        <v>7</v>
      </c>
      <c r="G35">
        <f>Données_ventes!$E35*Données_ventes!$F35</f>
        <v>2023</v>
      </c>
      <c r="H35" t="s">
        <v>21</v>
      </c>
      <c r="I35" t="s">
        <v>8</v>
      </c>
      <c r="J35" t="s">
        <v>9</v>
      </c>
    </row>
    <row r="36" spans="1:10" x14ac:dyDescent="0.35">
      <c r="A36" s="1">
        <v>43106</v>
      </c>
      <c r="B36" t="s">
        <v>12</v>
      </c>
      <c r="C36" t="s">
        <v>17</v>
      </c>
      <c r="D36" t="s">
        <v>26</v>
      </c>
      <c r="E36">
        <v>159</v>
      </c>
      <c r="F36">
        <v>8</v>
      </c>
      <c r="G36">
        <f>Données_ventes!$E36*Données_ventes!$F36</f>
        <v>1272</v>
      </c>
      <c r="H36" t="s">
        <v>21</v>
      </c>
      <c r="I36" t="s">
        <v>8</v>
      </c>
      <c r="J36" t="s">
        <v>9</v>
      </c>
    </row>
    <row r="37" spans="1:10" x14ac:dyDescent="0.35">
      <c r="A37" s="1">
        <v>43106</v>
      </c>
      <c r="B37" t="s">
        <v>12</v>
      </c>
      <c r="C37" t="s">
        <v>13</v>
      </c>
      <c r="D37" t="s">
        <v>30</v>
      </c>
      <c r="E37">
        <v>389</v>
      </c>
      <c r="F37">
        <v>7</v>
      </c>
      <c r="G37">
        <f>Données_ventes!$E37*Données_ventes!$F37</f>
        <v>2723</v>
      </c>
      <c r="H37" t="s">
        <v>32</v>
      </c>
      <c r="I37" t="s">
        <v>8</v>
      </c>
      <c r="J37" t="s">
        <v>14</v>
      </c>
    </row>
    <row r="38" spans="1:10" x14ac:dyDescent="0.35">
      <c r="A38" s="1">
        <v>43106</v>
      </c>
      <c r="B38" t="s">
        <v>33</v>
      </c>
      <c r="C38" t="s">
        <v>20</v>
      </c>
      <c r="D38" t="s">
        <v>28</v>
      </c>
      <c r="E38">
        <v>89</v>
      </c>
      <c r="F38">
        <v>5</v>
      </c>
      <c r="G38">
        <f>Données_ventes!$E38*Données_ventes!$F38</f>
        <v>445</v>
      </c>
      <c r="H38" t="s">
        <v>21</v>
      </c>
      <c r="I38" t="s">
        <v>8</v>
      </c>
      <c r="J38" t="s">
        <v>18</v>
      </c>
    </row>
    <row r="39" spans="1:10" x14ac:dyDescent="0.35">
      <c r="A39" s="1">
        <v>43106</v>
      </c>
      <c r="B39" t="s">
        <v>6</v>
      </c>
      <c r="C39" t="s">
        <v>10</v>
      </c>
      <c r="D39" t="s">
        <v>26</v>
      </c>
      <c r="E39">
        <v>159</v>
      </c>
      <c r="F39">
        <v>7</v>
      </c>
      <c r="G39">
        <f>Données_ventes!$E39*Données_ventes!$F39</f>
        <v>1113</v>
      </c>
      <c r="H39" t="s">
        <v>32</v>
      </c>
      <c r="I39" t="s">
        <v>8</v>
      </c>
      <c r="J39" t="s">
        <v>18</v>
      </c>
    </row>
    <row r="40" spans="1:10" x14ac:dyDescent="0.35">
      <c r="A40" s="1">
        <v>43106</v>
      </c>
      <c r="B40" t="s">
        <v>6</v>
      </c>
      <c r="C40" t="s">
        <v>15</v>
      </c>
      <c r="D40" t="s">
        <v>28</v>
      </c>
      <c r="E40">
        <v>89</v>
      </c>
      <c r="F40">
        <v>3</v>
      </c>
      <c r="G40">
        <f>Données_ventes!$E40*Données_ventes!$F40</f>
        <v>267</v>
      </c>
      <c r="H40" t="s">
        <v>32</v>
      </c>
      <c r="I40" t="s">
        <v>8</v>
      </c>
      <c r="J40" t="s">
        <v>9</v>
      </c>
    </row>
    <row r="41" spans="1:10" x14ac:dyDescent="0.35">
      <c r="A41" s="1">
        <v>43107</v>
      </c>
      <c r="B41" t="s">
        <v>12</v>
      </c>
      <c r="C41" t="s">
        <v>17</v>
      </c>
      <c r="D41" t="s">
        <v>29</v>
      </c>
      <c r="E41">
        <v>359</v>
      </c>
      <c r="F41">
        <v>4</v>
      </c>
      <c r="G41">
        <f>Données_ventes!$E41*Données_ventes!$F41</f>
        <v>1436</v>
      </c>
      <c r="H41" t="s">
        <v>21</v>
      </c>
      <c r="I41" t="s">
        <v>8</v>
      </c>
      <c r="J41" t="s">
        <v>9</v>
      </c>
    </row>
    <row r="42" spans="1:10" x14ac:dyDescent="0.35">
      <c r="A42" s="1">
        <v>43108</v>
      </c>
      <c r="B42" t="s">
        <v>33</v>
      </c>
      <c r="C42" t="s">
        <v>15</v>
      </c>
      <c r="D42" t="s">
        <v>30</v>
      </c>
      <c r="E42">
        <v>389</v>
      </c>
      <c r="F42">
        <v>8</v>
      </c>
      <c r="G42">
        <f>Données_ventes!$E42*Données_ventes!$F42</f>
        <v>3112</v>
      </c>
      <c r="H42" t="s">
        <v>32</v>
      </c>
      <c r="I42" t="s">
        <v>8</v>
      </c>
      <c r="J42" t="s">
        <v>14</v>
      </c>
    </row>
    <row r="43" spans="1:10" x14ac:dyDescent="0.35">
      <c r="A43" s="1">
        <v>43108</v>
      </c>
      <c r="B43" t="s">
        <v>33</v>
      </c>
      <c r="C43" t="s">
        <v>15</v>
      </c>
      <c r="D43" t="s">
        <v>28</v>
      </c>
      <c r="E43">
        <v>89</v>
      </c>
      <c r="F43">
        <v>2</v>
      </c>
      <c r="G43">
        <f>Données_ventes!$E43*Données_ventes!$F43</f>
        <v>178</v>
      </c>
      <c r="H43" t="s">
        <v>32</v>
      </c>
      <c r="I43" t="s">
        <v>16</v>
      </c>
      <c r="J43" t="s">
        <v>18</v>
      </c>
    </row>
    <row r="44" spans="1:10" x14ac:dyDescent="0.35">
      <c r="A44" s="1">
        <v>43108</v>
      </c>
      <c r="B44" t="s">
        <v>12</v>
      </c>
      <c r="C44" t="s">
        <v>13</v>
      </c>
      <c r="D44" t="s">
        <v>28</v>
      </c>
      <c r="E44">
        <v>89</v>
      </c>
      <c r="F44">
        <v>6</v>
      </c>
      <c r="G44">
        <f>Données_ventes!$E44*Données_ventes!$F44</f>
        <v>534</v>
      </c>
      <c r="H44" t="s">
        <v>32</v>
      </c>
      <c r="I44" t="s">
        <v>8</v>
      </c>
      <c r="J44" t="s">
        <v>18</v>
      </c>
    </row>
    <row r="45" spans="1:10" x14ac:dyDescent="0.35">
      <c r="A45" s="1">
        <v>43109</v>
      </c>
      <c r="B45" t="s">
        <v>12</v>
      </c>
      <c r="C45" t="s">
        <v>31</v>
      </c>
      <c r="D45" t="s">
        <v>28</v>
      </c>
      <c r="E45">
        <v>89</v>
      </c>
      <c r="F45">
        <v>3</v>
      </c>
      <c r="G45">
        <f>Données_ventes!$E45*Données_ventes!$F45</f>
        <v>267</v>
      </c>
      <c r="H45" t="s">
        <v>32</v>
      </c>
      <c r="I45" t="s">
        <v>8</v>
      </c>
      <c r="J45" t="s">
        <v>14</v>
      </c>
    </row>
    <row r="46" spans="1:10" x14ac:dyDescent="0.35">
      <c r="A46" s="1">
        <v>43110</v>
      </c>
      <c r="B46" t="s">
        <v>6</v>
      </c>
      <c r="C46" t="s">
        <v>17</v>
      </c>
      <c r="D46" t="s">
        <v>29</v>
      </c>
      <c r="E46">
        <v>359</v>
      </c>
      <c r="F46">
        <v>9</v>
      </c>
      <c r="G46">
        <f>Données_ventes!$E46*Données_ventes!$F46</f>
        <v>3231</v>
      </c>
      <c r="H46" t="s">
        <v>21</v>
      </c>
      <c r="I46" t="s">
        <v>8</v>
      </c>
      <c r="J46" t="s">
        <v>11</v>
      </c>
    </row>
    <row r="47" spans="1:10" x14ac:dyDescent="0.35">
      <c r="A47" s="1">
        <v>43110</v>
      </c>
      <c r="B47" t="s">
        <v>33</v>
      </c>
      <c r="C47" t="s">
        <v>20</v>
      </c>
      <c r="D47" t="s">
        <v>27</v>
      </c>
      <c r="E47">
        <v>289</v>
      </c>
      <c r="F47">
        <v>5</v>
      </c>
      <c r="G47">
        <f>Données_ventes!$E47*Données_ventes!$F47</f>
        <v>1445</v>
      </c>
      <c r="H47" t="s">
        <v>32</v>
      </c>
      <c r="I47" t="s">
        <v>8</v>
      </c>
      <c r="J47" t="s">
        <v>14</v>
      </c>
    </row>
    <row r="48" spans="1:10" x14ac:dyDescent="0.35">
      <c r="A48" s="1">
        <v>43110</v>
      </c>
      <c r="B48" t="s">
        <v>12</v>
      </c>
      <c r="C48" t="s">
        <v>15</v>
      </c>
      <c r="D48" t="s">
        <v>29</v>
      </c>
      <c r="E48">
        <v>359</v>
      </c>
      <c r="F48">
        <v>7</v>
      </c>
      <c r="G48">
        <f>Données_ventes!$E48*Données_ventes!$F48</f>
        <v>2513</v>
      </c>
      <c r="H48" t="s">
        <v>21</v>
      </c>
      <c r="I48" t="s">
        <v>8</v>
      </c>
      <c r="J48" t="s">
        <v>14</v>
      </c>
    </row>
    <row r="49" spans="1:10" x14ac:dyDescent="0.35">
      <c r="A49" s="1">
        <v>43110</v>
      </c>
      <c r="B49" t="s">
        <v>12</v>
      </c>
      <c r="C49" t="s">
        <v>13</v>
      </c>
      <c r="D49" t="s">
        <v>27</v>
      </c>
      <c r="E49">
        <v>289</v>
      </c>
      <c r="F49">
        <v>1</v>
      </c>
      <c r="G49">
        <f>Données_ventes!$E49*Données_ventes!$F49</f>
        <v>289</v>
      </c>
      <c r="H49" t="s">
        <v>32</v>
      </c>
      <c r="I49" t="s">
        <v>8</v>
      </c>
      <c r="J49" t="s">
        <v>9</v>
      </c>
    </row>
    <row r="50" spans="1:10" x14ac:dyDescent="0.35">
      <c r="A50" s="1">
        <v>43110</v>
      </c>
      <c r="B50" t="s">
        <v>33</v>
      </c>
      <c r="C50" t="s">
        <v>17</v>
      </c>
      <c r="D50" t="s">
        <v>29</v>
      </c>
      <c r="E50">
        <v>359</v>
      </c>
      <c r="F50">
        <v>1</v>
      </c>
      <c r="G50">
        <f>Données_ventes!$E50*Données_ventes!$F50</f>
        <v>359</v>
      </c>
      <c r="H50" t="s">
        <v>21</v>
      </c>
      <c r="I50" t="s">
        <v>8</v>
      </c>
      <c r="J50" t="s">
        <v>18</v>
      </c>
    </row>
    <row r="51" spans="1:10" x14ac:dyDescent="0.35">
      <c r="A51" s="1">
        <v>43111</v>
      </c>
      <c r="B51" t="s">
        <v>33</v>
      </c>
      <c r="C51" t="s">
        <v>7</v>
      </c>
      <c r="D51" t="s">
        <v>28</v>
      </c>
      <c r="E51">
        <v>89</v>
      </c>
      <c r="F51">
        <v>2</v>
      </c>
      <c r="G51">
        <f>Données_ventes!$E51*Données_ventes!$F51</f>
        <v>178</v>
      </c>
      <c r="H51" t="s">
        <v>21</v>
      </c>
      <c r="I51" t="s">
        <v>8</v>
      </c>
      <c r="J51" t="s">
        <v>9</v>
      </c>
    </row>
    <row r="52" spans="1:10" x14ac:dyDescent="0.35">
      <c r="A52" s="1">
        <v>43112</v>
      </c>
      <c r="B52" t="s">
        <v>33</v>
      </c>
      <c r="C52" t="s">
        <v>15</v>
      </c>
      <c r="D52" t="s">
        <v>27</v>
      </c>
      <c r="E52">
        <v>289</v>
      </c>
      <c r="F52">
        <v>6</v>
      </c>
      <c r="G52">
        <f>Données_ventes!$E52*Données_ventes!$F52</f>
        <v>1734</v>
      </c>
      <c r="H52" t="s">
        <v>32</v>
      </c>
      <c r="I52" t="s">
        <v>8</v>
      </c>
      <c r="J52" t="s">
        <v>18</v>
      </c>
    </row>
    <row r="53" spans="1:10" x14ac:dyDescent="0.35">
      <c r="A53" s="1">
        <v>43112</v>
      </c>
      <c r="B53" t="s">
        <v>6</v>
      </c>
      <c r="C53" t="s">
        <v>7</v>
      </c>
      <c r="D53" t="s">
        <v>26</v>
      </c>
      <c r="E53">
        <v>159</v>
      </c>
      <c r="F53">
        <v>6</v>
      </c>
      <c r="G53">
        <f>Données_ventes!$E53*Données_ventes!$F53</f>
        <v>954</v>
      </c>
      <c r="H53" t="s">
        <v>32</v>
      </c>
      <c r="I53" t="s">
        <v>8</v>
      </c>
      <c r="J53" t="s">
        <v>19</v>
      </c>
    </row>
    <row r="54" spans="1:10" x14ac:dyDescent="0.35">
      <c r="A54" s="1">
        <v>43112</v>
      </c>
      <c r="B54" t="s">
        <v>12</v>
      </c>
      <c r="C54" t="s">
        <v>13</v>
      </c>
      <c r="D54" t="s">
        <v>30</v>
      </c>
      <c r="E54">
        <v>389</v>
      </c>
      <c r="F54">
        <v>10</v>
      </c>
      <c r="G54">
        <f>Données_ventes!$E54*Données_ventes!$F54</f>
        <v>3890</v>
      </c>
      <c r="H54" t="s">
        <v>32</v>
      </c>
      <c r="I54" t="s">
        <v>8</v>
      </c>
      <c r="J54" t="s">
        <v>9</v>
      </c>
    </row>
    <row r="55" spans="1:10" x14ac:dyDescent="0.35">
      <c r="A55" s="1">
        <v>43112</v>
      </c>
      <c r="B55" t="s">
        <v>12</v>
      </c>
      <c r="C55" t="s">
        <v>17</v>
      </c>
      <c r="D55" t="s">
        <v>28</v>
      </c>
      <c r="E55">
        <v>89</v>
      </c>
      <c r="F55">
        <v>1</v>
      </c>
      <c r="G55">
        <f>Données_ventes!$E55*Données_ventes!$F55</f>
        <v>89</v>
      </c>
      <c r="H55" t="s">
        <v>32</v>
      </c>
      <c r="I55" t="s">
        <v>8</v>
      </c>
      <c r="J55" t="s">
        <v>18</v>
      </c>
    </row>
    <row r="56" spans="1:10" x14ac:dyDescent="0.35">
      <c r="A56" s="1">
        <v>43113</v>
      </c>
      <c r="B56" t="s">
        <v>12</v>
      </c>
      <c r="C56" t="s">
        <v>15</v>
      </c>
      <c r="D56" t="s">
        <v>27</v>
      </c>
      <c r="E56">
        <v>289</v>
      </c>
      <c r="F56">
        <v>4</v>
      </c>
      <c r="G56">
        <f>Données_ventes!$E56*Données_ventes!$F56</f>
        <v>1156</v>
      </c>
      <c r="H56" t="s">
        <v>21</v>
      </c>
      <c r="I56" t="s">
        <v>8</v>
      </c>
      <c r="J56" t="s">
        <v>14</v>
      </c>
    </row>
    <row r="57" spans="1:10" x14ac:dyDescent="0.35">
      <c r="A57" s="1">
        <v>43113</v>
      </c>
      <c r="B57" t="s">
        <v>6</v>
      </c>
      <c r="C57" t="s">
        <v>20</v>
      </c>
      <c r="D57" t="s">
        <v>27</v>
      </c>
      <c r="E57">
        <v>289</v>
      </c>
      <c r="F57">
        <v>8</v>
      </c>
      <c r="G57">
        <f>Données_ventes!$E57*Données_ventes!$F57</f>
        <v>2312</v>
      </c>
      <c r="H57" t="s">
        <v>32</v>
      </c>
      <c r="I57" t="s">
        <v>8</v>
      </c>
      <c r="J57" t="s">
        <v>11</v>
      </c>
    </row>
    <row r="58" spans="1:10" x14ac:dyDescent="0.35">
      <c r="A58" s="1">
        <v>43113</v>
      </c>
      <c r="B58" t="s">
        <v>6</v>
      </c>
      <c r="C58" t="s">
        <v>17</v>
      </c>
      <c r="D58" t="s">
        <v>27</v>
      </c>
      <c r="E58">
        <v>289</v>
      </c>
      <c r="F58">
        <v>8</v>
      </c>
      <c r="G58">
        <f>Données_ventes!$E58*Données_ventes!$F58</f>
        <v>2312</v>
      </c>
      <c r="H58" t="s">
        <v>32</v>
      </c>
      <c r="I58" t="s">
        <v>16</v>
      </c>
      <c r="J58" t="s">
        <v>18</v>
      </c>
    </row>
    <row r="59" spans="1:10" x14ac:dyDescent="0.35">
      <c r="A59" s="1">
        <v>43113</v>
      </c>
      <c r="B59" t="s">
        <v>33</v>
      </c>
      <c r="C59" t="s">
        <v>17</v>
      </c>
      <c r="D59" t="s">
        <v>26</v>
      </c>
      <c r="E59">
        <v>159</v>
      </c>
      <c r="F59">
        <v>1</v>
      </c>
      <c r="G59">
        <f>Données_ventes!$E59*Données_ventes!$F59</f>
        <v>159</v>
      </c>
      <c r="H59" t="s">
        <v>21</v>
      </c>
      <c r="I59" t="s">
        <v>16</v>
      </c>
      <c r="J59" t="s">
        <v>9</v>
      </c>
    </row>
    <row r="60" spans="1:10" x14ac:dyDescent="0.35">
      <c r="A60" s="1">
        <v>43113</v>
      </c>
      <c r="B60" t="s">
        <v>12</v>
      </c>
      <c r="C60" t="s">
        <v>31</v>
      </c>
      <c r="D60" t="s">
        <v>28</v>
      </c>
      <c r="E60">
        <v>89</v>
      </c>
      <c r="F60">
        <v>5</v>
      </c>
      <c r="G60">
        <f>Données_ventes!$E60*Données_ventes!$F60</f>
        <v>445</v>
      </c>
      <c r="H60" t="s">
        <v>32</v>
      </c>
      <c r="I60" t="s">
        <v>16</v>
      </c>
      <c r="J60" t="s">
        <v>11</v>
      </c>
    </row>
    <row r="61" spans="1:10" x14ac:dyDescent="0.35">
      <c r="A61" s="1">
        <v>43113</v>
      </c>
      <c r="B61" t="s">
        <v>6</v>
      </c>
      <c r="C61" t="s">
        <v>7</v>
      </c>
      <c r="D61" t="s">
        <v>29</v>
      </c>
      <c r="E61">
        <v>359</v>
      </c>
      <c r="F61">
        <v>2</v>
      </c>
      <c r="G61">
        <f>Données_ventes!$E61*Données_ventes!$F61</f>
        <v>718</v>
      </c>
      <c r="H61" t="s">
        <v>21</v>
      </c>
      <c r="I61" t="s">
        <v>8</v>
      </c>
      <c r="J61" t="s">
        <v>18</v>
      </c>
    </row>
    <row r="62" spans="1:10" x14ac:dyDescent="0.35">
      <c r="A62" s="1">
        <v>43113</v>
      </c>
      <c r="B62" t="s">
        <v>12</v>
      </c>
      <c r="C62" t="s">
        <v>10</v>
      </c>
      <c r="D62" t="s">
        <v>26</v>
      </c>
      <c r="E62">
        <v>159</v>
      </c>
      <c r="F62">
        <v>8</v>
      </c>
      <c r="G62">
        <f>Données_ventes!$E62*Données_ventes!$F62</f>
        <v>1272</v>
      </c>
      <c r="H62" t="s">
        <v>32</v>
      </c>
      <c r="I62" t="s">
        <v>8</v>
      </c>
      <c r="J62" t="s">
        <v>14</v>
      </c>
    </row>
    <row r="63" spans="1:10" x14ac:dyDescent="0.35">
      <c r="A63" s="1">
        <v>43113</v>
      </c>
      <c r="B63" t="s">
        <v>12</v>
      </c>
      <c r="C63" t="s">
        <v>20</v>
      </c>
      <c r="D63" t="s">
        <v>27</v>
      </c>
      <c r="E63">
        <v>289</v>
      </c>
      <c r="F63">
        <v>3</v>
      </c>
      <c r="G63">
        <f>Données_ventes!$E63*Données_ventes!$F63</f>
        <v>867</v>
      </c>
      <c r="H63" t="s">
        <v>32</v>
      </c>
      <c r="I63" t="s">
        <v>16</v>
      </c>
      <c r="J63" t="s">
        <v>11</v>
      </c>
    </row>
    <row r="64" spans="1:10" x14ac:dyDescent="0.35">
      <c r="A64" s="1">
        <v>43113</v>
      </c>
      <c r="B64" t="s">
        <v>12</v>
      </c>
      <c r="C64" t="s">
        <v>7</v>
      </c>
      <c r="D64" t="s">
        <v>30</v>
      </c>
      <c r="E64">
        <v>389</v>
      </c>
      <c r="F64">
        <v>1</v>
      </c>
      <c r="G64">
        <f>Données_ventes!$E64*Données_ventes!$F64</f>
        <v>389</v>
      </c>
      <c r="H64" t="s">
        <v>32</v>
      </c>
      <c r="I64" t="s">
        <v>8</v>
      </c>
      <c r="J64" t="s">
        <v>18</v>
      </c>
    </row>
    <row r="65" spans="1:10" x14ac:dyDescent="0.35">
      <c r="A65" s="1">
        <v>43113</v>
      </c>
      <c r="B65" t="s">
        <v>33</v>
      </c>
      <c r="C65" t="s">
        <v>10</v>
      </c>
      <c r="D65" t="s">
        <v>29</v>
      </c>
      <c r="E65">
        <v>359</v>
      </c>
      <c r="F65">
        <v>6</v>
      </c>
      <c r="G65">
        <f>Données_ventes!$E65*Données_ventes!$F65</f>
        <v>2154</v>
      </c>
      <c r="H65" t="s">
        <v>21</v>
      </c>
      <c r="I65" t="s">
        <v>8</v>
      </c>
      <c r="J65" t="s">
        <v>14</v>
      </c>
    </row>
    <row r="66" spans="1:10" x14ac:dyDescent="0.35">
      <c r="A66" s="1">
        <v>43113</v>
      </c>
      <c r="B66" t="s">
        <v>33</v>
      </c>
      <c r="C66" t="s">
        <v>15</v>
      </c>
      <c r="D66" t="s">
        <v>28</v>
      </c>
      <c r="E66">
        <v>89</v>
      </c>
      <c r="F66">
        <v>8</v>
      </c>
      <c r="G66">
        <f>Données_ventes!$E66*Données_ventes!$F66</f>
        <v>712</v>
      </c>
      <c r="H66" t="s">
        <v>32</v>
      </c>
      <c r="I66" t="s">
        <v>8</v>
      </c>
      <c r="J66" t="s">
        <v>18</v>
      </c>
    </row>
    <row r="67" spans="1:10" x14ac:dyDescent="0.35">
      <c r="A67" s="1">
        <v>43113</v>
      </c>
      <c r="B67" t="s">
        <v>12</v>
      </c>
      <c r="C67" t="s">
        <v>17</v>
      </c>
      <c r="D67" t="s">
        <v>30</v>
      </c>
      <c r="E67">
        <v>389</v>
      </c>
      <c r="F67">
        <v>9</v>
      </c>
      <c r="G67">
        <f>Données_ventes!$E67*Données_ventes!$F67</f>
        <v>3501</v>
      </c>
      <c r="H67" t="s">
        <v>21</v>
      </c>
      <c r="I67" t="s">
        <v>8</v>
      </c>
      <c r="J67" t="s">
        <v>18</v>
      </c>
    </row>
    <row r="68" spans="1:10" x14ac:dyDescent="0.35">
      <c r="A68" s="1">
        <v>43113</v>
      </c>
      <c r="B68" t="s">
        <v>12</v>
      </c>
      <c r="C68" t="s">
        <v>17</v>
      </c>
      <c r="D68" t="s">
        <v>28</v>
      </c>
      <c r="E68">
        <v>89</v>
      </c>
      <c r="F68">
        <v>7</v>
      </c>
      <c r="G68">
        <f>Données_ventes!$E68*Données_ventes!$F68</f>
        <v>623</v>
      </c>
      <c r="H68" t="s">
        <v>32</v>
      </c>
      <c r="I68" t="s">
        <v>8</v>
      </c>
      <c r="J68" t="s">
        <v>14</v>
      </c>
    </row>
    <row r="69" spans="1:10" x14ac:dyDescent="0.35">
      <c r="A69" s="1">
        <v>43114</v>
      </c>
      <c r="B69" t="s">
        <v>33</v>
      </c>
      <c r="C69" t="s">
        <v>13</v>
      </c>
      <c r="D69" t="s">
        <v>26</v>
      </c>
      <c r="E69">
        <v>159</v>
      </c>
      <c r="F69">
        <v>4</v>
      </c>
      <c r="G69">
        <f>Données_ventes!$E69*Données_ventes!$F69</f>
        <v>636</v>
      </c>
      <c r="H69" t="s">
        <v>32</v>
      </c>
      <c r="I69" t="s">
        <v>8</v>
      </c>
      <c r="J69" t="s">
        <v>18</v>
      </c>
    </row>
    <row r="70" spans="1:10" x14ac:dyDescent="0.35">
      <c r="A70" s="1">
        <v>43115</v>
      </c>
      <c r="B70" t="s">
        <v>6</v>
      </c>
      <c r="C70" t="s">
        <v>10</v>
      </c>
      <c r="D70" t="s">
        <v>29</v>
      </c>
      <c r="E70">
        <v>359</v>
      </c>
      <c r="F70">
        <v>7</v>
      </c>
      <c r="G70">
        <f>Données_ventes!$E70*Données_ventes!$F70</f>
        <v>2513</v>
      </c>
      <c r="H70" t="s">
        <v>32</v>
      </c>
      <c r="I70" t="s">
        <v>8</v>
      </c>
      <c r="J70" t="s">
        <v>14</v>
      </c>
    </row>
    <row r="71" spans="1:10" x14ac:dyDescent="0.35">
      <c r="A71" s="1">
        <v>43115</v>
      </c>
      <c r="B71" t="s">
        <v>6</v>
      </c>
      <c r="C71" t="s">
        <v>13</v>
      </c>
      <c r="D71" t="s">
        <v>28</v>
      </c>
      <c r="E71">
        <v>89</v>
      </c>
      <c r="F71">
        <v>4</v>
      </c>
      <c r="G71">
        <f>Données_ventes!$E71*Données_ventes!$F71</f>
        <v>356</v>
      </c>
      <c r="H71" t="s">
        <v>32</v>
      </c>
      <c r="I71" t="s">
        <v>8</v>
      </c>
      <c r="J71" t="s">
        <v>14</v>
      </c>
    </row>
    <row r="72" spans="1:10" x14ac:dyDescent="0.35">
      <c r="A72" s="1">
        <v>43115</v>
      </c>
      <c r="B72" t="s">
        <v>6</v>
      </c>
      <c r="C72" t="s">
        <v>13</v>
      </c>
      <c r="D72" t="s">
        <v>26</v>
      </c>
      <c r="E72">
        <v>159</v>
      </c>
      <c r="F72">
        <v>2</v>
      </c>
      <c r="G72">
        <f>Données_ventes!$E72*Données_ventes!$F72</f>
        <v>318</v>
      </c>
      <c r="H72" t="s">
        <v>32</v>
      </c>
      <c r="I72" t="s">
        <v>8</v>
      </c>
      <c r="J72" t="s">
        <v>14</v>
      </c>
    </row>
    <row r="73" spans="1:10" x14ac:dyDescent="0.35">
      <c r="A73" s="1">
        <v>43115</v>
      </c>
      <c r="B73" t="s">
        <v>33</v>
      </c>
      <c r="C73" t="s">
        <v>31</v>
      </c>
      <c r="D73" t="s">
        <v>28</v>
      </c>
      <c r="E73">
        <v>89</v>
      </c>
      <c r="F73">
        <v>6</v>
      </c>
      <c r="G73">
        <f>Données_ventes!$E73*Données_ventes!$F73</f>
        <v>534</v>
      </c>
      <c r="H73" t="s">
        <v>21</v>
      </c>
      <c r="I73" t="s">
        <v>8</v>
      </c>
      <c r="J73" t="s">
        <v>19</v>
      </c>
    </row>
    <row r="74" spans="1:10" x14ac:dyDescent="0.35">
      <c r="A74" s="1">
        <v>43115</v>
      </c>
      <c r="B74" t="s">
        <v>12</v>
      </c>
      <c r="C74" t="s">
        <v>7</v>
      </c>
      <c r="D74" t="s">
        <v>26</v>
      </c>
      <c r="E74">
        <v>159</v>
      </c>
      <c r="F74">
        <v>9</v>
      </c>
      <c r="G74">
        <f>Données_ventes!$E74*Données_ventes!$F74</f>
        <v>1431</v>
      </c>
      <c r="H74" t="s">
        <v>21</v>
      </c>
      <c r="I74" t="s">
        <v>8</v>
      </c>
      <c r="J74" t="s">
        <v>18</v>
      </c>
    </row>
    <row r="75" spans="1:10" x14ac:dyDescent="0.35">
      <c r="A75" s="1">
        <v>43116</v>
      </c>
      <c r="B75" t="s">
        <v>12</v>
      </c>
      <c r="C75" t="s">
        <v>31</v>
      </c>
      <c r="D75" t="s">
        <v>27</v>
      </c>
      <c r="E75">
        <v>289</v>
      </c>
      <c r="F75">
        <v>6</v>
      </c>
      <c r="G75">
        <f>Données_ventes!$E75*Données_ventes!$F75</f>
        <v>1734</v>
      </c>
      <c r="H75" t="s">
        <v>21</v>
      </c>
      <c r="I75" t="s">
        <v>8</v>
      </c>
      <c r="J75" t="s">
        <v>18</v>
      </c>
    </row>
    <row r="76" spans="1:10" x14ac:dyDescent="0.35">
      <c r="A76" s="1">
        <v>43116</v>
      </c>
      <c r="B76" t="s">
        <v>33</v>
      </c>
      <c r="C76" t="s">
        <v>7</v>
      </c>
      <c r="D76" t="s">
        <v>30</v>
      </c>
      <c r="E76">
        <v>389</v>
      </c>
      <c r="F76">
        <v>9</v>
      </c>
      <c r="G76">
        <f>Données_ventes!$E76*Données_ventes!$F76</f>
        <v>3501</v>
      </c>
      <c r="H76" t="s">
        <v>32</v>
      </c>
      <c r="I76" t="s">
        <v>8</v>
      </c>
      <c r="J76" t="s">
        <v>18</v>
      </c>
    </row>
    <row r="77" spans="1:10" x14ac:dyDescent="0.35">
      <c r="A77" s="1">
        <v>43116</v>
      </c>
      <c r="B77" t="s">
        <v>12</v>
      </c>
      <c r="C77" t="s">
        <v>7</v>
      </c>
      <c r="D77" t="s">
        <v>27</v>
      </c>
      <c r="E77">
        <v>289</v>
      </c>
      <c r="F77">
        <v>8</v>
      </c>
      <c r="G77">
        <f>Données_ventes!$E77*Données_ventes!$F77</f>
        <v>2312</v>
      </c>
      <c r="H77" t="s">
        <v>32</v>
      </c>
      <c r="I77" t="s">
        <v>8</v>
      </c>
      <c r="J77" t="s">
        <v>9</v>
      </c>
    </row>
    <row r="78" spans="1:10" x14ac:dyDescent="0.35">
      <c r="A78" s="1">
        <v>43117</v>
      </c>
      <c r="B78" t="s">
        <v>6</v>
      </c>
      <c r="C78" t="s">
        <v>31</v>
      </c>
      <c r="D78" t="s">
        <v>27</v>
      </c>
      <c r="E78">
        <v>289</v>
      </c>
      <c r="F78">
        <v>3</v>
      </c>
      <c r="G78">
        <f>Données_ventes!$E78*Données_ventes!$F78</f>
        <v>867</v>
      </c>
      <c r="H78" t="s">
        <v>32</v>
      </c>
      <c r="I78" t="s">
        <v>8</v>
      </c>
      <c r="J78" t="s">
        <v>11</v>
      </c>
    </row>
    <row r="79" spans="1:10" x14ac:dyDescent="0.35">
      <c r="A79" s="1">
        <v>43117</v>
      </c>
      <c r="B79" t="s">
        <v>6</v>
      </c>
      <c r="C79" t="s">
        <v>31</v>
      </c>
      <c r="D79" t="s">
        <v>29</v>
      </c>
      <c r="E79">
        <v>359</v>
      </c>
      <c r="F79">
        <v>4</v>
      </c>
      <c r="G79">
        <f>Données_ventes!$E79*Données_ventes!$F79</f>
        <v>1436</v>
      </c>
      <c r="H79" t="s">
        <v>21</v>
      </c>
      <c r="I79" t="s">
        <v>8</v>
      </c>
      <c r="J79" t="s">
        <v>18</v>
      </c>
    </row>
    <row r="80" spans="1:10" x14ac:dyDescent="0.35">
      <c r="A80" s="1">
        <v>43117</v>
      </c>
      <c r="B80" t="s">
        <v>6</v>
      </c>
      <c r="C80" t="s">
        <v>10</v>
      </c>
      <c r="D80" t="s">
        <v>28</v>
      </c>
      <c r="E80">
        <v>89</v>
      </c>
      <c r="F80">
        <v>8</v>
      </c>
      <c r="G80">
        <f>Données_ventes!$E80*Données_ventes!$F80</f>
        <v>712</v>
      </c>
      <c r="H80" t="s">
        <v>32</v>
      </c>
      <c r="I80" t="s">
        <v>8</v>
      </c>
      <c r="J80" t="s">
        <v>14</v>
      </c>
    </row>
    <row r="81" spans="1:10" x14ac:dyDescent="0.35">
      <c r="A81" s="1">
        <v>43117</v>
      </c>
      <c r="B81" t="s">
        <v>12</v>
      </c>
      <c r="C81" t="s">
        <v>10</v>
      </c>
      <c r="D81" t="s">
        <v>30</v>
      </c>
      <c r="E81">
        <v>389</v>
      </c>
      <c r="F81">
        <v>1</v>
      </c>
      <c r="G81">
        <f>Données_ventes!$E81*Données_ventes!$F81</f>
        <v>389</v>
      </c>
      <c r="H81" t="s">
        <v>32</v>
      </c>
      <c r="I81" t="s">
        <v>8</v>
      </c>
      <c r="J81" t="s">
        <v>9</v>
      </c>
    </row>
    <row r="82" spans="1:10" x14ac:dyDescent="0.35">
      <c r="A82" s="1">
        <v>43117</v>
      </c>
      <c r="B82" t="s">
        <v>12</v>
      </c>
      <c r="C82" t="s">
        <v>31</v>
      </c>
      <c r="D82" t="s">
        <v>30</v>
      </c>
      <c r="E82">
        <v>389</v>
      </c>
      <c r="F82">
        <v>9</v>
      </c>
      <c r="G82">
        <f>Données_ventes!$E82*Données_ventes!$F82</f>
        <v>3501</v>
      </c>
      <c r="H82" t="s">
        <v>32</v>
      </c>
      <c r="I82" t="s">
        <v>8</v>
      </c>
      <c r="J82" t="s">
        <v>14</v>
      </c>
    </row>
    <row r="83" spans="1:10" x14ac:dyDescent="0.35">
      <c r="A83" s="1">
        <v>43118</v>
      </c>
      <c r="B83" t="s">
        <v>33</v>
      </c>
      <c r="C83" t="s">
        <v>31</v>
      </c>
      <c r="D83" t="s">
        <v>27</v>
      </c>
      <c r="E83">
        <v>289</v>
      </c>
      <c r="F83">
        <v>7</v>
      </c>
      <c r="G83">
        <f>Données_ventes!$E83*Données_ventes!$F83</f>
        <v>2023</v>
      </c>
      <c r="H83" t="s">
        <v>21</v>
      </c>
      <c r="I83" t="s">
        <v>8</v>
      </c>
      <c r="J83" t="s">
        <v>18</v>
      </c>
    </row>
    <row r="84" spans="1:10" x14ac:dyDescent="0.35">
      <c r="A84" s="1">
        <v>43118</v>
      </c>
      <c r="B84" t="s">
        <v>12</v>
      </c>
      <c r="C84" t="s">
        <v>13</v>
      </c>
      <c r="D84" t="s">
        <v>26</v>
      </c>
      <c r="E84">
        <v>159</v>
      </c>
      <c r="F84">
        <v>7</v>
      </c>
      <c r="G84">
        <f>Données_ventes!$E84*Données_ventes!$F84</f>
        <v>1113</v>
      </c>
      <c r="H84" t="s">
        <v>32</v>
      </c>
      <c r="I84" t="s">
        <v>8</v>
      </c>
      <c r="J84" t="s">
        <v>14</v>
      </c>
    </row>
    <row r="85" spans="1:10" x14ac:dyDescent="0.35">
      <c r="A85" s="1">
        <v>43118</v>
      </c>
      <c r="B85" t="s">
        <v>12</v>
      </c>
      <c r="C85" t="s">
        <v>15</v>
      </c>
      <c r="D85" t="s">
        <v>28</v>
      </c>
      <c r="E85">
        <v>89</v>
      </c>
      <c r="F85">
        <v>3</v>
      </c>
      <c r="G85">
        <f>Données_ventes!$E85*Données_ventes!$F85</f>
        <v>267</v>
      </c>
      <c r="H85" t="s">
        <v>32</v>
      </c>
      <c r="I85" t="s">
        <v>8</v>
      </c>
      <c r="J85" t="s">
        <v>14</v>
      </c>
    </row>
    <row r="86" spans="1:10" x14ac:dyDescent="0.35">
      <c r="A86" s="1">
        <v>43118</v>
      </c>
      <c r="B86" t="s">
        <v>12</v>
      </c>
      <c r="C86" t="s">
        <v>17</v>
      </c>
      <c r="D86" t="s">
        <v>26</v>
      </c>
      <c r="E86">
        <v>159</v>
      </c>
      <c r="F86">
        <v>4</v>
      </c>
      <c r="G86">
        <f>Données_ventes!$E86*Données_ventes!$F86</f>
        <v>636</v>
      </c>
      <c r="H86" t="s">
        <v>32</v>
      </c>
      <c r="I86" t="s">
        <v>8</v>
      </c>
      <c r="J86" t="s">
        <v>9</v>
      </c>
    </row>
    <row r="87" spans="1:10" x14ac:dyDescent="0.35">
      <c r="A87" s="1">
        <v>43118</v>
      </c>
      <c r="B87" t="s">
        <v>6</v>
      </c>
      <c r="C87" t="s">
        <v>15</v>
      </c>
      <c r="D87" t="s">
        <v>29</v>
      </c>
      <c r="E87">
        <v>359</v>
      </c>
      <c r="F87">
        <v>3</v>
      </c>
      <c r="G87">
        <f>Données_ventes!$E87*Données_ventes!$F87</f>
        <v>1077</v>
      </c>
      <c r="H87" t="s">
        <v>21</v>
      </c>
      <c r="I87" t="s">
        <v>8</v>
      </c>
      <c r="J87" t="s">
        <v>11</v>
      </c>
    </row>
    <row r="88" spans="1:10" x14ac:dyDescent="0.35">
      <c r="A88" s="1">
        <v>43119</v>
      </c>
      <c r="B88" t="s">
        <v>12</v>
      </c>
      <c r="C88" t="s">
        <v>13</v>
      </c>
      <c r="D88" t="s">
        <v>29</v>
      </c>
      <c r="E88">
        <v>359</v>
      </c>
      <c r="F88">
        <v>6</v>
      </c>
      <c r="G88">
        <f>Données_ventes!$E88*Données_ventes!$F88</f>
        <v>2154</v>
      </c>
      <c r="H88" t="s">
        <v>32</v>
      </c>
      <c r="I88" t="s">
        <v>8</v>
      </c>
      <c r="J88" t="s">
        <v>14</v>
      </c>
    </row>
    <row r="89" spans="1:10" x14ac:dyDescent="0.35">
      <c r="A89" s="1">
        <v>43119</v>
      </c>
      <c r="B89" t="s">
        <v>12</v>
      </c>
      <c r="C89" t="s">
        <v>15</v>
      </c>
      <c r="D89" t="s">
        <v>30</v>
      </c>
      <c r="E89">
        <v>389</v>
      </c>
      <c r="F89">
        <v>3</v>
      </c>
      <c r="G89">
        <f>Données_ventes!$E89*Données_ventes!$F89</f>
        <v>1167</v>
      </c>
      <c r="H89" t="s">
        <v>32</v>
      </c>
      <c r="I89" t="s">
        <v>8</v>
      </c>
      <c r="J89" t="s">
        <v>9</v>
      </c>
    </row>
    <row r="90" spans="1:10" x14ac:dyDescent="0.35">
      <c r="A90" s="1">
        <v>43120</v>
      </c>
      <c r="B90" t="s">
        <v>33</v>
      </c>
      <c r="C90" t="s">
        <v>17</v>
      </c>
      <c r="D90" t="s">
        <v>28</v>
      </c>
      <c r="E90">
        <v>89</v>
      </c>
      <c r="F90">
        <v>9</v>
      </c>
      <c r="G90">
        <f>Données_ventes!$E90*Données_ventes!$F90</f>
        <v>801</v>
      </c>
      <c r="H90" t="s">
        <v>21</v>
      </c>
      <c r="I90" t="s">
        <v>16</v>
      </c>
      <c r="J90" t="s">
        <v>11</v>
      </c>
    </row>
    <row r="91" spans="1:10" x14ac:dyDescent="0.35">
      <c r="A91" s="1">
        <v>43120</v>
      </c>
      <c r="B91" t="s">
        <v>6</v>
      </c>
      <c r="C91" t="s">
        <v>7</v>
      </c>
      <c r="D91" t="s">
        <v>27</v>
      </c>
      <c r="E91">
        <v>289</v>
      </c>
      <c r="F91">
        <v>2</v>
      </c>
      <c r="G91">
        <f>Données_ventes!$E91*Données_ventes!$F91</f>
        <v>578</v>
      </c>
      <c r="H91" t="s">
        <v>32</v>
      </c>
      <c r="I91" t="s">
        <v>8</v>
      </c>
      <c r="J91" t="s">
        <v>9</v>
      </c>
    </row>
    <row r="92" spans="1:10" x14ac:dyDescent="0.35">
      <c r="A92" s="1">
        <v>43121</v>
      </c>
      <c r="B92" t="s">
        <v>12</v>
      </c>
      <c r="C92" t="s">
        <v>31</v>
      </c>
      <c r="D92" t="s">
        <v>29</v>
      </c>
      <c r="E92">
        <v>359</v>
      </c>
      <c r="F92">
        <v>4</v>
      </c>
      <c r="G92">
        <f>Données_ventes!$E92*Données_ventes!$F92</f>
        <v>1436</v>
      </c>
      <c r="H92" t="s">
        <v>32</v>
      </c>
      <c r="I92" t="s">
        <v>8</v>
      </c>
      <c r="J92" t="s">
        <v>11</v>
      </c>
    </row>
    <row r="93" spans="1:10" x14ac:dyDescent="0.35">
      <c r="A93" s="1">
        <v>43121</v>
      </c>
      <c r="B93" t="s">
        <v>6</v>
      </c>
      <c r="C93" t="s">
        <v>7</v>
      </c>
      <c r="D93" t="s">
        <v>27</v>
      </c>
      <c r="E93">
        <v>289</v>
      </c>
      <c r="F93">
        <v>1</v>
      </c>
      <c r="G93">
        <f>Données_ventes!$E93*Données_ventes!$F93</f>
        <v>289</v>
      </c>
      <c r="H93" t="s">
        <v>32</v>
      </c>
      <c r="I93" t="s">
        <v>8</v>
      </c>
      <c r="J93" t="s">
        <v>11</v>
      </c>
    </row>
    <row r="94" spans="1:10" x14ac:dyDescent="0.35">
      <c r="A94" s="1">
        <v>43121</v>
      </c>
      <c r="B94" t="s">
        <v>6</v>
      </c>
      <c r="C94" t="s">
        <v>15</v>
      </c>
      <c r="D94" t="s">
        <v>26</v>
      </c>
      <c r="E94">
        <v>159</v>
      </c>
      <c r="F94">
        <v>3</v>
      </c>
      <c r="G94">
        <f>Données_ventes!$E94*Données_ventes!$F94</f>
        <v>477</v>
      </c>
      <c r="H94" t="s">
        <v>32</v>
      </c>
      <c r="I94" t="s">
        <v>8</v>
      </c>
      <c r="J94" t="s">
        <v>18</v>
      </c>
    </row>
    <row r="95" spans="1:10" x14ac:dyDescent="0.35">
      <c r="A95" s="1">
        <v>43121</v>
      </c>
      <c r="B95" t="s">
        <v>6</v>
      </c>
      <c r="C95" t="s">
        <v>13</v>
      </c>
      <c r="D95" t="s">
        <v>30</v>
      </c>
      <c r="E95">
        <v>389</v>
      </c>
      <c r="F95">
        <v>3</v>
      </c>
      <c r="G95">
        <f>Données_ventes!$E95*Données_ventes!$F95</f>
        <v>1167</v>
      </c>
      <c r="H95" t="s">
        <v>32</v>
      </c>
      <c r="I95" t="s">
        <v>8</v>
      </c>
      <c r="J95" t="s">
        <v>14</v>
      </c>
    </row>
    <row r="96" spans="1:10" x14ac:dyDescent="0.35">
      <c r="A96" s="1">
        <v>43121</v>
      </c>
      <c r="B96" t="s">
        <v>6</v>
      </c>
      <c r="C96" t="s">
        <v>31</v>
      </c>
      <c r="D96" t="s">
        <v>29</v>
      </c>
      <c r="E96">
        <v>359</v>
      </c>
      <c r="F96">
        <v>10</v>
      </c>
      <c r="G96">
        <f>Données_ventes!$E96*Données_ventes!$F96</f>
        <v>3590</v>
      </c>
      <c r="H96" t="s">
        <v>21</v>
      </c>
      <c r="I96" t="s">
        <v>8</v>
      </c>
      <c r="J96" t="s">
        <v>14</v>
      </c>
    </row>
    <row r="97" spans="1:10" x14ac:dyDescent="0.35">
      <c r="A97" s="1">
        <v>43121</v>
      </c>
      <c r="B97" t="s">
        <v>6</v>
      </c>
      <c r="C97" t="s">
        <v>20</v>
      </c>
      <c r="D97" t="s">
        <v>28</v>
      </c>
      <c r="E97">
        <v>89</v>
      </c>
      <c r="F97">
        <v>5</v>
      </c>
      <c r="G97">
        <f>Données_ventes!$E97*Données_ventes!$F97</f>
        <v>445</v>
      </c>
      <c r="H97" t="s">
        <v>21</v>
      </c>
      <c r="I97" t="s">
        <v>8</v>
      </c>
      <c r="J97" t="s">
        <v>14</v>
      </c>
    </row>
    <row r="98" spans="1:10" x14ac:dyDescent="0.35">
      <c r="A98" s="1">
        <v>43121</v>
      </c>
      <c r="B98" t="s">
        <v>6</v>
      </c>
      <c r="C98" t="s">
        <v>10</v>
      </c>
      <c r="D98" t="s">
        <v>29</v>
      </c>
      <c r="E98">
        <v>359</v>
      </c>
      <c r="F98">
        <v>4</v>
      </c>
      <c r="G98">
        <f>Données_ventes!$E98*Données_ventes!$F98</f>
        <v>1436</v>
      </c>
      <c r="H98" t="s">
        <v>32</v>
      </c>
      <c r="I98" t="s">
        <v>8</v>
      </c>
      <c r="J98" t="s">
        <v>18</v>
      </c>
    </row>
    <row r="99" spans="1:10" x14ac:dyDescent="0.35">
      <c r="A99" s="1">
        <v>43121</v>
      </c>
      <c r="B99" t="s">
        <v>6</v>
      </c>
      <c r="C99" t="s">
        <v>10</v>
      </c>
      <c r="D99" t="s">
        <v>27</v>
      </c>
      <c r="E99">
        <v>289</v>
      </c>
      <c r="F99">
        <v>5</v>
      </c>
      <c r="G99">
        <f>Données_ventes!$E99*Données_ventes!$F99</f>
        <v>1445</v>
      </c>
      <c r="H99" t="s">
        <v>32</v>
      </c>
      <c r="I99" t="s">
        <v>8</v>
      </c>
      <c r="J99" t="s">
        <v>18</v>
      </c>
    </row>
    <row r="100" spans="1:10" x14ac:dyDescent="0.35">
      <c r="A100" s="1">
        <v>43121</v>
      </c>
      <c r="B100" t="s">
        <v>6</v>
      </c>
      <c r="C100" t="s">
        <v>31</v>
      </c>
      <c r="D100" t="s">
        <v>26</v>
      </c>
      <c r="E100">
        <v>159</v>
      </c>
      <c r="F100">
        <v>3</v>
      </c>
      <c r="G100">
        <f>Données_ventes!$E100*Données_ventes!$F100</f>
        <v>477</v>
      </c>
      <c r="H100" t="s">
        <v>21</v>
      </c>
      <c r="I100" t="s">
        <v>8</v>
      </c>
      <c r="J100" t="s">
        <v>14</v>
      </c>
    </row>
    <row r="101" spans="1:10" x14ac:dyDescent="0.35">
      <c r="A101" s="1">
        <v>43121</v>
      </c>
      <c r="B101" t="s">
        <v>33</v>
      </c>
      <c r="C101" t="s">
        <v>15</v>
      </c>
      <c r="D101" t="s">
        <v>27</v>
      </c>
      <c r="E101">
        <v>289</v>
      </c>
      <c r="F101">
        <v>4</v>
      </c>
      <c r="G101">
        <f>Données_ventes!$E101*Données_ventes!$F101</f>
        <v>1156</v>
      </c>
      <c r="H101" t="s">
        <v>21</v>
      </c>
      <c r="I101" t="s">
        <v>8</v>
      </c>
      <c r="J101" t="s">
        <v>18</v>
      </c>
    </row>
    <row r="102" spans="1:10" x14ac:dyDescent="0.35">
      <c r="A102" s="1">
        <v>43121</v>
      </c>
      <c r="B102" t="s">
        <v>33</v>
      </c>
      <c r="C102" t="s">
        <v>17</v>
      </c>
      <c r="D102" t="s">
        <v>29</v>
      </c>
      <c r="E102">
        <v>359</v>
      </c>
      <c r="F102">
        <v>1</v>
      </c>
      <c r="G102">
        <f>Données_ventes!$E102*Données_ventes!$F102</f>
        <v>359</v>
      </c>
      <c r="H102" t="s">
        <v>32</v>
      </c>
      <c r="I102" t="s">
        <v>8</v>
      </c>
      <c r="J102" t="s">
        <v>14</v>
      </c>
    </row>
    <row r="103" spans="1:10" x14ac:dyDescent="0.35">
      <c r="A103" s="1">
        <v>43121</v>
      </c>
      <c r="B103" t="s">
        <v>33</v>
      </c>
      <c r="C103" t="s">
        <v>31</v>
      </c>
      <c r="D103" t="s">
        <v>29</v>
      </c>
      <c r="E103">
        <v>359</v>
      </c>
      <c r="F103">
        <v>7</v>
      </c>
      <c r="G103">
        <f>Données_ventes!$E103*Données_ventes!$F103</f>
        <v>2513</v>
      </c>
      <c r="H103" t="s">
        <v>21</v>
      </c>
      <c r="I103" t="s">
        <v>8</v>
      </c>
      <c r="J103" t="s">
        <v>14</v>
      </c>
    </row>
    <row r="104" spans="1:10" x14ac:dyDescent="0.35">
      <c r="A104" s="1">
        <v>43121</v>
      </c>
      <c r="B104" t="s">
        <v>6</v>
      </c>
      <c r="C104" t="s">
        <v>17</v>
      </c>
      <c r="D104" t="s">
        <v>30</v>
      </c>
      <c r="E104">
        <v>389</v>
      </c>
      <c r="F104">
        <v>2</v>
      </c>
      <c r="G104">
        <f>Données_ventes!$E104*Données_ventes!$F104</f>
        <v>778</v>
      </c>
      <c r="H104" t="s">
        <v>32</v>
      </c>
      <c r="I104" t="s">
        <v>8</v>
      </c>
      <c r="J104" t="s">
        <v>14</v>
      </c>
    </row>
    <row r="105" spans="1:10" x14ac:dyDescent="0.35">
      <c r="A105" s="1">
        <v>43121</v>
      </c>
      <c r="B105" t="s">
        <v>12</v>
      </c>
      <c r="C105" t="s">
        <v>15</v>
      </c>
      <c r="D105" t="s">
        <v>29</v>
      </c>
      <c r="E105">
        <v>359</v>
      </c>
      <c r="F105">
        <v>8</v>
      </c>
      <c r="G105">
        <f>Données_ventes!$E105*Données_ventes!$F105</f>
        <v>2872</v>
      </c>
      <c r="H105" t="s">
        <v>32</v>
      </c>
      <c r="I105" t="s">
        <v>8</v>
      </c>
      <c r="J105" t="s">
        <v>18</v>
      </c>
    </row>
    <row r="106" spans="1:10" x14ac:dyDescent="0.35">
      <c r="A106" s="1">
        <v>43121</v>
      </c>
      <c r="B106" t="s">
        <v>12</v>
      </c>
      <c r="C106" t="s">
        <v>15</v>
      </c>
      <c r="D106" t="s">
        <v>26</v>
      </c>
      <c r="E106">
        <v>159</v>
      </c>
      <c r="F106">
        <v>4</v>
      </c>
      <c r="G106">
        <f>Données_ventes!$E106*Données_ventes!$F106</f>
        <v>636</v>
      </c>
      <c r="H106" t="s">
        <v>32</v>
      </c>
      <c r="I106" t="s">
        <v>8</v>
      </c>
      <c r="J106" t="s">
        <v>14</v>
      </c>
    </row>
    <row r="107" spans="1:10" x14ac:dyDescent="0.35">
      <c r="A107" s="1">
        <v>43122</v>
      </c>
      <c r="B107" t="s">
        <v>33</v>
      </c>
      <c r="C107" t="s">
        <v>10</v>
      </c>
      <c r="D107" t="s">
        <v>28</v>
      </c>
      <c r="E107">
        <v>89</v>
      </c>
      <c r="F107">
        <v>8</v>
      </c>
      <c r="G107">
        <f>Données_ventes!$E107*Données_ventes!$F107</f>
        <v>712</v>
      </c>
      <c r="H107" t="s">
        <v>21</v>
      </c>
      <c r="I107" t="s">
        <v>16</v>
      </c>
      <c r="J107" t="s">
        <v>14</v>
      </c>
    </row>
    <row r="108" spans="1:10" x14ac:dyDescent="0.35">
      <c r="A108" s="1">
        <v>43122</v>
      </c>
      <c r="B108" t="s">
        <v>6</v>
      </c>
      <c r="C108" t="s">
        <v>17</v>
      </c>
      <c r="D108" t="s">
        <v>28</v>
      </c>
      <c r="E108">
        <v>89</v>
      </c>
      <c r="F108">
        <v>6</v>
      </c>
      <c r="G108">
        <f>Données_ventes!$E108*Données_ventes!$F108</f>
        <v>534</v>
      </c>
      <c r="H108" t="s">
        <v>32</v>
      </c>
      <c r="I108" t="s">
        <v>8</v>
      </c>
      <c r="J108" t="s">
        <v>9</v>
      </c>
    </row>
    <row r="109" spans="1:10" x14ac:dyDescent="0.35">
      <c r="A109" s="1">
        <v>43122</v>
      </c>
      <c r="B109" t="s">
        <v>12</v>
      </c>
      <c r="C109" t="s">
        <v>10</v>
      </c>
      <c r="D109" t="s">
        <v>29</v>
      </c>
      <c r="E109">
        <v>359</v>
      </c>
      <c r="F109">
        <v>6</v>
      </c>
      <c r="G109">
        <f>Données_ventes!$E109*Données_ventes!$F109</f>
        <v>2154</v>
      </c>
      <c r="H109" t="s">
        <v>32</v>
      </c>
      <c r="I109" t="s">
        <v>8</v>
      </c>
      <c r="J109" t="s">
        <v>14</v>
      </c>
    </row>
    <row r="110" spans="1:10" x14ac:dyDescent="0.35">
      <c r="A110" s="1">
        <v>43122</v>
      </c>
      <c r="B110" t="s">
        <v>6</v>
      </c>
      <c r="C110" t="s">
        <v>17</v>
      </c>
      <c r="D110" t="s">
        <v>30</v>
      </c>
      <c r="E110">
        <v>389</v>
      </c>
      <c r="F110">
        <v>1</v>
      </c>
      <c r="G110">
        <f>Données_ventes!$E110*Données_ventes!$F110</f>
        <v>389</v>
      </c>
      <c r="H110" t="s">
        <v>21</v>
      </c>
      <c r="I110" t="s">
        <v>16</v>
      </c>
      <c r="J110" t="s">
        <v>9</v>
      </c>
    </row>
    <row r="111" spans="1:10" x14ac:dyDescent="0.35">
      <c r="A111" s="1">
        <v>43123</v>
      </c>
      <c r="B111" t="s">
        <v>33</v>
      </c>
      <c r="C111" t="s">
        <v>17</v>
      </c>
      <c r="D111" t="s">
        <v>28</v>
      </c>
      <c r="E111">
        <v>89</v>
      </c>
      <c r="F111">
        <v>7</v>
      </c>
      <c r="G111">
        <f>Données_ventes!$E111*Données_ventes!$F111</f>
        <v>623</v>
      </c>
      <c r="H111" t="s">
        <v>32</v>
      </c>
      <c r="I111" t="s">
        <v>8</v>
      </c>
      <c r="J111" t="s">
        <v>19</v>
      </c>
    </row>
    <row r="112" spans="1:10" x14ac:dyDescent="0.35">
      <c r="A112" s="1">
        <v>43124</v>
      </c>
      <c r="B112" t="s">
        <v>12</v>
      </c>
      <c r="C112" t="s">
        <v>17</v>
      </c>
      <c r="D112" t="s">
        <v>28</v>
      </c>
      <c r="E112">
        <v>89</v>
      </c>
      <c r="F112">
        <v>4</v>
      </c>
      <c r="G112">
        <f>Données_ventes!$E112*Données_ventes!$F112</f>
        <v>356</v>
      </c>
      <c r="H112" t="s">
        <v>32</v>
      </c>
      <c r="I112" t="s">
        <v>16</v>
      </c>
      <c r="J112" t="s">
        <v>14</v>
      </c>
    </row>
    <row r="113" spans="1:10" x14ac:dyDescent="0.35">
      <c r="A113" s="1">
        <v>43125</v>
      </c>
      <c r="B113" t="s">
        <v>33</v>
      </c>
      <c r="C113" t="s">
        <v>15</v>
      </c>
      <c r="D113" t="s">
        <v>28</v>
      </c>
      <c r="E113">
        <v>89</v>
      </c>
      <c r="F113">
        <v>6</v>
      </c>
      <c r="G113">
        <f>Données_ventes!$E113*Données_ventes!$F113</f>
        <v>534</v>
      </c>
      <c r="H113" t="s">
        <v>32</v>
      </c>
      <c r="I113" t="s">
        <v>8</v>
      </c>
      <c r="J113" t="s">
        <v>19</v>
      </c>
    </row>
    <row r="114" spans="1:10" x14ac:dyDescent="0.35">
      <c r="A114" s="1">
        <v>43126</v>
      </c>
      <c r="B114" t="s">
        <v>6</v>
      </c>
      <c r="C114" t="s">
        <v>15</v>
      </c>
      <c r="D114" t="s">
        <v>28</v>
      </c>
      <c r="E114">
        <v>89</v>
      </c>
      <c r="F114">
        <v>2</v>
      </c>
      <c r="G114">
        <f>Données_ventes!$E114*Données_ventes!$F114</f>
        <v>178</v>
      </c>
      <c r="H114" t="s">
        <v>32</v>
      </c>
      <c r="I114" t="s">
        <v>8</v>
      </c>
      <c r="J114" t="s">
        <v>11</v>
      </c>
    </row>
    <row r="115" spans="1:10" x14ac:dyDescent="0.35">
      <c r="A115" s="1">
        <v>43126</v>
      </c>
      <c r="B115" t="s">
        <v>12</v>
      </c>
      <c r="C115" t="s">
        <v>20</v>
      </c>
      <c r="D115" t="s">
        <v>28</v>
      </c>
      <c r="E115">
        <v>89</v>
      </c>
      <c r="F115">
        <v>3</v>
      </c>
      <c r="G115">
        <f>Données_ventes!$E115*Données_ventes!$F115</f>
        <v>267</v>
      </c>
      <c r="H115" t="s">
        <v>32</v>
      </c>
      <c r="I115" t="s">
        <v>8</v>
      </c>
      <c r="J115" t="s">
        <v>11</v>
      </c>
    </row>
    <row r="116" spans="1:10" x14ac:dyDescent="0.35">
      <c r="A116" s="1">
        <v>43126</v>
      </c>
      <c r="B116" t="s">
        <v>6</v>
      </c>
      <c r="C116" t="s">
        <v>13</v>
      </c>
      <c r="D116" t="s">
        <v>30</v>
      </c>
      <c r="E116">
        <v>389</v>
      </c>
      <c r="F116">
        <v>6</v>
      </c>
      <c r="G116">
        <f>Données_ventes!$E116*Données_ventes!$F116</f>
        <v>2334</v>
      </c>
      <c r="H116" t="s">
        <v>32</v>
      </c>
      <c r="I116" t="s">
        <v>8</v>
      </c>
      <c r="J116" t="s">
        <v>14</v>
      </c>
    </row>
    <row r="117" spans="1:10" x14ac:dyDescent="0.35">
      <c r="A117" s="1">
        <v>43126</v>
      </c>
      <c r="B117" t="s">
        <v>33</v>
      </c>
      <c r="C117" t="s">
        <v>13</v>
      </c>
      <c r="D117" t="s">
        <v>29</v>
      </c>
      <c r="E117">
        <v>359</v>
      </c>
      <c r="F117">
        <v>8</v>
      </c>
      <c r="G117">
        <f>Données_ventes!$E117*Données_ventes!$F117</f>
        <v>2872</v>
      </c>
      <c r="H117" t="s">
        <v>32</v>
      </c>
      <c r="I117" t="s">
        <v>16</v>
      </c>
      <c r="J117" t="s">
        <v>9</v>
      </c>
    </row>
    <row r="118" spans="1:10" x14ac:dyDescent="0.35">
      <c r="A118" s="1">
        <v>43127</v>
      </c>
      <c r="B118" t="s">
        <v>33</v>
      </c>
      <c r="C118" t="s">
        <v>31</v>
      </c>
      <c r="D118" t="s">
        <v>28</v>
      </c>
      <c r="E118">
        <v>89</v>
      </c>
      <c r="F118">
        <v>6</v>
      </c>
      <c r="G118">
        <f>Données_ventes!$E118*Données_ventes!$F118</f>
        <v>534</v>
      </c>
      <c r="H118" t="s">
        <v>21</v>
      </c>
      <c r="I118" t="s">
        <v>8</v>
      </c>
      <c r="J118" t="s">
        <v>14</v>
      </c>
    </row>
    <row r="119" spans="1:10" x14ac:dyDescent="0.35">
      <c r="A119" s="1">
        <v>43127</v>
      </c>
      <c r="B119" t="s">
        <v>33</v>
      </c>
      <c r="C119" t="s">
        <v>15</v>
      </c>
      <c r="D119" t="s">
        <v>30</v>
      </c>
      <c r="E119">
        <v>389</v>
      </c>
      <c r="F119">
        <v>6</v>
      </c>
      <c r="G119">
        <f>Données_ventes!$E119*Données_ventes!$F119</f>
        <v>2334</v>
      </c>
      <c r="H119" t="s">
        <v>32</v>
      </c>
      <c r="I119" t="s">
        <v>8</v>
      </c>
      <c r="J119" t="s">
        <v>9</v>
      </c>
    </row>
    <row r="120" spans="1:10" x14ac:dyDescent="0.35">
      <c r="A120" s="1">
        <v>43128</v>
      </c>
      <c r="B120" t="s">
        <v>12</v>
      </c>
      <c r="C120" t="s">
        <v>13</v>
      </c>
      <c r="D120" t="s">
        <v>27</v>
      </c>
      <c r="E120">
        <v>289</v>
      </c>
      <c r="F120">
        <v>9</v>
      </c>
      <c r="G120">
        <f>Données_ventes!$E120*Données_ventes!$F120</f>
        <v>2601</v>
      </c>
      <c r="H120" t="s">
        <v>32</v>
      </c>
      <c r="I120" t="s">
        <v>8</v>
      </c>
      <c r="J120" t="s">
        <v>11</v>
      </c>
    </row>
    <row r="121" spans="1:10" x14ac:dyDescent="0.35">
      <c r="A121" s="1">
        <v>43128</v>
      </c>
      <c r="B121" t="s">
        <v>33</v>
      </c>
      <c r="C121" t="s">
        <v>17</v>
      </c>
      <c r="D121" t="s">
        <v>26</v>
      </c>
      <c r="E121">
        <v>159</v>
      </c>
      <c r="F121">
        <v>1</v>
      </c>
      <c r="G121">
        <f>Données_ventes!$E121*Données_ventes!$F121</f>
        <v>159</v>
      </c>
      <c r="H121" t="s">
        <v>32</v>
      </c>
      <c r="I121" t="s">
        <v>16</v>
      </c>
      <c r="J121" t="s">
        <v>18</v>
      </c>
    </row>
    <row r="122" spans="1:10" x14ac:dyDescent="0.35">
      <c r="A122" s="1">
        <v>43128</v>
      </c>
      <c r="B122" t="s">
        <v>6</v>
      </c>
      <c r="C122" t="s">
        <v>17</v>
      </c>
      <c r="D122" t="s">
        <v>26</v>
      </c>
      <c r="E122">
        <v>159</v>
      </c>
      <c r="F122">
        <v>2</v>
      </c>
      <c r="G122">
        <f>Données_ventes!$E122*Données_ventes!$F122</f>
        <v>318</v>
      </c>
      <c r="H122" t="s">
        <v>32</v>
      </c>
      <c r="I122" t="s">
        <v>8</v>
      </c>
      <c r="J122" t="s">
        <v>9</v>
      </c>
    </row>
    <row r="123" spans="1:10" x14ac:dyDescent="0.35">
      <c r="A123" s="1">
        <v>43128</v>
      </c>
      <c r="B123" t="s">
        <v>12</v>
      </c>
      <c r="C123" t="s">
        <v>7</v>
      </c>
      <c r="D123" t="s">
        <v>27</v>
      </c>
      <c r="E123">
        <v>289</v>
      </c>
      <c r="F123">
        <v>3</v>
      </c>
      <c r="G123">
        <f>Données_ventes!$E123*Données_ventes!$F123</f>
        <v>867</v>
      </c>
      <c r="H123" t="s">
        <v>32</v>
      </c>
      <c r="I123" t="s">
        <v>8</v>
      </c>
      <c r="J123" t="s">
        <v>11</v>
      </c>
    </row>
    <row r="124" spans="1:10" x14ac:dyDescent="0.35">
      <c r="A124" s="1">
        <v>43128</v>
      </c>
      <c r="B124" t="s">
        <v>33</v>
      </c>
      <c r="C124" t="s">
        <v>20</v>
      </c>
      <c r="D124" t="s">
        <v>28</v>
      </c>
      <c r="E124">
        <v>89</v>
      </c>
      <c r="F124">
        <v>4</v>
      </c>
      <c r="G124">
        <f>Données_ventes!$E124*Données_ventes!$F124</f>
        <v>356</v>
      </c>
      <c r="H124" t="s">
        <v>32</v>
      </c>
      <c r="I124" t="s">
        <v>8</v>
      </c>
      <c r="J124" t="s">
        <v>14</v>
      </c>
    </row>
    <row r="125" spans="1:10" x14ac:dyDescent="0.35">
      <c r="A125" s="1">
        <v>43128</v>
      </c>
      <c r="B125" t="s">
        <v>33</v>
      </c>
      <c r="C125" t="s">
        <v>10</v>
      </c>
      <c r="D125" t="s">
        <v>29</v>
      </c>
      <c r="E125">
        <v>359</v>
      </c>
      <c r="F125">
        <v>4</v>
      </c>
      <c r="G125">
        <f>Données_ventes!$E125*Données_ventes!$F125</f>
        <v>1436</v>
      </c>
      <c r="H125" t="s">
        <v>32</v>
      </c>
      <c r="I125" t="s">
        <v>8</v>
      </c>
      <c r="J125" t="s">
        <v>9</v>
      </c>
    </row>
    <row r="126" spans="1:10" x14ac:dyDescent="0.35">
      <c r="A126" s="1">
        <v>43128</v>
      </c>
      <c r="B126" t="s">
        <v>33</v>
      </c>
      <c r="C126" t="s">
        <v>17</v>
      </c>
      <c r="D126" t="s">
        <v>29</v>
      </c>
      <c r="E126">
        <v>359</v>
      </c>
      <c r="F126">
        <v>8</v>
      </c>
      <c r="G126">
        <f>Données_ventes!$E126*Données_ventes!$F126</f>
        <v>2872</v>
      </c>
      <c r="H126" t="s">
        <v>21</v>
      </c>
      <c r="I126" t="s">
        <v>8</v>
      </c>
      <c r="J126" t="s">
        <v>14</v>
      </c>
    </row>
    <row r="127" spans="1:10" x14ac:dyDescent="0.35">
      <c r="A127" s="1">
        <v>43128</v>
      </c>
      <c r="B127" t="s">
        <v>33</v>
      </c>
      <c r="C127" t="s">
        <v>17</v>
      </c>
      <c r="D127" t="s">
        <v>26</v>
      </c>
      <c r="E127">
        <v>159</v>
      </c>
      <c r="F127">
        <v>6</v>
      </c>
      <c r="G127">
        <f>Données_ventes!$E127*Données_ventes!$F127</f>
        <v>954</v>
      </c>
      <c r="H127" t="s">
        <v>32</v>
      </c>
      <c r="I127" t="s">
        <v>8</v>
      </c>
      <c r="J127" t="s">
        <v>18</v>
      </c>
    </row>
    <row r="128" spans="1:10" x14ac:dyDescent="0.35">
      <c r="A128" s="1">
        <v>43128</v>
      </c>
      <c r="B128" t="s">
        <v>6</v>
      </c>
      <c r="C128" t="s">
        <v>15</v>
      </c>
      <c r="D128" t="s">
        <v>29</v>
      </c>
      <c r="E128">
        <v>359</v>
      </c>
      <c r="F128">
        <v>9</v>
      </c>
      <c r="G128">
        <f>Données_ventes!$E128*Données_ventes!$F128</f>
        <v>3231</v>
      </c>
      <c r="H128" t="s">
        <v>32</v>
      </c>
      <c r="I128" t="s">
        <v>8</v>
      </c>
      <c r="J128" t="s">
        <v>11</v>
      </c>
    </row>
    <row r="129" spans="1:10" x14ac:dyDescent="0.35">
      <c r="A129" s="1">
        <v>43129</v>
      </c>
      <c r="B129" t="s">
        <v>6</v>
      </c>
      <c r="C129" t="s">
        <v>10</v>
      </c>
      <c r="D129" t="s">
        <v>30</v>
      </c>
      <c r="E129">
        <v>389</v>
      </c>
      <c r="F129">
        <v>5</v>
      </c>
      <c r="G129">
        <f>Données_ventes!$E129*Données_ventes!$F129</f>
        <v>1945</v>
      </c>
      <c r="H129" t="s">
        <v>32</v>
      </c>
      <c r="I129" t="s">
        <v>8</v>
      </c>
      <c r="J129" t="s">
        <v>18</v>
      </c>
    </row>
    <row r="130" spans="1:10" x14ac:dyDescent="0.35">
      <c r="A130" s="1">
        <v>43129</v>
      </c>
      <c r="B130" t="s">
        <v>12</v>
      </c>
      <c r="C130" t="s">
        <v>17</v>
      </c>
      <c r="D130" t="s">
        <v>26</v>
      </c>
      <c r="E130">
        <v>159</v>
      </c>
      <c r="F130">
        <v>5</v>
      </c>
      <c r="G130">
        <f>Données_ventes!$E130*Données_ventes!$F130</f>
        <v>795</v>
      </c>
      <c r="H130" t="s">
        <v>32</v>
      </c>
      <c r="I130" t="s">
        <v>8</v>
      </c>
      <c r="J130" t="s">
        <v>14</v>
      </c>
    </row>
    <row r="131" spans="1:10" x14ac:dyDescent="0.35">
      <c r="A131" s="1">
        <v>43129</v>
      </c>
      <c r="B131" t="s">
        <v>6</v>
      </c>
      <c r="C131" t="s">
        <v>20</v>
      </c>
      <c r="D131" t="s">
        <v>26</v>
      </c>
      <c r="E131">
        <v>159</v>
      </c>
      <c r="F131">
        <v>1</v>
      </c>
      <c r="G131">
        <f>Données_ventes!$E131*Données_ventes!$F131</f>
        <v>159</v>
      </c>
      <c r="H131" t="s">
        <v>32</v>
      </c>
      <c r="I131" t="s">
        <v>8</v>
      </c>
      <c r="J131" t="s">
        <v>14</v>
      </c>
    </row>
    <row r="132" spans="1:10" x14ac:dyDescent="0.35">
      <c r="A132" s="1">
        <v>43130</v>
      </c>
      <c r="B132" t="s">
        <v>6</v>
      </c>
      <c r="C132" t="s">
        <v>17</v>
      </c>
      <c r="D132" t="s">
        <v>30</v>
      </c>
      <c r="E132">
        <v>389</v>
      </c>
      <c r="F132">
        <v>4</v>
      </c>
      <c r="G132">
        <f>Données_ventes!$E132*Données_ventes!$F132</f>
        <v>1556</v>
      </c>
      <c r="H132" t="s">
        <v>32</v>
      </c>
      <c r="I132" t="s">
        <v>8</v>
      </c>
      <c r="J132" t="s">
        <v>14</v>
      </c>
    </row>
    <row r="133" spans="1:10" x14ac:dyDescent="0.35">
      <c r="A133" s="1">
        <v>43130</v>
      </c>
      <c r="B133" t="s">
        <v>33</v>
      </c>
      <c r="C133" t="s">
        <v>20</v>
      </c>
      <c r="D133" t="s">
        <v>26</v>
      </c>
      <c r="E133">
        <v>159</v>
      </c>
      <c r="F133">
        <v>5</v>
      </c>
      <c r="G133">
        <f>Données_ventes!$E133*Données_ventes!$F133</f>
        <v>795</v>
      </c>
      <c r="H133" t="s">
        <v>32</v>
      </c>
      <c r="I133" t="s">
        <v>8</v>
      </c>
      <c r="J133" t="s">
        <v>14</v>
      </c>
    </row>
    <row r="134" spans="1:10" x14ac:dyDescent="0.35">
      <c r="A134" s="1">
        <v>43130</v>
      </c>
      <c r="B134" t="s">
        <v>12</v>
      </c>
      <c r="C134" t="s">
        <v>20</v>
      </c>
      <c r="D134" t="s">
        <v>29</v>
      </c>
      <c r="E134">
        <v>359</v>
      </c>
      <c r="F134">
        <v>10</v>
      </c>
      <c r="G134">
        <f>Données_ventes!$E134*Données_ventes!$F134</f>
        <v>3590</v>
      </c>
      <c r="H134" t="s">
        <v>32</v>
      </c>
      <c r="I134" t="s">
        <v>8</v>
      </c>
      <c r="J134" t="s">
        <v>14</v>
      </c>
    </row>
    <row r="135" spans="1:10" x14ac:dyDescent="0.35">
      <c r="A135" s="1">
        <v>43131</v>
      </c>
      <c r="B135" t="s">
        <v>12</v>
      </c>
      <c r="C135" t="s">
        <v>13</v>
      </c>
      <c r="D135" t="s">
        <v>28</v>
      </c>
      <c r="E135">
        <v>89</v>
      </c>
      <c r="F135">
        <v>9</v>
      </c>
      <c r="G135">
        <f>Données_ventes!$E135*Données_ventes!$F135</f>
        <v>801</v>
      </c>
      <c r="H135" t="s">
        <v>21</v>
      </c>
      <c r="I135" t="s">
        <v>8</v>
      </c>
      <c r="J135" t="s">
        <v>18</v>
      </c>
    </row>
    <row r="136" spans="1:10" x14ac:dyDescent="0.35">
      <c r="A136" s="1">
        <v>43131</v>
      </c>
      <c r="B136" t="s">
        <v>12</v>
      </c>
      <c r="C136" t="s">
        <v>13</v>
      </c>
      <c r="D136" t="s">
        <v>26</v>
      </c>
      <c r="E136">
        <v>159</v>
      </c>
      <c r="F136">
        <v>8</v>
      </c>
      <c r="G136">
        <f>Données_ventes!$E136*Données_ventes!$F136</f>
        <v>1272</v>
      </c>
      <c r="H136" t="s">
        <v>32</v>
      </c>
      <c r="I136" t="s">
        <v>8</v>
      </c>
      <c r="J136" t="s">
        <v>9</v>
      </c>
    </row>
    <row r="137" spans="1:10" x14ac:dyDescent="0.35">
      <c r="A137" s="1">
        <v>43131</v>
      </c>
      <c r="B137" t="s">
        <v>12</v>
      </c>
      <c r="C137" t="s">
        <v>10</v>
      </c>
      <c r="D137" t="s">
        <v>28</v>
      </c>
      <c r="E137">
        <v>89</v>
      </c>
      <c r="F137">
        <v>1</v>
      </c>
      <c r="G137">
        <f>Données_ventes!$E137*Données_ventes!$F137</f>
        <v>89</v>
      </c>
      <c r="H137" t="s">
        <v>32</v>
      </c>
      <c r="I137" t="s">
        <v>8</v>
      </c>
      <c r="J137" t="s">
        <v>11</v>
      </c>
    </row>
    <row r="138" spans="1:10" x14ac:dyDescent="0.35">
      <c r="A138" s="1">
        <v>43132</v>
      </c>
      <c r="B138" t="s">
        <v>12</v>
      </c>
      <c r="C138" t="s">
        <v>7</v>
      </c>
      <c r="D138" t="s">
        <v>26</v>
      </c>
      <c r="E138">
        <v>159</v>
      </c>
      <c r="F138">
        <v>4</v>
      </c>
      <c r="G138">
        <f>Données_ventes!$E138*Données_ventes!$F138</f>
        <v>636</v>
      </c>
      <c r="H138" t="s">
        <v>21</v>
      </c>
      <c r="I138" t="s">
        <v>8</v>
      </c>
      <c r="J138" t="s">
        <v>11</v>
      </c>
    </row>
    <row r="139" spans="1:10" x14ac:dyDescent="0.35">
      <c r="A139" s="1">
        <v>43132</v>
      </c>
      <c r="B139" t="s">
        <v>6</v>
      </c>
      <c r="C139" t="s">
        <v>31</v>
      </c>
      <c r="D139" t="s">
        <v>27</v>
      </c>
      <c r="E139">
        <v>289</v>
      </c>
      <c r="F139">
        <v>9</v>
      </c>
      <c r="G139">
        <f>Données_ventes!$E139*Données_ventes!$F139</f>
        <v>2601</v>
      </c>
      <c r="H139" t="s">
        <v>32</v>
      </c>
      <c r="I139" t="s">
        <v>8</v>
      </c>
      <c r="J139" t="s">
        <v>14</v>
      </c>
    </row>
    <row r="140" spans="1:10" x14ac:dyDescent="0.35">
      <c r="A140" s="1">
        <v>43132</v>
      </c>
      <c r="B140" t="s">
        <v>12</v>
      </c>
      <c r="C140" t="s">
        <v>17</v>
      </c>
      <c r="D140" t="s">
        <v>29</v>
      </c>
      <c r="E140">
        <v>359</v>
      </c>
      <c r="F140">
        <v>8</v>
      </c>
      <c r="G140">
        <f>Données_ventes!$E140*Données_ventes!$F140</f>
        <v>2872</v>
      </c>
      <c r="H140" t="s">
        <v>32</v>
      </c>
      <c r="I140" t="s">
        <v>8</v>
      </c>
      <c r="J140" t="s">
        <v>14</v>
      </c>
    </row>
    <row r="141" spans="1:10" x14ac:dyDescent="0.35">
      <c r="A141" s="1">
        <v>43132</v>
      </c>
      <c r="B141" t="s">
        <v>33</v>
      </c>
      <c r="C141" t="s">
        <v>31</v>
      </c>
      <c r="D141" t="s">
        <v>30</v>
      </c>
      <c r="E141">
        <v>389</v>
      </c>
      <c r="F141">
        <v>4</v>
      </c>
      <c r="G141">
        <f>Données_ventes!$E141*Données_ventes!$F141</f>
        <v>1556</v>
      </c>
      <c r="H141" t="s">
        <v>21</v>
      </c>
      <c r="I141" t="s">
        <v>16</v>
      </c>
      <c r="J141" t="s">
        <v>14</v>
      </c>
    </row>
    <row r="142" spans="1:10" x14ac:dyDescent="0.35">
      <c r="A142" s="1">
        <v>43133</v>
      </c>
      <c r="B142" t="s">
        <v>6</v>
      </c>
      <c r="C142" t="s">
        <v>15</v>
      </c>
      <c r="D142" t="s">
        <v>30</v>
      </c>
      <c r="E142">
        <v>389</v>
      </c>
      <c r="F142">
        <v>4</v>
      </c>
      <c r="G142">
        <f>Données_ventes!$E142*Données_ventes!$F142</f>
        <v>1556</v>
      </c>
      <c r="H142" t="s">
        <v>21</v>
      </c>
      <c r="I142" t="s">
        <v>8</v>
      </c>
      <c r="J142" t="s">
        <v>9</v>
      </c>
    </row>
    <row r="143" spans="1:10" x14ac:dyDescent="0.35">
      <c r="A143" s="1">
        <v>43133</v>
      </c>
      <c r="B143" t="s">
        <v>12</v>
      </c>
      <c r="C143" t="s">
        <v>13</v>
      </c>
      <c r="D143" t="s">
        <v>28</v>
      </c>
      <c r="E143">
        <v>89</v>
      </c>
      <c r="F143">
        <v>9</v>
      </c>
      <c r="G143">
        <f>Données_ventes!$E143*Données_ventes!$F143</f>
        <v>801</v>
      </c>
      <c r="H143" t="s">
        <v>32</v>
      </c>
      <c r="I143" t="s">
        <v>8</v>
      </c>
      <c r="J143" t="s">
        <v>14</v>
      </c>
    </row>
    <row r="144" spans="1:10" x14ac:dyDescent="0.35">
      <c r="A144" s="1">
        <v>43134</v>
      </c>
      <c r="B144" t="s">
        <v>12</v>
      </c>
      <c r="C144" t="s">
        <v>20</v>
      </c>
      <c r="D144" t="s">
        <v>27</v>
      </c>
      <c r="E144">
        <v>289</v>
      </c>
      <c r="F144">
        <v>6</v>
      </c>
      <c r="G144">
        <f>Données_ventes!$E144*Données_ventes!$F144</f>
        <v>1734</v>
      </c>
      <c r="H144" t="s">
        <v>21</v>
      </c>
      <c r="I144" t="s">
        <v>8</v>
      </c>
      <c r="J144" t="s">
        <v>9</v>
      </c>
    </row>
    <row r="145" spans="1:10" x14ac:dyDescent="0.35">
      <c r="A145" s="1">
        <v>43135</v>
      </c>
      <c r="B145" t="s">
        <v>12</v>
      </c>
      <c r="C145" t="s">
        <v>7</v>
      </c>
      <c r="D145" t="s">
        <v>30</v>
      </c>
      <c r="E145">
        <v>389</v>
      </c>
      <c r="F145">
        <v>2</v>
      </c>
      <c r="G145">
        <f>Données_ventes!$E145*Données_ventes!$F145</f>
        <v>778</v>
      </c>
      <c r="H145" t="s">
        <v>32</v>
      </c>
      <c r="I145" t="s">
        <v>8</v>
      </c>
      <c r="J145" t="s">
        <v>11</v>
      </c>
    </row>
    <row r="146" spans="1:10" x14ac:dyDescent="0.35">
      <c r="A146" s="1">
        <v>43136</v>
      </c>
      <c r="B146" t="s">
        <v>33</v>
      </c>
      <c r="C146" t="s">
        <v>7</v>
      </c>
      <c r="D146" t="s">
        <v>26</v>
      </c>
      <c r="E146">
        <v>159</v>
      </c>
      <c r="F146">
        <v>1</v>
      </c>
      <c r="G146">
        <f>Données_ventes!$E146*Données_ventes!$F146</f>
        <v>159</v>
      </c>
      <c r="H146" t="s">
        <v>32</v>
      </c>
      <c r="I146" t="s">
        <v>8</v>
      </c>
      <c r="J146" t="s">
        <v>14</v>
      </c>
    </row>
    <row r="147" spans="1:10" x14ac:dyDescent="0.35">
      <c r="A147" s="1">
        <v>43136</v>
      </c>
      <c r="B147" t="s">
        <v>12</v>
      </c>
      <c r="C147" t="s">
        <v>13</v>
      </c>
      <c r="D147" t="s">
        <v>26</v>
      </c>
      <c r="E147">
        <v>159</v>
      </c>
      <c r="F147">
        <v>9</v>
      </c>
      <c r="G147">
        <f>Données_ventes!$E147*Données_ventes!$F147</f>
        <v>1431</v>
      </c>
      <c r="H147" t="s">
        <v>32</v>
      </c>
      <c r="I147" t="s">
        <v>8</v>
      </c>
      <c r="J147" t="s">
        <v>18</v>
      </c>
    </row>
    <row r="148" spans="1:10" x14ac:dyDescent="0.35">
      <c r="A148" s="1">
        <v>43136</v>
      </c>
      <c r="B148" t="s">
        <v>33</v>
      </c>
      <c r="C148" t="s">
        <v>17</v>
      </c>
      <c r="D148" t="s">
        <v>26</v>
      </c>
      <c r="E148">
        <v>159</v>
      </c>
      <c r="F148">
        <v>9</v>
      </c>
      <c r="G148">
        <f>Données_ventes!$E148*Données_ventes!$F148</f>
        <v>1431</v>
      </c>
      <c r="H148" t="s">
        <v>32</v>
      </c>
      <c r="I148" t="s">
        <v>8</v>
      </c>
      <c r="J148" t="s">
        <v>14</v>
      </c>
    </row>
    <row r="149" spans="1:10" x14ac:dyDescent="0.35">
      <c r="A149" s="1">
        <v>43136</v>
      </c>
      <c r="B149" t="s">
        <v>33</v>
      </c>
      <c r="C149" t="s">
        <v>17</v>
      </c>
      <c r="D149" t="s">
        <v>29</v>
      </c>
      <c r="E149">
        <v>359</v>
      </c>
      <c r="F149">
        <v>4</v>
      </c>
      <c r="G149">
        <f>Données_ventes!$E149*Données_ventes!$F149</f>
        <v>1436</v>
      </c>
      <c r="H149" t="s">
        <v>32</v>
      </c>
      <c r="I149" t="s">
        <v>8</v>
      </c>
      <c r="J149" t="s">
        <v>14</v>
      </c>
    </row>
    <row r="150" spans="1:10" x14ac:dyDescent="0.35">
      <c r="A150" s="1">
        <v>43136</v>
      </c>
      <c r="B150" t="s">
        <v>33</v>
      </c>
      <c r="C150" t="s">
        <v>17</v>
      </c>
      <c r="D150" t="s">
        <v>29</v>
      </c>
      <c r="E150">
        <v>359</v>
      </c>
      <c r="F150">
        <v>3</v>
      </c>
      <c r="G150">
        <f>Données_ventes!$E150*Données_ventes!$F150</f>
        <v>1077</v>
      </c>
      <c r="H150" t="s">
        <v>21</v>
      </c>
      <c r="I150" t="s">
        <v>16</v>
      </c>
      <c r="J150" t="s">
        <v>18</v>
      </c>
    </row>
    <row r="151" spans="1:10" x14ac:dyDescent="0.35">
      <c r="A151" s="1">
        <v>43136</v>
      </c>
      <c r="B151" t="s">
        <v>33</v>
      </c>
      <c r="C151" t="s">
        <v>17</v>
      </c>
      <c r="D151" t="s">
        <v>26</v>
      </c>
      <c r="E151">
        <v>159</v>
      </c>
      <c r="F151">
        <v>8</v>
      </c>
      <c r="G151">
        <f>Données_ventes!$E151*Données_ventes!$F151</f>
        <v>1272</v>
      </c>
      <c r="H151" t="s">
        <v>32</v>
      </c>
      <c r="I151" t="s">
        <v>8</v>
      </c>
      <c r="J151" t="s">
        <v>18</v>
      </c>
    </row>
    <row r="152" spans="1:10" x14ac:dyDescent="0.35">
      <c r="A152" s="1">
        <v>43136</v>
      </c>
      <c r="B152" t="s">
        <v>12</v>
      </c>
      <c r="C152" t="s">
        <v>17</v>
      </c>
      <c r="D152" t="s">
        <v>30</v>
      </c>
      <c r="E152">
        <v>389</v>
      </c>
      <c r="F152">
        <v>7</v>
      </c>
      <c r="G152">
        <f>Données_ventes!$E152*Données_ventes!$F152</f>
        <v>2723</v>
      </c>
      <c r="H152" t="s">
        <v>32</v>
      </c>
      <c r="I152" t="s">
        <v>8</v>
      </c>
      <c r="J152" t="s">
        <v>18</v>
      </c>
    </row>
    <row r="153" spans="1:10" x14ac:dyDescent="0.35">
      <c r="A153" s="1">
        <v>43136</v>
      </c>
      <c r="B153" t="s">
        <v>12</v>
      </c>
      <c r="C153" t="s">
        <v>13</v>
      </c>
      <c r="D153" t="s">
        <v>29</v>
      </c>
      <c r="E153">
        <v>359</v>
      </c>
      <c r="F153">
        <v>9</v>
      </c>
      <c r="G153">
        <f>Données_ventes!$E153*Données_ventes!$F153</f>
        <v>3231</v>
      </c>
      <c r="H153" t="s">
        <v>21</v>
      </c>
      <c r="I153" t="s">
        <v>8</v>
      </c>
      <c r="J153" t="s">
        <v>18</v>
      </c>
    </row>
    <row r="154" spans="1:10" x14ac:dyDescent="0.35">
      <c r="A154" s="1">
        <v>43136</v>
      </c>
      <c r="B154" t="s">
        <v>12</v>
      </c>
      <c r="C154" t="s">
        <v>7</v>
      </c>
      <c r="D154" t="s">
        <v>27</v>
      </c>
      <c r="E154">
        <v>289</v>
      </c>
      <c r="F154">
        <v>9</v>
      </c>
      <c r="G154">
        <f>Données_ventes!$E154*Données_ventes!$F154</f>
        <v>2601</v>
      </c>
      <c r="H154" t="s">
        <v>32</v>
      </c>
      <c r="I154" t="s">
        <v>8</v>
      </c>
      <c r="J154" t="s">
        <v>9</v>
      </c>
    </row>
    <row r="155" spans="1:10" x14ac:dyDescent="0.35">
      <c r="A155" s="1">
        <v>43137</v>
      </c>
      <c r="B155" t="s">
        <v>6</v>
      </c>
      <c r="C155" t="s">
        <v>31</v>
      </c>
      <c r="D155" t="s">
        <v>28</v>
      </c>
      <c r="E155">
        <v>89</v>
      </c>
      <c r="F155">
        <v>5</v>
      </c>
      <c r="G155">
        <f>Données_ventes!$E155*Données_ventes!$F155</f>
        <v>445</v>
      </c>
      <c r="H155" t="s">
        <v>32</v>
      </c>
      <c r="I155" t="s">
        <v>8</v>
      </c>
      <c r="J155" t="s">
        <v>14</v>
      </c>
    </row>
    <row r="156" spans="1:10" x14ac:dyDescent="0.35">
      <c r="A156" s="1">
        <v>43137</v>
      </c>
      <c r="B156" t="s">
        <v>33</v>
      </c>
      <c r="C156" t="s">
        <v>31</v>
      </c>
      <c r="D156" t="s">
        <v>30</v>
      </c>
      <c r="E156">
        <v>389</v>
      </c>
      <c r="F156">
        <v>9</v>
      </c>
      <c r="G156">
        <f>Données_ventes!$E156*Données_ventes!$F156</f>
        <v>3501</v>
      </c>
      <c r="H156" t="s">
        <v>21</v>
      </c>
      <c r="I156" t="s">
        <v>8</v>
      </c>
      <c r="J156" t="s">
        <v>18</v>
      </c>
    </row>
    <row r="157" spans="1:10" x14ac:dyDescent="0.35">
      <c r="A157" s="1">
        <v>43137</v>
      </c>
      <c r="B157" t="s">
        <v>33</v>
      </c>
      <c r="C157" t="s">
        <v>15</v>
      </c>
      <c r="D157" t="s">
        <v>29</v>
      </c>
      <c r="E157">
        <v>359</v>
      </c>
      <c r="F157">
        <v>7</v>
      </c>
      <c r="G157">
        <f>Données_ventes!$E157*Données_ventes!$F157</f>
        <v>2513</v>
      </c>
      <c r="H157" t="s">
        <v>21</v>
      </c>
      <c r="I157" t="s">
        <v>8</v>
      </c>
      <c r="J157" t="s">
        <v>14</v>
      </c>
    </row>
    <row r="158" spans="1:10" x14ac:dyDescent="0.35">
      <c r="A158" s="1">
        <v>43138</v>
      </c>
      <c r="B158" t="s">
        <v>6</v>
      </c>
      <c r="C158" t="s">
        <v>31</v>
      </c>
      <c r="D158" t="s">
        <v>27</v>
      </c>
      <c r="E158">
        <v>289</v>
      </c>
      <c r="F158">
        <v>9</v>
      </c>
      <c r="G158">
        <f>Données_ventes!$E158*Données_ventes!$F158</f>
        <v>2601</v>
      </c>
      <c r="H158" t="s">
        <v>32</v>
      </c>
      <c r="I158" t="s">
        <v>8</v>
      </c>
      <c r="J158" t="s">
        <v>18</v>
      </c>
    </row>
    <row r="159" spans="1:10" x14ac:dyDescent="0.35">
      <c r="A159" s="1">
        <v>43138</v>
      </c>
      <c r="B159" t="s">
        <v>33</v>
      </c>
      <c r="C159" t="s">
        <v>15</v>
      </c>
      <c r="D159" t="s">
        <v>30</v>
      </c>
      <c r="E159">
        <v>389</v>
      </c>
      <c r="F159">
        <v>8</v>
      </c>
      <c r="G159">
        <f>Données_ventes!$E159*Données_ventes!$F159</f>
        <v>3112</v>
      </c>
      <c r="H159" t="s">
        <v>32</v>
      </c>
      <c r="I159" t="s">
        <v>8</v>
      </c>
      <c r="J159" t="s">
        <v>14</v>
      </c>
    </row>
    <row r="160" spans="1:10" x14ac:dyDescent="0.35">
      <c r="A160" s="1">
        <v>43138</v>
      </c>
      <c r="B160" t="s">
        <v>6</v>
      </c>
      <c r="C160" t="s">
        <v>7</v>
      </c>
      <c r="D160" t="s">
        <v>28</v>
      </c>
      <c r="E160">
        <v>89</v>
      </c>
      <c r="F160">
        <v>4</v>
      </c>
      <c r="G160">
        <f>Données_ventes!$E160*Données_ventes!$F160</f>
        <v>356</v>
      </c>
      <c r="H160" t="s">
        <v>21</v>
      </c>
      <c r="I160" t="s">
        <v>8</v>
      </c>
      <c r="J160" t="s">
        <v>18</v>
      </c>
    </row>
    <row r="161" spans="1:10" x14ac:dyDescent="0.35">
      <c r="A161" s="1">
        <v>43138</v>
      </c>
      <c r="B161" t="s">
        <v>12</v>
      </c>
      <c r="C161" t="s">
        <v>17</v>
      </c>
      <c r="D161" t="s">
        <v>29</v>
      </c>
      <c r="E161">
        <v>359</v>
      </c>
      <c r="F161">
        <v>6</v>
      </c>
      <c r="G161">
        <f>Données_ventes!$E161*Données_ventes!$F161</f>
        <v>2154</v>
      </c>
      <c r="H161" t="s">
        <v>32</v>
      </c>
      <c r="I161" t="s">
        <v>8</v>
      </c>
      <c r="J161" t="s">
        <v>18</v>
      </c>
    </row>
    <row r="162" spans="1:10" x14ac:dyDescent="0.35">
      <c r="A162" s="1">
        <v>43138</v>
      </c>
      <c r="B162" t="s">
        <v>12</v>
      </c>
      <c r="C162" t="s">
        <v>7</v>
      </c>
      <c r="D162" t="s">
        <v>26</v>
      </c>
      <c r="E162">
        <v>159</v>
      </c>
      <c r="F162">
        <v>1</v>
      </c>
      <c r="G162">
        <f>Données_ventes!$E162*Données_ventes!$F162</f>
        <v>159</v>
      </c>
      <c r="H162" t="s">
        <v>32</v>
      </c>
      <c r="I162" t="s">
        <v>8</v>
      </c>
      <c r="J162" t="s">
        <v>14</v>
      </c>
    </row>
    <row r="163" spans="1:10" x14ac:dyDescent="0.35">
      <c r="A163" s="1">
        <v>43138</v>
      </c>
      <c r="B163" t="s">
        <v>6</v>
      </c>
      <c r="C163" t="s">
        <v>15</v>
      </c>
      <c r="D163" t="s">
        <v>27</v>
      </c>
      <c r="E163">
        <v>289</v>
      </c>
      <c r="F163">
        <v>8</v>
      </c>
      <c r="G163">
        <f>Données_ventes!$E163*Données_ventes!$F163</f>
        <v>2312</v>
      </c>
      <c r="H163" t="s">
        <v>21</v>
      </c>
      <c r="I163" t="s">
        <v>8</v>
      </c>
      <c r="J163" t="s">
        <v>9</v>
      </c>
    </row>
    <row r="164" spans="1:10" x14ac:dyDescent="0.35">
      <c r="A164" s="1">
        <v>43139</v>
      </c>
      <c r="B164" t="s">
        <v>12</v>
      </c>
      <c r="C164" t="s">
        <v>17</v>
      </c>
      <c r="D164" t="s">
        <v>26</v>
      </c>
      <c r="E164">
        <v>159</v>
      </c>
      <c r="F164">
        <v>10</v>
      </c>
      <c r="G164">
        <f>Données_ventes!$E164*Données_ventes!$F164</f>
        <v>1590</v>
      </c>
      <c r="H164" t="s">
        <v>21</v>
      </c>
      <c r="I164" t="s">
        <v>8</v>
      </c>
      <c r="J164" t="s">
        <v>9</v>
      </c>
    </row>
    <row r="165" spans="1:10" x14ac:dyDescent="0.35">
      <c r="A165" s="1">
        <v>43139</v>
      </c>
      <c r="B165" t="s">
        <v>12</v>
      </c>
      <c r="C165" t="s">
        <v>17</v>
      </c>
      <c r="D165" t="s">
        <v>26</v>
      </c>
      <c r="E165">
        <v>159</v>
      </c>
      <c r="F165">
        <v>5</v>
      </c>
      <c r="G165">
        <f>Données_ventes!$E165*Données_ventes!$F165</f>
        <v>795</v>
      </c>
      <c r="H165" t="s">
        <v>32</v>
      </c>
      <c r="I165" t="s">
        <v>8</v>
      </c>
      <c r="J165" t="s">
        <v>9</v>
      </c>
    </row>
    <row r="166" spans="1:10" x14ac:dyDescent="0.35">
      <c r="A166" s="1">
        <v>43139</v>
      </c>
      <c r="B166" t="s">
        <v>6</v>
      </c>
      <c r="C166" t="s">
        <v>7</v>
      </c>
      <c r="D166" t="s">
        <v>28</v>
      </c>
      <c r="E166">
        <v>89</v>
      </c>
      <c r="F166">
        <v>5</v>
      </c>
      <c r="G166">
        <f>Données_ventes!$E166*Données_ventes!$F166</f>
        <v>445</v>
      </c>
      <c r="H166" t="s">
        <v>32</v>
      </c>
      <c r="I166" t="s">
        <v>8</v>
      </c>
      <c r="J166" t="s">
        <v>11</v>
      </c>
    </row>
    <row r="167" spans="1:10" x14ac:dyDescent="0.35">
      <c r="A167" s="1">
        <v>43139</v>
      </c>
      <c r="B167" t="s">
        <v>12</v>
      </c>
      <c r="C167" t="s">
        <v>15</v>
      </c>
      <c r="D167" t="s">
        <v>28</v>
      </c>
      <c r="E167">
        <v>89</v>
      </c>
      <c r="F167">
        <v>2</v>
      </c>
      <c r="G167">
        <f>Données_ventes!$E167*Données_ventes!$F167</f>
        <v>178</v>
      </c>
      <c r="H167" t="s">
        <v>32</v>
      </c>
      <c r="I167" t="s">
        <v>8</v>
      </c>
      <c r="J167" t="s">
        <v>14</v>
      </c>
    </row>
    <row r="168" spans="1:10" x14ac:dyDescent="0.35">
      <c r="A168" s="1">
        <v>43139</v>
      </c>
      <c r="B168" t="s">
        <v>6</v>
      </c>
      <c r="C168" t="s">
        <v>13</v>
      </c>
      <c r="D168" t="s">
        <v>27</v>
      </c>
      <c r="E168">
        <v>289</v>
      </c>
      <c r="F168">
        <v>8</v>
      </c>
      <c r="G168">
        <f>Données_ventes!$E168*Données_ventes!$F168</f>
        <v>2312</v>
      </c>
      <c r="H168" t="s">
        <v>32</v>
      </c>
      <c r="I168" t="s">
        <v>8</v>
      </c>
      <c r="J168" t="s">
        <v>18</v>
      </c>
    </row>
    <row r="169" spans="1:10" x14ac:dyDescent="0.35">
      <c r="A169" s="1">
        <v>43140</v>
      </c>
      <c r="B169" t="s">
        <v>33</v>
      </c>
      <c r="C169" t="s">
        <v>20</v>
      </c>
      <c r="D169" t="s">
        <v>27</v>
      </c>
      <c r="E169">
        <v>289</v>
      </c>
      <c r="F169">
        <v>4</v>
      </c>
      <c r="G169">
        <f>Données_ventes!$E169*Données_ventes!$F169</f>
        <v>1156</v>
      </c>
      <c r="H169" t="s">
        <v>21</v>
      </c>
      <c r="I169" t="s">
        <v>8</v>
      </c>
      <c r="J169" t="s">
        <v>18</v>
      </c>
    </row>
    <row r="170" spans="1:10" x14ac:dyDescent="0.35">
      <c r="A170" s="1">
        <v>43140</v>
      </c>
      <c r="B170" t="s">
        <v>6</v>
      </c>
      <c r="C170" t="s">
        <v>17</v>
      </c>
      <c r="D170" t="s">
        <v>30</v>
      </c>
      <c r="E170">
        <v>389</v>
      </c>
      <c r="F170">
        <v>9</v>
      </c>
      <c r="G170">
        <f>Données_ventes!$E170*Données_ventes!$F170</f>
        <v>3501</v>
      </c>
      <c r="H170" t="s">
        <v>32</v>
      </c>
      <c r="I170" t="s">
        <v>8</v>
      </c>
      <c r="J170" t="s">
        <v>14</v>
      </c>
    </row>
    <row r="171" spans="1:10" x14ac:dyDescent="0.35">
      <c r="A171" s="1">
        <v>43140</v>
      </c>
      <c r="B171" t="s">
        <v>6</v>
      </c>
      <c r="C171" t="s">
        <v>20</v>
      </c>
      <c r="D171" t="s">
        <v>27</v>
      </c>
      <c r="E171">
        <v>289</v>
      </c>
      <c r="F171">
        <v>1</v>
      </c>
      <c r="G171">
        <f>Données_ventes!$E171*Données_ventes!$F171</f>
        <v>289</v>
      </c>
      <c r="H171" t="s">
        <v>32</v>
      </c>
      <c r="I171" t="s">
        <v>8</v>
      </c>
      <c r="J171" t="s">
        <v>9</v>
      </c>
    </row>
    <row r="172" spans="1:10" x14ac:dyDescent="0.35">
      <c r="A172" s="1">
        <v>43140</v>
      </c>
      <c r="B172" t="s">
        <v>12</v>
      </c>
      <c r="C172" t="s">
        <v>7</v>
      </c>
      <c r="D172" t="s">
        <v>26</v>
      </c>
      <c r="E172">
        <v>159</v>
      </c>
      <c r="F172">
        <v>6</v>
      </c>
      <c r="G172">
        <f>Données_ventes!$E172*Données_ventes!$F172</f>
        <v>954</v>
      </c>
      <c r="H172" t="s">
        <v>32</v>
      </c>
      <c r="I172" t="s">
        <v>8</v>
      </c>
      <c r="J172" t="s">
        <v>18</v>
      </c>
    </row>
    <row r="173" spans="1:10" x14ac:dyDescent="0.35">
      <c r="A173" s="1">
        <v>43140</v>
      </c>
      <c r="B173" t="s">
        <v>33</v>
      </c>
      <c r="C173" t="s">
        <v>20</v>
      </c>
      <c r="D173" t="s">
        <v>30</v>
      </c>
      <c r="E173">
        <v>389</v>
      </c>
      <c r="F173">
        <v>2</v>
      </c>
      <c r="G173">
        <f>Données_ventes!$E173*Données_ventes!$F173</f>
        <v>778</v>
      </c>
      <c r="H173" t="s">
        <v>21</v>
      </c>
      <c r="I173" t="s">
        <v>8</v>
      </c>
      <c r="J173" t="s">
        <v>18</v>
      </c>
    </row>
    <row r="174" spans="1:10" x14ac:dyDescent="0.35">
      <c r="A174" s="1">
        <v>43140</v>
      </c>
      <c r="B174" t="s">
        <v>33</v>
      </c>
      <c r="C174" t="s">
        <v>20</v>
      </c>
      <c r="D174" t="s">
        <v>30</v>
      </c>
      <c r="E174">
        <v>389</v>
      </c>
      <c r="F174">
        <v>2</v>
      </c>
      <c r="G174">
        <f>Données_ventes!$E174*Données_ventes!$F174</f>
        <v>778</v>
      </c>
      <c r="H174" t="s">
        <v>32</v>
      </c>
      <c r="I174" t="s">
        <v>8</v>
      </c>
      <c r="J174" t="s">
        <v>9</v>
      </c>
    </row>
    <row r="175" spans="1:10" x14ac:dyDescent="0.35">
      <c r="A175" s="1">
        <v>43141</v>
      </c>
      <c r="B175" t="s">
        <v>33</v>
      </c>
      <c r="C175" t="s">
        <v>31</v>
      </c>
      <c r="D175" t="s">
        <v>30</v>
      </c>
      <c r="E175">
        <v>389</v>
      </c>
      <c r="F175">
        <v>2</v>
      </c>
      <c r="G175">
        <f>Données_ventes!$E175*Données_ventes!$F175</f>
        <v>778</v>
      </c>
      <c r="H175" t="s">
        <v>32</v>
      </c>
      <c r="I175" t="s">
        <v>8</v>
      </c>
      <c r="J175" t="s">
        <v>14</v>
      </c>
    </row>
    <row r="176" spans="1:10" x14ac:dyDescent="0.35">
      <c r="A176" s="1">
        <v>43141</v>
      </c>
      <c r="B176" t="s">
        <v>6</v>
      </c>
      <c r="C176" t="s">
        <v>20</v>
      </c>
      <c r="D176" t="s">
        <v>29</v>
      </c>
      <c r="E176">
        <v>359</v>
      </c>
      <c r="F176">
        <v>3</v>
      </c>
      <c r="G176">
        <f>Données_ventes!$E176*Données_ventes!$F176</f>
        <v>1077</v>
      </c>
      <c r="H176" t="s">
        <v>21</v>
      </c>
      <c r="I176" t="s">
        <v>8</v>
      </c>
      <c r="J176" t="s">
        <v>18</v>
      </c>
    </row>
    <row r="177" spans="1:10" x14ac:dyDescent="0.35">
      <c r="A177" s="1">
        <v>43141</v>
      </c>
      <c r="B177" t="s">
        <v>33</v>
      </c>
      <c r="C177" t="s">
        <v>20</v>
      </c>
      <c r="D177" t="s">
        <v>27</v>
      </c>
      <c r="E177">
        <v>289</v>
      </c>
      <c r="F177">
        <v>7</v>
      </c>
      <c r="G177">
        <f>Données_ventes!$E177*Données_ventes!$F177</f>
        <v>2023</v>
      </c>
      <c r="H177" t="s">
        <v>21</v>
      </c>
      <c r="I177" t="s">
        <v>8</v>
      </c>
      <c r="J177" t="s">
        <v>14</v>
      </c>
    </row>
    <row r="178" spans="1:10" x14ac:dyDescent="0.35">
      <c r="A178" s="1">
        <v>43141</v>
      </c>
      <c r="B178" t="s">
        <v>6</v>
      </c>
      <c r="C178" t="s">
        <v>15</v>
      </c>
      <c r="D178" t="s">
        <v>28</v>
      </c>
      <c r="E178">
        <v>89</v>
      </c>
      <c r="F178">
        <v>5</v>
      </c>
      <c r="G178">
        <f>Données_ventes!$E178*Données_ventes!$F178</f>
        <v>445</v>
      </c>
      <c r="H178" t="s">
        <v>32</v>
      </c>
      <c r="I178" t="s">
        <v>8</v>
      </c>
      <c r="J178" t="s">
        <v>14</v>
      </c>
    </row>
    <row r="179" spans="1:10" x14ac:dyDescent="0.35">
      <c r="A179" s="1">
        <v>43141</v>
      </c>
      <c r="B179" t="s">
        <v>33</v>
      </c>
      <c r="C179" t="s">
        <v>13</v>
      </c>
      <c r="D179" t="s">
        <v>29</v>
      </c>
      <c r="E179">
        <v>359</v>
      </c>
      <c r="F179">
        <v>6</v>
      </c>
      <c r="G179">
        <f>Données_ventes!$E179*Données_ventes!$F179</f>
        <v>2154</v>
      </c>
      <c r="H179" t="s">
        <v>21</v>
      </c>
      <c r="I179" t="s">
        <v>8</v>
      </c>
      <c r="J179" t="s">
        <v>18</v>
      </c>
    </row>
    <row r="180" spans="1:10" x14ac:dyDescent="0.35">
      <c r="A180" s="1">
        <v>43141</v>
      </c>
      <c r="B180" t="s">
        <v>6</v>
      </c>
      <c r="C180" t="s">
        <v>13</v>
      </c>
      <c r="D180" t="s">
        <v>27</v>
      </c>
      <c r="E180">
        <v>289</v>
      </c>
      <c r="F180">
        <v>8</v>
      </c>
      <c r="G180">
        <f>Données_ventes!$E180*Données_ventes!$F180</f>
        <v>2312</v>
      </c>
      <c r="H180" t="s">
        <v>21</v>
      </c>
      <c r="I180" t="s">
        <v>8</v>
      </c>
      <c r="J180" t="s">
        <v>9</v>
      </c>
    </row>
    <row r="181" spans="1:10" x14ac:dyDescent="0.35">
      <c r="A181" s="1">
        <v>43141</v>
      </c>
      <c r="B181" t="s">
        <v>33</v>
      </c>
      <c r="C181" t="s">
        <v>31</v>
      </c>
      <c r="D181" t="s">
        <v>26</v>
      </c>
      <c r="E181">
        <v>159</v>
      </c>
      <c r="F181">
        <v>9</v>
      </c>
      <c r="G181">
        <f>Données_ventes!$E181*Données_ventes!$F181</f>
        <v>1431</v>
      </c>
      <c r="H181" t="s">
        <v>32</v>
      </c>
      <c r="I181" t="s">
        <v>16</v>
      </c>
      <c r="J181" t="s">
        <v>19</v>
      </c>
    </row>
    <row r="182" spans="1:10" x14ac:dyDescent="0.35">
      <c r="A182" s="1">
        <v>43141</v>
      </c>
      <c r="B182" t="s">
        <v>33</v>
      </c>
      <c r="C182" t="s">
        <v>15</v>
      </c>
      <c r="D182" t="s">
        <v>26</v>
      </c>
      <c r="E182">
        <v>159</v>
      </c>
      <c r="F182">
        <v>5</v>
      </c>
      <c r="G182">
        <f>Données_ventes!$E182*Données_ventes!$F182</f>
        <v>795</v>
      </c>
      <c r="H182" t="s">
        <v>32</v>
      </c>
      <c r="I182" t="s">
        <v>8</v>
      </c>
      <c r="J182" t="s">
        <v>11</v>
      </c>
    </row>
    <row r="183" spans="1:10" x14ac:dyDescent="0.35">
      <c r="A183" s="1">
        <v>43142</v>
      </c>
      <c r="B183" t="s">
        <v>6</v>
      </c>
      <c r="C183" t="s">
        <v>10</v>
      </c>
      <c r="D183" t="s">
        <v>30</v>
      </c>
      <c r="E183">
        <v>389</v>
      </c>
      <c r="F183">
        <v>1</v>
      </c>
      <c r="G183">
        <f>Données_ventes!$E183*Données_ventes!$F183</f>
        <v>389</v>
      </c>
      <c r="H183" t="s">
        <v>32</v>
      </c>
      <c r="I183" t="s">
        <v>8</v>
      </c>
      <c r="J183" t="s">
        <v>18</v>
      </c>
    </row>
    <row r="184" spans="1:10" x14ac:dyDescent="0.35">
      <c r="A184" s="1">
        <v>43142</v>
      </c>
      <c r="B184" t="s">
        <v>6</v>
      </c>
      <c r="C184" t="s">
        <v>10</v>
      </c>
      <c r="D184" t="s">
        <v>30</v>
      </c>
      <c r="E184">
        <v>389</v>
      </c>
      <c r="F184">
        <v>10</v>
      </c>
      <c r="G184">
        <f>Données_ventes!$E184*Données_ventes!$F184</f>
        <v>3890</v>
      </c>
      <c r="H184" t="s">
        <v>32</v>
      </c>
      <c r="I184" t="s">
        <v>8</v>
      </c>
      <c r="J184" t="s">
        <v>14</v>
      </c>
    </row>
    <row r="185" spans="1:10" x14ac:dyDescent="0.35">
      <c r="A185" s="1">
        <v>43142</v>
      </c>
      <c r="B185" t="s">
        <v>6</v>
      </c>
      <c r="C185" t="s">
        <v>31</v>
      </c>
      <c r="D185" t="s">
        <v>29</v>
      </c>
      <c r="E185">
        <v>359</v>
      </c>
      <c r="F185">
        <v>7</v>
      </c>
      <c r="G185">
        <f>Données_ventes!$E185*Données_ventes!$F185</f>
        <v>2513</v>
      </c>
      <c r="H185" t="s">
        <v>21</v>
      </c>
      <c r="I185" t="s">
        <v>8</v>
      </c>
      <c r="J185" t="s">
        <v>9</v>
      </c>
    </row>
    <row r="186" spans="1:10" x14ac:dyDescent="0.35">
      <c r="A186" s="1">
        <v>43142</v>
      </c>
      <c r="B186" t="s">
        <v>33</v>
      </c>
      <c r="C186" t="s">
        <v>15</v>
      </c>
      <c r="D186" t="s">
        <v>28</v>
      </c>
      <c r="E186">
        <v>89</v>
      </c>
      <c r="F186">
        <v>2</v>
      </c>
      <c r="G186">
        <f>Données_ventes!$E186*Données_ventes!$F186</f>
        <v>178</v>
      </c>
      <c r="H186" t="s">
        <v>32</v>
      </c>
      <c r="I186" t="s">
        <v>8</v>
      </c>
      <c r="J186" t="s">
        <v>9</v>
      </c>
    </row>
    <row r="187" spans="1:10" x14ac:dyDescent="0.35">
      <c r="A187" s="1">
        <v>43142</v>
      </c>
      <c r="B187" t="s">
        <v>6</v>
      </c>
      <c r="C187" t="s">
        <v>17</v>
      </c>
      <c r="D187" t="s">
        <v>27</v>
      </c>
      <c r="E187">
        <v>289</v>
      </c>
      <c r="F187">
        <v>6</v>
      </c>
      <c r="G187">
        <f>Données_ventes!$E187*Données_ventes!$F187</f>
        <v>1734</v>
      </c>
      <c r="H187" t="s">
        <v>21</v>
      </c>
      <c r="I187" t="s">
        <v>8</v>
      </c>
      <c r="J187" t="s">
        <v>11</v>
      </c>
    </row>
    <row r="188" spans="1:10" x14ac:dyDescent="0.35">
      <c r="A188" s="1">
        <v>43143</v>
      </c>
      <c r="B188" t="s">
        <v>33</v>
      </c>
      <c r="C188" t="s">
        <v>7</v>
      </c>
      <c r="D188" t="s">
        <v>29</v>
      </c>
      <c r="E188">
        <v>359</v>
      </c>
      <c r="F188">
        <v>9</v>
      </c>
      <c r="G188">
        <f>Données_ventes!$E188*Données_ventes!$F188</f>
        <v>3231</v>
      </c>
      <c r="H188" t="s">
        <v>21</v>
      </c>
      <c r="I188" t="s">
        <v>8</v>
      </c>
      <c r="J188" t="s">
        <v>19</v>
      </c>
    </row>
    <row r="189" spans="1:10" x14ac:dyDescent="0.35">
      <c r="A189" s="1">
        <v>43143</v>
      </c>
      <c r="B189" t="s">
        <v>12</v>
      </c>
      <c r="C189" t="s">
        <v>7</v>
      </c>
      <c r="D189" t="s">
        <v>26</v>
      </c>
      <c r="E189">
        <v>159</v>
      </c>
      <c r="F189">
        <v>10</v>
      </c>
      <c r="G189">
        <f>Données_ventes!$E189*Données_ventes!$F189</f>
        <v>1590</v>
      </c>
      <c r="H189" t="s">
        <v>32</v>
      </c>
      <c r="I189" t="s">
        <v>8</v>
      </c>
      <c r="J189" t="s">
        <v>14</v>
      </c>
    </row>
    <row r="190" spans="1:10" x14ac:dyDescent="0.35">
      <c r="A190" s="1">
        <v>43143</v>
      </c>
      <c r="B190" t="s">
        <v>6</v>
      </c>
      <c r="C190" t="s">
        <v>17</v>
      </c>
      <c r="D190" t="s">
        <v>30</v>
      </c>
      <c r="E190">
        <v>389</v>
      </c>
      <c r="F190">
        <v>5</v>
      </c>
      <c r="G190">
        <f>Données_ventes!$E190*Données_ventes!$F190</f>
        <v>1945</v>
      </c>
      <c r="H190" t="s">
        <v>21</v>
      </c>
      <c r="I190" t="s">
        <v>16</v>
      </c>
      <c r="J190" t="s">
        <v>9</v>
      </c>
    </row>
    <row r="191" spans="1:10" x14ac:dyDescent="0.35">
      <c r="A191" s="1">
        <v>43143</v>
      </c>
      <c r="B191" t="s">
        <v>6</v>
      </c>
      <c r="C191" t="s">
        <v>15</v>
      </c>
      <c r="D191" t="s">
        <v>30</v>
      </c>
      <c r="E191">
        <v>389</v>
      </c>
      <c r="F191">
        <v>1</v>
      </c>
      <c r="G191">
        <f>Données_ventes!$E191*Données_ventes!$F191</f>
        <v>389</v>
      </c>
      <c r="H191" t="s">
        <v>21</v>
      </c>
      <c r="I191" t="s">
        <v>8</v>
      </c>
      <c r="J191" t="s">
        <v>18</v>
      </c>
    </row>
    <row r="192" spans="1:10" x14ac:dyDescent="0.35">
      <c r="A192" s="1">
        <v>43144</v>
      </c>
      <c r="B192" t="s">
        <v>33</v>
      </c>
      <c r="C192" t="s">
        <v>17</v>
      </c>
      <c r="D192" t="s">
        <v>26</v>
      </c>
      <c r="E192">
        <v>159</v>
      </c>
      <c r="F192">
        <v>3</v>
      </c>
      <c r="G192">
        <f>Données_ventes!$E192*Données_ventes!$F192</f>
        <v>477</v>
      </c>
      <c r="H192" t="s">
        <v>32</v>
      </c>
      <c r="I192" t="s">
        <v>16</v>
      </c>
      <c r="J192" t="s">
        <v>14</v>
      </c>
    </row>
    <row r="193" spans="1:10" x14ac:dyDescent="0.35">
      <c r="A193" s="1">
        <v>43144</v>
      </c>
      <c r="B193" t="s">
        <v>6</v>
      </c>
      <c r="C193" t="s">
        <v>15</v>
      </c>
      <c r="D193" t="s">
        <v>30</v>
      </c>
      <c r="E193">
        <v>389</v>
      </c>
      <c r="F193">
        <v>6</v>
      </c>
      <c r="G193">
        <f>Données_ventes!$E193*Données_ventes!$F193</f>
        <v>2334</v>
      </c>
      <c r="H193" t="s">
        <v>32</v>
      </c>
      <c r="I193" t="s">
        <v>8</v>
      </c>
      <c r="J193" t="s">
        <v>19</v>
      </c>
    </row>
    <row r="194" spans="1:10" x14ac:dyDescent="0.35">
      <c r="A194" s="1">
        <v>43145</v>
      </c>
      <c r="B194" t="s">
        <v>6</v>
      </c>
      <c r="C194" t="s">
        <v>31</v>
      </c>
      <c r="D194" t="s">
        <v>29</v>
      </c>
      <c r="E194">
        <v>359</v>
      </c>
      <c r="F194">
        <v>2</v>
      </c>
      <c r="G194">
        <f>Données_ventes!$E194*Données_ventes!$F194</f>
        <v>718</v>
      </c>
      <c r="H194" t="s">
        <v>32</v>
      </c>
      <c r="I194" t="s">
        <v>8</v>
      </c>
      <c r="J194" t="s">
        <v>11</v>
      </c>
    </row>
    <row r="195" spans="1:10" x14ac:dyDescent="0.35">
      <c r="A195" s="1">
        <v>43146</v>
      </c>
      <c r="B195" t="s">
        <v>33</v>
      </c>
      <c r="C195" t="s">
        <v>20</v>
      </c>
      <c r="D195" t="s">
        <v>30</v>
      </c>
      <c r="E195">
        <v>389</v>
      </c>
      <c r="F195">
        <v>4</v>
      </c>
      <c r="G195">
        <f>Données_ventes!$E195*Données_ventes!$F195</f>
        <v>1556</v>
      </c>
      <c r="H195" t="s">
        <v>32</v>
      </c>
      <c r="I195" t="s">
        <v>8</v>
      </c>
      <c r="J195" t="s">
        <v>14</v>
      </c>
    </row>
    <row r="196" spans="1:10" x14ac:dyDescent="0.35">
      <c r="A196" s="1">
        <v>43147</v>
      </c>
      <c r="B196" t="s">
        <v>33</v>
      </c>
      <c r="C196" t="s">
        <v>7</v>
      </c>
      <c r="D196" t="s">
        <v>27</v>
      </c>
      <c r="E196">
        <v>289</v>
      </c>
      <c r="F196">
        <v>2</v>
      </c>
      <c r="G196">
        <f>Données_ventes!$E196*Données_ventes!$F196</f>
        <v>578</v>
      </c>
      <c r="H196" t="s">
        <v>32</v>
      </c>
      <c r="I196" t="s">
        <v>8</v>
      </c>
      <c r="J196" t="s">
        <v>19</v>
      </c>
    </row>
    <row r="197" spans="1:10" x14ac:dyDescent="0.35">
      <c r="A197" s="1">
        <v>43148</v>
      </c>
      <c r="B197" t="s">
        <v>6</v>
      </c>
      <c r="C197" t="s">
        <v>15</v>
      </c>
      <c r="D197" t="s">
        <v>28</v>
      </c>
      <c r="E197">
        <v>89</v>
      </c>
      <c r="F197">
        <v>6</v>
      </c>
      <c r="G197">
        <f>Données_ventes!$E197*Données_ventes!$F197</f>
        <v>534</v>
      </c>
      <c r="H197" t="s">
        <v>21</v>
      </c>
      <c r="I197" t="s">
        <v>8</v>
      </c>
      <c r="J197" t="s">
        <v>14</v>
      </c>
    </row>
    <row r="198" spans="1:10" x14ac:dyDescent="0.35">
      <c r="A198" s="1">
        <v>43148</v>
      </c>
      <c r="B198" t="s">
        <v>6</v>
      </c>
      <c r="C198" t="s">
        <v>13</v>
      </c>
      <c r="D198" t="s">
        <v>26</v>
      </c>
      <c r="E198">
        <v>159</v>
      </c>
      <c r="F198">
        <v>4</v>
      </c>
      <c r="G198">
        <f>Données_ventes!$E198*Données_ventes!$F198</f>
        <v>636</v>
      </c>
      <c r="H198" t="s">
        <v>32</v>
      </c>
      <c r="I198" t="s">
        <v>8</v>
      </c>
      <c r="J198" t="s">
        <v>18</v>
      </c>
    </row>
    <row r="199" spans="1:10" x14ac:dyDescent="0.35">
      <c r="A199" s="1">
        <v>43148</v>
      </c>
      <c r="B199" t="s">
        <v>6</v>
      </c>
      <c r="C199" t="s">
        <v>31</v>
      </c>
      <c r="D199" t="s">
        <v>30</v>
      </c>
      <c r="E199">
        <v>389</v>
      </c>
      <c r="F199">
        <v>5</v>
      </c>
      <c r="G199">
        <f>Données_ventes!$E199*Données_ventes!$F199</f>
        <v>1945</v>
      </c>
      <c r="H199" t="s">
        <v>32</v>
      </c>
      <c r="I199" t="s">
        <v>8</v>
      </c>
      <c r="J199" t="s">
        <v>18</v>
      </c>
    </row>
    <row r="200" spans="1:10" x14ac:dyDescent="0.35">
      <c r="A200" s="1">
        <v>43148</v>
      </c>
      <c r="B200" t="s">
        <v>33</v>
      </c>
      <c r="C200" t="s">
        <v>31</v>
      </c>
      <c r="D200" t="s">
        <v>27</v>
      </c>
      <c r="E200">
        <v>289</v>
      </c>
      <c r="F200">
        <v>4</v>
      </c>
      <c r="G200">
        <f>Données_ventes!$E200*Données_ventes!$F200</f>
        <v>1156</v>
      </c>
      <c r="H200" t="s">
        <v>21</v>
      </c>
      <c r="I200" t="s">
        <v>16</v>
      </c>
      <c r="J200" t="s">
        <v>14</v>
      </c>
    </row>
    <row r="201" spans="1:10" x14ac:dyDescent="0.35">
      <c r="A201" s="1">
        <v>43148</v>
      </c>
      <c r="B201" t="s">
        <v>6</v>
      </c>
      <c r="C201" t="s">
        <v>15</v>
      </c>
      <c r="D201" t="s">
        <v>30</v>
      </c>
      <c r="E201">
        <v>389</v>
      </c>
      <c r="F201">
        <v>8</v>
      </c>
      <c r="G201">
        <f>Données_ventes!$E201*Données_ventes!$F201</f>
        <v>3112</v>
      </c>
      <c r="H201" t="s">
        <v>32</v>
      </c>
      <c r="I201" t="s">
        <v>8</v>
      </c>
      <c r="J201" t="s">
        <v>18</v>
      </c>
    </row>
    <row r="202" spans="1:10" x14ac:dyDescent="0.35">
      <c r="A202" s="1">
        <v>43148</v>
      </c>
      <c r="B202" t="s">
        <v>12</v>
      </c>
      <c r="C202" t="s">
        <v>17</v>
      </c>
      <c r="D202" t="s">
        <v>27</v>
      </c>
      <c r="E202">
        <v>289</v>
      </c>
      <c r="F202">
        <v>9</v>
      </c>
      <c r="G202">
        <f>Données_ventes!$E202*Données_ventes!$F202</f>
        <v>2601</v>
      </c>
      <c r="H202" t="s">
        <v>32</v>
      </c>
      <c r="I202" t="s">
        <v>8</v>
      </c>
      <c r="J202" t="s">
        <v>19</v>
      </c>
    </row>
    <row r="203" spans="1:10" x14ac:dyDescent="0.35">
      <c r="A203" s="1">
        <v>43148</v>
      </c>
      <c r="B203" t="s">
        <v>6</v>
      </c>
      <c r="C203" t="s">
        <v>13</v>
      </c>
      <c r="D203" t="s">
        <v>28</v>
      </c>
      <c r="E203">
        <v>89</v>
      </c>
      <c r="F203">
        <v>2</v>
      </c>
      <c r="G203">
        <f>Données_ventes!$E203*Données_ventes!$F203</f>
        <v>178</v>
      </c>
      <c r="H203" t="s">
        <v>32</v>
      </c>
      <c r="I203" t="s">
        <v>8</v>
      </c>
      <c r="J203" t="s">
        <v>11</v>
      </c>
    </row>
    <row r="204" spans="1:10" x14ac:dyDescent="0.35">
      <c r="A204" s="1">
        <v>43148</v>
      </c>
      <c r="B204" t="s">
        <v>6</v>
      </c>
      <c r="C204" t="s">
        <v>15</v>
      </c>
      <c r="D204" t="s">
        <v>27</v>
      </c>
      <c r="E204">
        <v>289</v>
      </c>
      <c r="F204">
        <v>9</v>
      </c>
      <c r="G204">
        <f>Données_ventes!$E204*Données_ventes!$F204</f>
        <v>2601</v>
      </c>
      <c r="H204" t="s">
        <v>32</v>
      </c>
      <c r="I204" t="s">
        <v>8</v>
      </c>
      <c r="J204" t="s">
        <v>11</v>
      </c>
    </row>
    <row r="205" spans="1:10" x14ac:dyDescent="0.35">
      <c r="A205" s="1">
        <v>43148</v>
      </c>
      <c r="B205" t="s">
        <v>33</v>
      </c>
      <c r="C205" t="s">
        <v>13</v>
      </c>
      <c r="D205" t="s">
        <v>26</v>
      </c>
      <c r="E205">
        <v>159</v>
      </c>
      <c r="F205">
        <v>10</v>
      </c>
      <c r="G205">
        <f>Données_ventes!$E205*Données_ventes!$F205</f>
        <v>1590</v>
      </c>
      <c r="H205" t="s">
        <v>32</v>
      </c>
      <c r="I205" t="s">
        <v>8</v>
      </c>
      <c r="J205" t="s">
        <v>14</v>
      </c>
    </row>
    <row r="206" spans="1:10" x14ac:dyDescent="0.35">
      <c r="A206" s="1">
        <v>43148</v>
      </c>
      <c r="B206" t="s">
        <v>6</v>
      </c>
      <c r="C206" t="s">
        <v>20</v>
      </c>
      <c r="D206" t="s">
        <v>28</v>
      </c>
      <c r="E206">
        <v>89</v>
      </c>
      <c r="F206">
        <v>6</v>
      </c>
      <c r="G206">
        <f>Données_ventes!$E206*Données_ventes!$F206</f>
        <v>534</v>
      </c>
      <c r="H206" t="s">
        <v>21</v>
      </c>
      <c r="I206" t="s">
        <v>8</v>
      </c>
      <c r="J206" t="s">
        <v>9</v>
      </c>
    </row>
    <row r="207" spans="1:10" x14ac:dyDescent="0.35">
      <c r="A207" s="1">
        <v>43148</v>
      </c>
      <c r="B207" t="s">
        <v>6</v>
      </c>
      <c r="C207" t="s">
        <v>13</v>
      </c>
      <c r="D207" t="s">
        <v>27</v>
      </c>
      <c r="E207">
        <v>289</v>
      </c>
      <c r="F207">
        <v>5</v>
      </c>
      <c r="G207">
        <f>Données_ventes!$E207*Données_ventes!$F207</f>
        <v>1445</v>
      </c>
      <c r="H207" t="s">
        <v>21</v>
      </c>
      <c r="I207" t="s">
        <v>8</v>
      </c>
      <c r="J207" t="s">
        <v>18</v>
      </c>
    </row>
    <row r="208" spans="1:10" x14ac:dyDescent="0.35">
      <c r="A208" s="1">
        <v>43148</v>
      </c>
      <c r="B208" t="s">
        <v>33</v>
      </c>
      <c r="C208" t="s">
        <v>10</v>
      </c>
      <c r="D208" t="s">
        <v>27</v>
      </c>
      <c r="E208">
        <v>289</v>
      </c>
      <c r="F208">
        <v>5</v>
      </c>
      <c r="G208">
        <f>Données_ventes!$E208*Données_ventes!$F208</f>
        <v>1445</v>
      </c>
      <c r="H208" t="s">
        <v>32</v>
      </c>
      <c r="I208" t="s">
        <v>8</v>
      </c>
      <c r="J208" t="s">
        <v>14</v>
      </c>
    </row>
    <row r="209" spans="1:10" x14ac:dyDescent="0.35">
      <c r="A209" s="1">
        <v>43148</v>
      </c>
      <c r="B209" t="s">
        <v>6</v>
      </c>
      <c r="C209" t="s">
        <v>20</v>
      </c>
      <c r="D209" t="s">
        <v>26</v>
      </c>
      <c r="E209">
        <v>159</v>
      </c>
      <c r="F209">
        <v>3</v>
      </c>
      <c r="G209">
        <f>Données_ventes!$E209*Données_ventes!$F209</f>
        <v>477</v>
      </c>
      <c r="H209" t="s">
        <v>21</v>
      </c>
      <c r="I209" t="s">
        <v>8</v>
      </c>
      <c r="J209" t="s">
        <v>14</v>
      </c>
    </row>
    <row r="210" spans="1:10" x14ac:dyDescent="0.35">
      <c r="A210" s="1">
        <v>43148</v>
      </c>
      <c r="B210" t="s">
        <v>12</v>
      </c>
      <c r="C210" t="s">
        <v>15</v>
      </c>
      <c r="D210" t="s">
        <v>30</v>
      </c>
      <c r="E210">
        <v>389</v>
      </c>
      <c r="F210">
        <v>4</v>
      </c>
      <c r="G210">
        <f>Données_ventes!$E210*Données_ventes!$F210</f>
        <v>1556</v>
      </c>
      <c r="H210" t="s">
        <v>21</v>
      </c>
      <c r="I210" t="s">
        <v>8</v>
      </c>
      <c r="J210" t="s">
        <v>14</v>
      </c>
    </row>
    <row r="211" spans="1:10" x14ac:dyDescent="0.35">
      <c r="A211" s="1">
        <v>43148</v>
      </c>
      <c r="B211" t="s">
        <v>12</v>
      </c>
      <c r="C211" t="s">
        <v>13</v>
      </c>
      <c r="D211" t="s">
        <v>29</v>
      </c>
      <c r="E211">
        <v>359</v>
      </c>
      <c r="F211">
        <v>3</v>
      </c>
      <c r="G211">
        <f>Données_ventes!$E211*Données_ventes!$F211</f>
        <v>1077</v>
      </c>
      <c r="H211" t="s">
        <v>32</v>
      </c>
      <c r="I211" t="s">
        <v>8</v>
      </c>
      <c r="J211" t="s">
        <v>14</v>
      </c>
    </row>
    <row r="212" spans="1:10" x14ac:dyDescent="0.35">
      <c r="A212" s="1">
        <v>43149</v>
      </c>
      <c r="B212" t="s">
        <v>12</v>
      </c>
      <c r="C212" t="s">
        <v>10</v>
      </c>
      <c r="D212" t="s">
        <v>28</v>
      </c>
      <c r="E212">
        <v>89</v>
      </c>
      <c r="F212">
        <v>2</v>
      </c>
      <c r="G212">
        <f>Données_ventes!$E212*Données_ventes!$F212</f>
        <v>178</v>
      </c>
      <c r="H212" t="s">
        <v>21</v>
      </c>
      <c r="I212" t="s">
        <v>8</v>
      </c>
      <c r="J212" t="s">
        <v>18</v>
      </c>
    </row>
    <row r="213" spans="1:10" x14ac:dyDescent="0.35">
      <c r="A213" s="1">
        <v>43149</v>
      </c>
      <c r="B213" t="s">
        <v>6</v>
      </c>
      <c r="C213" t="s">
        <v>7</v>
      </c>
      <c r="D213" t="s">
        <v>28</v>
      </c>
      <c r="E213">
        <v>89</v>
      </c>
      <c r="F213">
        <v>5</v>
      </c>
      <c r="G213">
        <f>Données_ventes!$E213*Données_ventes!$F213</f>
        <v>445</v>
      </c>
      <c r="H213" t="s">
        <v>21</v>
      </c>
      <c r="I213" t="s">
        <v>8</v>
      </c>
      <c r="J213" t="s">
        <v>11</v>
      </c>
    </row>
    <row r="214" spans="1:10" x14ac:dyDescent="0.35">
      <c r="A214" s="1">
        <v>43149</v>
      </c>
      <c r="B214" t="s">
        <v>12</v>
      </c>
      <c r="C214" t="s">
        <v>20</v>
      </c>
      <c r="D214" t="s">
        <v>29</v>
      </c>
      <c r="E214">
        <v>359</v>
      </c>
      <c r="F214">
        <v>2</v>
      </c>
      <c r="G214">
        <f>Données_ventes!$E214*Données_ventes!$F214</f>
        <v>718</v>
      </c>
      <c r="H214" t="s">
        <v>32</v>
      </c>
      <c r="I214" t="s">
        <v>8</v>
      </c>
      <c r="J214" t="s">
        <v>9</v>
      </c>
    </row>
    <row r="215" spans="1:10" x14ac:dyDescent="0.35">
      <c r="A215" s="1">
        <v>43149</v>
      </c>
      <c r="B215" t="s">
        <v>12</v>
      </c>
      <c r="C215" t="s">
        <v>20</v>
      </c>
      <c r="D215" t="s">
        <v>30</v>
      </c>
      <c r="E215">
        <v>389</v>
      </c>
      <c r="F215">
        <v>4</v>
      </c>
      <c r="G215">
        <f>Données_ventes!$E215*Données_ventes!$F215</f>
        <v>1556</v>
      </c>
      <c r="H215" t="s">
        <v>21</v>
      </c>
      <c r="I215" t="s">
        <v>8</v>
      </c>
      <c r="J215" t="s">
        <v>14</v>
      </c>
    </row>
    <row r="216" spans="1:10" x14ac:dyDescent="0.35">
      <c r="A216" s="1">
        <v>43149</v>
      </c>
      <c r="B216" t="s">
        <v>33</v>
      </c>
      <c r="C216" t="s">
        <v>17</v>
      </c>
      <c r="D216" t="s">
        <v>30</v>
      </c>
      <c r="E216">
        <v>389</v>
      </c>
      <c r="F216">
        <v>9</v>
      </c>
      <c r="G216">
        <f>Données_ventes!$E216*Données_ventes!$F216</f>
        <v>3501</v>
      </c>
      <c r="H216" t="s">
        <v>21</v>
      </c>
      <c r="I216" t="s">
        <v>8</v>
      </c>
      <c r="J216" t="s">
        <v>19</v>
      </c>
    </row>
    <row r="217" spans="1:10" x14ac:dyDescent="0.35">
      <c r="A217" s="1">
        <v>43150</v>
      </c>
      <c r="B217" t="s">
        <v>12</v>
      </c>
      <c r="C217" t="s">
        <v>10</v>
      </c>
      <c r="D217" t="s">
        <v>27</v>
      </c>
      <c r="E217">
        <v>289</v>
      </c>
      <c r="F217">
        <v>5</v>
      </c>
      <c r="G217">
        <f>Données_ventes!$E217*Données_ventes!$F217</f>
        <v>1445</v>
      </c>
      <c r="H217" t="s">
        <v>21</v>
      </c>
      <c r="I217" t="s">
        <v>8</v>
      </c>
      <c r="J217" t="s">
        <v>19</v>
      </c>
    </row>
    <row r="218" spans="1:10" x14ac:dyDescent="0.35">
      <c r="A218" s="1">
        <v>43150</v>
      </c>
      <c r="B218" t="s">
        <v>12</v>
      </c>
      <c r="C218" t="s">
        <v>31</v>
      </c>
      <c r="D218" t="s">
        <v>27</v>
      </c>
      <c r="E218">
        <v>289</v>
      </c>
      <c r="F218">
        <v>10</v>
      </c>
      <c r="G218">
        <f>Données_ventes!$E218*Données_ventes!$F218</f>
        <v>2890</v>
      </c>
      <c r="H218" t="s">
        <v>32</v>
      </c>
      <c r="I218" t="s">
        <v>8</v>
      </c>
      <c r="J218" t="s">
        <v>11</v>
      </c>
    </row>
    <row r="219" spans="1:10" x14ac:dyDescent="0.35">
      <c r="A219" s="1">
        <v>43150</v>
      </c>
      <c r="B219" t="s">
        <v>6</v>
      </c>
      <c r="C219" t="s">
        <v>13</v>
      </c>
      <c r="D219" t="s">
        <v>27</v>
      </c>
      <c r="E219">
        <v>289</v>
      </c>
      <c r="F219">
        <v>8</v>
      </c>
      <c r="G219">
        <f>Données_ventes!$E219*Données_ventes!$F219</f>
        <v>2312</v>
      </c>
      <c r="H219" t="s">
        <v>21</v>
      </c>
      <c r="I219" t="s">
        <v>8</v>
      </c>
      <c r="J219" t="s">
        <v>9</v>
      </c>
    </row>
    <row r="220" spans="1:10" x14ac:dyDescent="0.35">
      <c r="A220" s="1">
        <v>43150</v>
      </c>
      <c r="B220" t="s">
        <v>12</v>
      </c>
      <c r="C220" t="s">
        <v>10</v>
      </c>
      <c r="D220" t="s">
        <v>26</v>
      </c>
      <c r="E220">
        <v>159</v>
      </c>
      <c r="F220">
        <v>4</v>
      </c>
      <c r="G220">
        <f>Données_ventes!$E220*Données_ventes!$F220</f>
        <v>636</v>
      </c>
      <c r="H220" t="s">
        <v>32</v>
      </c>
      <c r="I220" t="s">
        <v>8</v>
      </c>
      <c r="J220" t="s">
        <v>9</v>
      </c>
    </row>
    <row r="221" spans="1:10" x14ac:dyDescent="0.35">
      <c r="A221" s="1">
        <v>43150</v>
      </c>
      <c r="B221" t="s">
        <v>6</v>
      </c>
      <c r="C221" t="s">
        <v>20</v>
      </c>
      <c r="D221" t="s">
        <v>30</v>
      </c>
      <c r="E221">
        <v>389</v>
      </c>
      <c r="F221">
        <v>3</v>
      </c>
      <c r="G221">
        <f>Données_ventes!$E221*Données_ventes!$F221</f>
        <v>1167</v>
      </c>
      <c r="H221" t="s">
        <v>21</v>
      </c>
      <c r="I221" t="s">
        <v>8</v>
      </c>
      <c r="J221" t="s">
        <v>11</v>
      </c>
    </row>
    <row r="222" spans="1:10" x14ac:dyDescent="0.35">
      <c r="A222" s="1">
        <v>43150</v>
      </c>
      <c r="B222" t="s">
        <v>33</v>
      </c>
      <c r="C222" t="s">
        <v>15</v>
      </c>
      <c r="D222" t="s">
        <v>29</v>
      </c>
      <c r="E222">
        <v>359</v>
      </c>
      <c r="F222">
        <v>6</v>
      </c>
      <c r="G222">
        <f>Données_ventes!$E222*Données_ventes!$F222</f>
        <v>2154</v>
      </c>
      <c r="H222" t="s">
        <v>21</v>
      </c>
      <c r="I222" t="s">
        <v>8</v>
      </c>
      <c r="J222" t="s">
        <v>14</v>
      </c>
    </row>
    <row r="223" spans="1:10" x14ac:dyDescent="0.35">
      <c r="A223" s="1">
        <v>43151</v>
      </c>
      <c r="B223" t="s">
        <v>33</v>
      </c>
      <c r="C223" t="s">
        <v>17</v>
      </c>
      <c r="D223" t="s">
        <v>29</v>
      </c>
      <c r="E223">
        <v>359</v>
      </c>
      <c r="F223">
        <v>4</v>
      </c>
      <c r="G223">
        <f>Données_ventes!$E223*Données_ventes!$F223</f>
        <v>1436</v>
      </c>
      <c r="H223" t="s">
        <v>32</v>
      </c>
      <c r="I223" t="s">
        <v>16</v>
      </c>
      <c r="J223" t="s">
        <v>14</v>
      </c>
    </row>
    <row r="224" spans="1:10" x14ac:dyDescent="0.35">
      <c r="A224" s="1">
        <v>43152</v>
      </c>
      <c r="B224" t="s">
        <v>12</v>
      </c>
      <c r="C224" t="s">
        <v>17</v>
      </c>
      <c r="D224" t="s">
        <v>28</v>
      </c>
      <c r="E224">
        <v>89</v>
      </c>
      <c r="F224">
        <v>8</v>
      </c>
      <c r="G224">
        <f>Données_ventes!$E224*Données_ventes!$F224</f>
        <v>712</v>
      </c>
      <c r="H224" t="s">
        <v>21</v>
      </c>
      <c r="I224" t="s">
        <v>8</v>
      </c>
      <c r="J224" t="s">
        <v>18</v>
      </c>
    </row>
    <row r="225" spans="1:10" x14ac:dyDescent="0.35">
      <c r="A225" s="1">
        <v>43152</v>
      </c>
      <c r="B225" t="s">
        <v>6</v>
      </c>
      <c r="C225" t="s">
        <v>15</v>
      </c>
      <c r="D225" t="s">
        <v>30</v>
      </c>
      <c r="E225">
        <v>389</v>
      </c>
      <c r="F225">
        <v>7</v>
      </c>
      <c r="G225">
        <f>Données_ventes!$E225*Données_ventes!$F225</f>
        <v>2723</v>
      </c>
      <c r="H225" t="s">
        <v>32</v>
      </c>
      <c r="I225" t="s">
        <v>8</v>
      </c>
      <c r="J225" t="s">
        <v>14</v>
      </c>
    </row>
    <row r="226" spans="1:10" x14ac:dyDescent="0.35">
      <c r="A226" s="1">
        <v>43152</v>
      </c>
      <c r="B226" t="s">
        <v>33</v>
      </c>
      <c r="C226" t="s">
        <v>20</v>
      </c>
      <c r="D226" t="s">
        <v>30</v>
      </c>
      <c r="E226">
        <v>389</v>
      </c>
      <c r="F226">
        <v>9</v>
      </c>
      <c r="G226">
        <f>Données_ventes!$E226*Données_ventes!$F226</f>
        <v>3501</v>
      </c>
      <c r="H226" t="s">
        <v>32</v>
      </c>
      <c r="I226" t="s">
        <v>8</v>
      </c>
      <c r="J226" t="s">
        <v>14</v>
      </c>
    </row>
    <row r="227" spans="1:10" x14ac:dyDescent="0.35">
      <c r="A227" s="1">
        <v>43152</v>
      </c>
      <c r="B227" t="s">
        <v>12</v>
      </c>
      <c r="C227" t="s">
        <v>17</v>
      </c>
      <c r="D227" t="s">
        <v>28</v>
      </c>
      <c r="E227">
        <v>89</v>
      </c>
      <c r="F227">
        <v>1</v>
      </c>
      <c r="G227">
        <f>Données_ventes!$E227*Données_ventes!$F227</f>
        <v>89</v>
      </c>
      <c r="H227" t="s">
        <v>32</v>
      </c>
      <c r="I227" t="s">
        <v>8</v>
      </c>
      <c r="J227" t="s">
        <v>9</v>
      </c>
    </row>
    <row r="228" spans="1:10" x14ac:dyDescent="0.35">
      <c r="A228" s="1">
        <v>43152</v>
      </c>
      <c r="B228" t="s">
        <v>33</v>
      </c>
      <c r="C228" t="s">
        <v>31</v>
      </c>
      <c r="D228" t="s">
        <v>27</v>
      </c>
      <c r="E228">
        <v>289</v>
      </c>
      <c r="F228">
        <v>8</v>
      </c>
      <c r="G228">
        <f>Données_ventes!$E228*Données_ventes!$F228</f>
        <v>2312</v>
      </c>
      <c r="H228" t="s">
        <v>32</v>
      </c>
      <c r="I228" t="s">
        <v>8</v>
      </c>
      <c r="J228" t="s">
        <v>14</v>
      </c>
    </row>
    <row r="229" spans="1:10" x14ac:dyDescent="0.35">
      <c r="A229" s="1">
        <v>43152</v>
      </c>
      <c r="B229" t="s">
        <v>6</v>
      </c>
      <c r="C229" t="s">
        <v>31</v>
      </c>
      <c r="D229" t="s">
        <v>26</v>
      </c>
      <c r="E229">
        <v>159</v>
      </c>
      <c r="F229">
        <v>7</v>
      </c>
      <c r="G229">
        <f>Données_ventes!$E229*Données_ventes!$F229</f>
        <v>1113</v>
      </c>
      <c r="H229" t="s">
        <v>32</v>
      </c>
      <c r="I229" t="s">
        <v>8</v>
      </c>
      <c r="J229" t="s">
        <v>14</v>
      </c>
    </row>
    <row r="230" spans="1:10" x14ac:dyDescent="0.35">
      <c r="A230" s="1">
        <v>43152</v>
      </c>
      <c r="B230" t="s">
        <v>12</v>
      </c>
      <c r="C230" t="s">
        <v>7</v>
      </c>
      <c r="D230" t="s">
        <v>28</v>
      </c>
      <c r="E230">
        <v>89</v>
      </c>
      <c r="F230">
        <v>9</v>
      </c>
      <c r="G230">
        <f>Données_ventes!$E230*Données_ventes!$F230</f>
        <v>801</v>
      </c>
      <c r="H230" t="s">
        <v>32</v>
      </c>
      <c r="I230" t="s">
        <v>8</v>
      </c>
      <c r="J230" t="s">
        <v>14</v>
      </c>
    </row>
    <row r="231" spans="1:10" x14ac:dyDescent="0.35">
      <c r="A231" s="1">
        <v>43152</v>
      </c>
      <c r="B231" t="s">
        <v>33</v>
      </c>
      <c r="C231" t="s">
        <v>7</v>
      </c>
      <c r="D231" t="s">
        <v>27</v>
      </c>
      <c r="E231">
        <v>289</v>
      </c>
      <c r="F231">
        <v>8</v>
      </c>
      <c r="G231">
        <f>Données_ventes!$E231*Données_ventes!$F231</f>
        <v>2312</v>
      </c>
      <c r="H231" t="s">
        <v>21</v>
      </c>
      <c r="I231" t="s">
        <v>8</v>
      </c>
      <c r="J231" t="s">
        <v>14</v>
      </c>
    </row>
    <row r="232" spans="1:10" x14ac:dyDescent="0.35">
      <c r="A232" s="1">
        <v>43153</v>
      </c>
      <c r="B232" t="s">
        <v>6</v>
      </c>
      <c r="C232" t="s">
        <v>15</v>
      </c>
      <c r="D232" t="s">
        <v>26</v>
      </c>
      <c r="E232">
        <v>159</v>
      </c>
      <c r="F232">
        <v>5</v>
      </c>
      <c r="G232">
        <f>Données_ventes!$E232*Données_ventes!$F232</f>
        <v>795</v>
      </c>
      <c r="H232" t="s">
        <v>32</v>
      </c>
      <c r="I232" t="s">
        <v>8</v>
      </c>
      <c r="J232" t="s">
        <v>19</v>
      </c>
    </row>
    <row r="233" spans="1:10" x14ac:dyDescent="0.35">
      <c r="A233" s="1">
        <v>43153</v>
      </c>
      <c r="B233" t="s">
        <v>6</v>
      </c>
      <c r="C233" t="s">
        <v>20</v>
      </c>
      <c r="D233" t="s">
        <v>27</v>
      </c>
      <c r="E233">
        <v>289</v>
      </c>
      <c r="F233">
        <v>1</v>
      </c>
      <c r="G233">
        <f>Données_ventes!$E233*Données_ventes!$F233</f>
        <v>289</v>
      </c>
      <c r="H233" t="s">
        <v>32</v>
      </c>
      <c r="I233" t="s">
        <v>8</v>
      </c>
      <c r="J233" t="s">
        <v>14</v>
      </c>
    </row>
    <row r="234" spans="1:10" x14ac:dyDescent="0.35">
      <c r="A234" s="1">
        <v>43153</v>
      </c>
      <c r="B234" t="s">
        <v>33</v>
      </c>
      <c r="C234" t="s">
        <v>31</v>
      </c>
      <c r="D234" t="s">
        <v>30</v>
      </c>
      <c r="E234">
        <v>389</v>
      </c>
      <c r="F234">
        <v>4</v>
      </c>
      <c r="G234">
        <f>Données_ventes!$E234*Données_ventes!$F234</f>
        <v>1556</v>
      </c>
      <c r="H234" t="s">
        <v>21</v>
      </c>
      <c r="I234" t="s">
        <v>8</v>
      </c>
      <c r="J234" t="s">
        <v>9</v>
      </c>
    </row>
    <row r="235" spans="1:10" x14ac:dyDescent="0.35">
      <c r="A235" s="1">
        <v>43153</v>
      </c>
      <c r="B235" t="s">
        <v>12</v>
      </c>
      <c r="C235" t="s">
        <v>10</v>
      </c>
      <c r="D235" t="s">
        <v>27</v>
      </c>
      <c r="E235">
        <v>289</v>
      </c>
      <c r="F235">
        <v>4</v>
      </c>
      <c r="G235">
        <f>Données_ventes!$E235*Données_ventes!$F235</f>
        <v>1156</v>
      </c>
      <c r="H235" t="s">
        <v>32</v>
      </c>
      <c r="I235" t="s">
        <v>8</v>
      </c>
      <c r="J235" t="s">
        <v>14</v>
      </c>
    </row>
    <row r="236" spans="1:10" x14ac:dyDescent="0.35">
      <c r="A236" s="1">
        <v>43153</v>
      </c>
      <c r="B236" t="s">
        <v>33</v>
      </c>
      <c r="C236" t="s">
        <v>31</v>
      </c>
      <c r="D236" t="s">
        <v>27</v>
      </c>
      <c r="E236">
        <v>289</v>
      </c>
      <c r="F236">
        <v>7</v>
      </c>
      <c r="G236">
        <f>Données_ventes!$E236*Données_ventes!$F236</f>
        <v>2023</v>
      </c>
      <c r="H236" t="s">
        <v>32</v>
      </c>
      <c r="I236" t="s">
        <v>8</v>
      </c>
      <c r="J236" t="s">
        <v>9</v>
      </c>
    </row>
    <row r="237" spans="1:10" x14ac:dyDescent="0.35">
      <c r="A237" s="1">
        <v>43154</v>
      </c>
      <c r="B237" t="s">
        <v>6</v>
      </c>
      <c r="C237" t="s">
        <v>10</v>
      </c>
      <c r="D237" t="s">
        <v>29</v>
      </c>
      <c r="E237">
        <v>359</v>
      </c>
      <c r="F237">
        <v>9</v>
      </c>
      <c r="G237">
        <f>Données_ventes!$E237*Données_ventes!$F237</f>
        <v>3231</v>
      </c>
      <c r="H237" t="s">
        <v>32</v>
      </c>
      <c r="I237" t="s">
        <v>8</v>
      </c>
      <c r="J237" t="s">
        <v>14</v>
      </c>
    </row>
    <row r="238" spans="1:10" x14ac:dyDescent="0.35">
      <c r="A238" s="1">
        <v>43154</v>
      </c>
      <c r="B238" t="s">
        <v>12</v>
      </c>
      <c r="C238" t="s">
        <v>10</v>
      </c>
      <c r="D238" t="s">
        <v>26</v>
      </c>
      <c r="E238">
        <v>159</v>
      </c>
      <c r="F238">
        <v>4</v>
      </c>
      <c r="G238">
        <f>Données_ventes!$E238*Données_ventes!$F238</f>
        <v>636</v>
      </c>
      <c r="H238" t="s">
        <v>32</v>
      </c>
      <c r="I238" t="s">
        <v>8</v>
      </c>
      <c r="J238" t="s">
        <v>19</v>
      </c>
    </row>
    <row r="239" spans="1:10" x14ac:dyDescent="0.35">
      <c r="A239" s="1">
        <v>43154</v>
      </c>
      <c r="B239" t="s">
        <v>33</v>
      </c>
      <c r="C239" t="s">
        <v>17</v>
      </c>
      <c r="D239" t="s">
        <v>27</v>
      </c>
      <c r="E239">
        <v>289</v>
      </c>
      <c r="F239">
        <v>8</v>
      </c>
      <c r="G239">
        <f>Données_ventes!$E239*Données_ventes!$F239</f>
        <v>2312</v>
      </c>
      <c r="H239" t="s">
        <v>32</v>
      </c>
      <c r="I239" t="s">
        <v>8</v>
      </c>
      <c r="J239" t="s">
        <v>14</v>
      </c>
    </row>
    <row r="240" spans="1:10" x14ac:dyDescent="0.35">
      <c r="A240" s="1">
        <v>43154</v>
      </c>
      <c r="B240" t="s">
        <v>6</v>
      </c>
      <c r="C240" t="s">
        <v>20</v>
      </c>
      <c r="D240" t="s">
        <v>30</v>
      </c>
      <c r="E240">
        <v>389</v>
      </c>
      <c r="F240">
        <v>2</v>
      </c>
      <c r="G240">
        <f>Données_ventes!$E240*Données_ventes!$F240</f>
        <v>778</v>
      </c>
      <c r="H240" t="s">
        <v>32</v>
      </c>
      <c r="I240" t="s">
        <v>8</v>
      </c>
      <c r="J240" t="s">
        <v>18</v>
      </c>
    </row>
    <row r="241" spans="1:10" x14ac:dyDescent="0.35">
      <c r="A241" s="1">
        <v>43154</v>
      </c>
      <c r="B241" t="s">
        <v>12</v>
      </c>
      <c r="C241" t="s">
        <v>20</v>
      </c>
      <c r="D241" t="s">
        <v>27</v>
      </c>
      <c r="E241">
        <v>289</v>
      </c>
      <c r="F241">
        <v>9</v>
      </c>
      <c r="G241">
        <f>Données_ventes!$E241*Données_ventes!$F241</f>
        <v>2601</v>
      </c>
      <c r="H241" t="s">
        <v>32</v>
      </c>
      <c r="I241" t="s">
        <v>8</v>
      </c>
      <c r="J241" t="s">
        <v>11</v>
      </c>
    </row>
    <row r="242" spans="1:10" x14ac:dyDescent="0.35">
      <c r="A242" s="1">
        <v>43154</v>
      </c>
      <c r="B242" t="s">
        <v>12</v>
      </c>
      <c r="C242" t="s">
        <v>13</v>
      </c>
      <c r="D242" t="s">
        <v>30</v>
      </c>
      <c r="E242">
        <v>389</v>
      </c>
      <c r="F242">
        <v>8</v>
      </c>
      <c r="G242">
        <f>Données_ventes!$E242*Données_ventes!$F242</f>
        <v>3112</v>
      </c>
      <c r="H242" t="s">
        <v>21</v>
      </c>
      <c r="I242" t="s">
        <v>8</v>
      </c>
      <c r="J242" t="s">
        <v>18</v>
      </c>
    </row>
    <row r="243" spans="1:10" x14ac:dyDescent="0.35">
      <c r="A243" s="1">
        <v>43154</v>
      </c>
      <c r="B243" t="s">
        <v>12</v>
      </c>
      <c r="C243" t="s">
        <v>20</v>
      </c>
      <c r="D243" t="s">
        <v>28</v>
      </c>
      <c r="E243">
        <v>89</v>
      </c>
      <c r="F243">
        <v>10</v>
      </c>
      <c r="G243">
        <f>Données_ventes!$E243*Données_ventes!$F243</f>
        <v>890</v>
      </c>
      <c r="H243" t="s">
        <v>21</v>
      </c>
      <c r="I243" t="s">
        <v>16</v>
      </c>
      <c r="J243" t="s">
        <v>14</v>
      </c>
    </row>
    <row r="244" spans="1:10" x14ac:dyDescent="0.35">
      <c r="A244" s="1">
        <v>43154</v>
      </c>
      <c r="B244" t="s">
        <v>12</v>
      </c>
      <c r="C244" t="s">
        <v>7</v>
      </c>
      <c r="D244" t="s">
        <v>27</v>
      </c>
      <c r="E244">
        <v>289</v>
      </c>
      <c r="F244">
        <v>1</v>
      </c>
      <c r="G244">
        <f>Données_ventes!$E244*Données_ventes!$F244</f>
        <v>289</v>
      </c>
      <c r="H244" t="s">
        <v>32</v>
      </c>
      <c r="I244" t="s">
        <v>8</v>
      </c>
      <c r="J244" t="s">
        <v>14</v>
      </c>
    </row>
    <row r="245" spans="1:10" x14ac:dyDescent="0.35">
      <c r="A245" s="1">
        <v>43154</v>
      </c>
      <c r="B245" t="s">
        <v>33</v>
      </c>
      <c r="C245" t="s">
        <v>7</v>
      </c>
      <c r="D245" t="s">
        <v>27</v>
      </c>
      <c r="E245">
        <v>289</v>
      </c>
      <c r="F245">
        <v>1</v>
      </c>
      <c r="G245">
        <f>Données_ventes!$E245*Données_ventes!$F245</f>
        <v>289</v>
      </c>
      <c r="H245" t="s">
        <v>21</v>
      </c>
      <c r="I245" t="s">
        <v>8</v>
      </c>
      <c r="J245" t="s">
        <v>14</v>
      </c>
    </row>
    <row r="246" spans="1:10" x14ac:dyDescent="0.35">
      <c r="A246" s="1">
        <v>43155</v>
      </c>
      <c r="B246" t="s">
        <v>33</v>
      </c>
      <c r="C246" t="s">
        <v>7</v>
      </c>
      <c r="D246" t="s">
        <v>30</v>
      </c>
      <c r="E246">
        <v>389</v>
      </c>
      <c r="F246">
        <v>4</v>
      </c>
      <c r="G246">
        <f>Données_ventes!$E246*Données_ventes!$F246</f>
        <v>1556</v>
      </c>
      <c r="H246" t="s">
        <v>21</v>
      </c>
      <c r="I246" t="s">
        <v>8</v>
      </c>
      <c r="J246" t="s">
        <v>9</v>
      </c>
    </row>
    <row r="247" spans="1:10" x14ac:dyDescent="0.35">
      <c r="A247" s="1">
        <v>43155</v>
      </c>
      <c r="B247" t="s">
        <v>12</v>
      </c>
      <c r="C247" t="s">
        <v>17</v>
      </c>
      <c r="D247" t="s">
        <v>29</v>
      </c>
      <c r="E247">
        <v>359</v>
      </c>
      <c r="F247">
        <v>7</v>
      </c>
      <c r="G247">
        <f>Données_ventes!$E247*Données_ventes!$F247</f>
        <v>2513</v>
      </c>
      <c r="H247" t="s">
        <v>32</v>
      </c>
      <c r="I247" t="s">
        <v>8</v>
      </c>
      <c r="J247" t="s">
        <v>9</v>
      </c>
    </row>
    <row r="248" spans="1:10" x14ac:dyDescent="0.35">
      <c r="A248" s="1">
        <v>43155</v>
      </c>
      <c r="B248" t="s">
        <v>6</v>
      </c>
      <c r="C248" t="s">
        <v>20</v>
      </c>
      <c r="D248" t="s">
        <v>28</v>
      </c>
      <c r="E248">
        <v>89</v>
      </c>
      <c r="F248">
        <v>2</v>
      </c>
      <c r="G248">
        <f>Données_ventes!$E248*Données_ventes!$F248</f>
        <v>178</v>
      </c>
      <c r="H248" t="s">
        <v>21</v>
      </c>
      <c r="I248" t="s">
        <v>8</v>
      </c>
      <c r="J248" t="s">
        <v>14</v>
      </c>
    </row>
    <row r="249" spans="1:10" x14ac:dyDescent="0.35">
      <c r="A249" s="1">
        <v>43156</v>
      </c>
      <c r="B249" t="s">
        <v>33</v>
      </c>
      <c r="C249" t="s">
        <v>31</v>
      </c>
      <c r="D249" t="s">
        <v>26</v>
      </c>
      <c r="E249">
        <v>159</v>
      </c>
      <c r="F249">
        <v>4</v>
      </c>
      <c r="G249">
        <f>Données_ventes!$E249*Données_ventes!$F249</f>
        <v>636</v>
      </c>
      <c r="H249" t="s">
        <v>32</v>
      </c>
      <c r="I249" t="s">
        <v>8</v>
      </c>
      <c r="J249" t="s">
        <v>9</v>
      </c>
    </row>
    <row r="250" spans="1:10" x14ac:dyDescent="0.35">
      <c r="A250" s="1">
        <v>43156</v>
      </c>
      <c r="B250" t="s">
        <v>6</v>
      </c>
      <c r="C250" t="s">
        <v>10</v>
      </c>
      <c r="D250" t="s">
        <v>26</v>
      </c>
      <c r="E250">
        <v>159</v>
      </c>
      <c r="F250">
        <v>3</v>
      </c>
      <c r="G250">
        <f>Données_ventes!$E250*Données_ventes!$F250</f>
        <v>477</v>
      </c>
      <c r="H250" t="s">
        <v>32</v>
      </c>
      <c r="I250" t="s">
        <v>8</v>
      </c>
      <c r="J250" t="s">
        <v>18</v>
      </c>
    </row>
    <row r="251" spans="1:10" x14ac:dyDescent="0.35">
      <c r="A251" s="1">
        <v>43156</v>
      </c>
      <c r="B251" t="s">
        <v>33</v>
      </c>
      <c r="C251" t="s">
        <v>31</v>
      </c>
      <c r="D251" t="s">
        <v>28</v>
      </c>
      <c r="E251">
        <v>89</v>
      </c>
      <c r="F251">
        <v>10</v>
      </c>
      <c r="G251">
        <f>Données_ventes!$E251*Données_ventes!$F251</f>
        <v>890</v>
      </c>
      <c r="H251" t="s">
        <v>21</v>
      </c>
      <c r="I251" t="s">
        <v>8</v>
      </c>
      <c r="J251" t="s">
        <v>18</v>
      </c>
    </row>
    <row r="252" spans="1:10" x14ac:dyDescent="0.35">
      <c r="A252" s="1">
        <v>43156</v>
      </c>
      <c r="B252" t="s">
        <v>33</v>
      </c>
      <c r="C252" t="s">
        <v>13</v>
      </c>
      <c r="D252" t="s">
        <v>29</v>
      </c>
      <c r="E252">
        <v>359</v>
      </c>
      <c r="F252">
        <v>5</v>
      </c>
      <c r="G252">
        <f>Données_ventes!$E252*Données_ventes!$F252</f>
        <v>1795</v>
      </c>
      <c r="H252" t="s">
        <v>32</v>
      </c>
      <c r="I252" t="s">
        <v>8</v>
      </c>
      <c r="J252" t="s">
        <v>9</v>
      </c>
    </row>
    <row r="253" spans="1:10" x14ac:dyDescent="0.35">
      <c r="A253" s="1">
        <v>43156</v>
      </c>
      <c r="B253" t="s">
        <v>6</v>
      </c>
      <c r="C253" t="s">
        <v>20</v>
      </c>
      <c r="D253" t="s">
        <v>30</v>
      </c>
      <c r="E253">
        <v>389</v>
      </c>
      <c r="F253">
        <v>7</v>
      </c>
      <c r="G253">
        <f>Données_ventes!$E253*Données_ventes!$F253</f>
        <v>2723</v>
      </c>
      <c r="H253" t="s">
        <v>32</v>
      </c>
      <c r="I253" t="s">
        <v>8</v>
      </c>
      <c r="J253" t="s">
        <v>18</v>
      </c>
    </row>
    <row r="254" spans="1:10" x14ac:dyDescent="0.35">
      <c r="A254" s="1">
        <v>43157</v>
      </c>
      <c r="B254" t="s">
        <v>12</v>
      </c>
      <c r="C254" t="s">
        <v>20</v>
      </c>
      <c r="D254" t="s">
        <v>29</v>
      </c>
      <c r="E254">
        <v>359</v>
      </c>
      <c r="F254">
        <v>2</v>
      </c>
      <c r="G254">
        <f>Données_ventes!$E254*Données_ventes!$F254</f>
        <v>718</v>
      </c>
      <c r="H254" t="s">
        <v>32</v>
      </c>
      <c r="I254" t="s">
        <v>8</v>
      </c>
      <c r="J254" t="s">
        <v>19</v>
      </c>
    </row>
    <row r="255" spans="1:10" x14ac:dyDescent="0.35">
      <c r="A255" s="1">
        <v>43157</v>
      </c>
      <c r="B255" t="s">
        <v>33</v>
      </c>
      <c r="C255" t="s">
        <v>13</v>
      </c>
      <c r="D255" t="s">
        <v>28</v>
      </c>
      <c r="E255">
        <v>89</v>
      </c>
      <c r="F255">
        <v>7</v>
      </c>
      <c r="G255">
        <f>Données_ventes!$E255*Données_ventes!$F255</f>
        <v>623</v>
      </c>
      <c r="H255" t="s">
        <v>32</v>
      </c>
      <c r="I255" t="s">
        <v>8</v>
      </c>
      <c r="J255" t="s">
        <v>14</v>
      </c>
    </row>
    <row r="256" spans="1:10" x14ac:dyDescent="0.35">
      <c r="A256" s="1">
        <v>43157</v>
      </c>
      <c r="B256" t="s">
        <v>33</v>
      </c>
      <c r="C256" t="s">
        <v>7</v>
      </c>
      <c r="D256" t="s">
        <v>30</v>
      </c>
      <c r="E256">
        <v>389</v>
      </c>
      <c r="F256">
        <v>8</v>
      </c>
      <c r="G256">
        <f>Données_ventes!$E256*Données_ventes!$F256</f>
        <v>3112</v>
      </c>
      <c r="H256" t="s">
        <v>21</v>
      </c>
      <c r="I256" t="s">
        <v>8</v>
      </c>
      <c r="J256" t="s">
        <v>9</v>
      </c>
    </row>
    <row r="257" spans="1:10" x14ac:dyDescent="0.35">
      <c r="A257" s="1">
        <v>43158</v>
      </c>
      <c r="B257" t="s">
        <v>12</v>
      </c>
      <c r="C257" t="s">
        <v>17</v>
      </c>
      <c r="D257" t="s">
        <v>26</v>
      </c>
      <c r="E257">
        <v>159</v>
      </c>
      <c r="F257">
        <v>8</v>
      </c>
      <c r="G257">
        <f>Données_ventes!$E257*Données_ventes!$F257</f>
        <v>1272</v>
      </c>
      <c r="H257" t="s">
        <v>32</v>
      </c>
      <c r="I257" t="s">
        <v>8</v>
      </c>
      <c r="J257" t="s">
        <v>18</v>
      </c>
    </row>
    <row r="258" spans="1:10" x14ac:dyDescent="0.35">
      <c r="A258" s="1">
        <v>43158</v>
      </c>
      <c r="B258" t="s">
        <v>6</v>
      </c>
      <c r="C258" t="s">
        <v>31</v>
      </c>
      <c r="D258" t="s">
        <v>26</v>
      </c>
      <c r="E258">
        <v>159</v>
      </c>
      <c r="F258">
        <v>1</v>
      </c>
      <c r="G258">
        <f>Données_ventes!$E258*Données_ventes!$F258</f>
        <v>159</v>
      </c>
      <c r="H258" t="s">
        <v>21</v>
      </c>
      <c r="I258" t="s">
        <v>8</v>
      </c>
      <c r="J258" t="s">
        <v>9</v>
      </c>
    </row>
    <row r="259" spans="1:10" x14ac:dyDescent="0.35">
      <c r="A259" s="1">
        <v>43158</v>
      </c>
      <c r="B259" t="s">
        <v>12</v>
      </c>
      <c r="C259" t="s">
        <v>31</v>
      </c>
      <c r="D259" t="s">
        <v>30</v>
      </c>
      <c r="E259">
        <v>389</v>
      </c>
      <c r="F259">
        <v>8</v>
      </c>
      <c r="G259">
        <f>Données_ventes!$E259*Données_ventes!$F259</f>
        <v>3112</v>
      </c>
      <c r="H259" t="s">
        <v>32</v>
      </c>
      <c r="I259" t="s">
        <v>8</v>
      </c>
      <c r="J259" t="s">
        <v>14</v>
      </c>
    </row>
    <row r="260" spans="1:10" x14ac:dyDescent="0.35">
      <c r="A260" s="1">
        <v>43158</v>
      </c>
      <c r="B260" t="s">
        <v>33</v>
      </c>
      <c r="C260" t="s">
        <v>7</v>
      </c>
      <c r="D260" t="s">
        <v>26</v>
      </c>
      <c r="E260">
        <v>159</v>
      </c>
      <c r="F260">
        <v>10</v>
      </c>
      <c r="G260">
        <f>Données_ventes!$E260*Données_ventes!$F260</f>
        <v>1590</v>
      </c>
      <c r="H260" t="s">
        <v>32</v>
      </c>
      <c r="I260" t="s">
        <v>8</v>
      </c>
      <c r="J260" t="s">
        <v>9</v>
      </c>
    </row>
    <row r="261" spans="1:10" x14ac:dyDescent="0.35">
      <c r="A261" s="1">
        <v>43158</v>
      </c>
      <c r="B261" t="s">
        <v>12</v>
      </c>
      <c r="C261" t="s">
        <v>15</v>
      </c>
      <c r="D261" t="s">
        <v>26</v>
      </c>
      <c r="E261">
        <v>159</v>
      </c>
      <c r="F261">
        <v>8</v>
      </c>
      <c r="G261">
        <f>Données_ventes!$E261*Données_ventes!$F261</f>
        <v>1272</v>
      </c>
      <c r="H261" t="s">
        <v>32</v>
      </c>
      <c r="I261" t="s">
        <v>16</v>
      </c>
      <c r="J261" t="s">
        <v>14</v>
      </c>
    </row>
    <row r="262" spans="1:10" x14ac:dyDescent="0.35">
      <c r="A262" s="1">
        <v>43158</v>
      </c>
      <c r="B262" t="s">
        <v>6</v>
      </c>
      <c r="C262" t="s">
        <v>20</v>
      </c>
      <c r="D262" t="s">
        <v>30</v>
      </c>
      <c r="E262">
        <v>389</v>
      </c>
      <c r="F262">
        <v>9</v>
      </c>
      <c r="G262">
        <f>Données_ventes!$E262*Données_ventes!$F262</f>
        <v>3501</v>
      </c>
      <c r="H262" t="s">
        <v>32</v>
      </c>
      <c r="I262" t="s">
        <v>8</v>
      </c>
      <c r="J262" t="s">
        <v>18</v>
      </c>
    </row>
    <row r="263" spans="1:10" x14ac:dyDescent="0.35">
      <c r="A263" s="1">
        <v>43159</v>
      </c>
      <c r="B263" t="s">
        <v>33</v>
      </c>
      <c r="C263" t="s">
        <v>7</v>
      </c>
      <c r="D263" t="s">
        <v>27</v>
      </c>
      <c r="E263">
        <v>289</v>
      </c>
      <c r="F263">
        <v>1</v>
      </c>
      <c r="G263">
        <f>Données_ventes!$E263*Données_ventes!$F263</f>
        <v>289</v>
      </c>
      <c r="H263" t="s">
        <v>32</v>
      </c>
      <c r="I263" t="s">
        <v>8</v>
      </c>
      <c r="J263" t="s">
        <v>14</v>
      </c>
    </row>
    <row r="264" spans="1:10" x14ac:dyDescent="0.35">
      <c r="A264" s="1">
        <v>43159</v>
      </c>
      <c r="B264" t="s">
        <v>12</v>
      </c>
      <c r="C264" t="s">
        <v>7</v>
      </c>
      <c r="D264" t="s">
        <v>30</v>
      </c>
      <c r="E264">
        <v>389</v>
      </c>
      <c r="F264">
        <v>1</v>
      </c>
      <c r="G264">
        <f>Données_ventes!$E264*Données_ventes!$F264</f>
        <v>389</v>
      </c>
      <c r="H264" t="s">
        <v>21</v>
      </c>
      <c r="I264" t="s">
        <v>8</v>
      </c>
      <c r="J264" t="s">
        <v>14</v>
      </c>
    </row>
    <row r="265" spans="1:10" x14ac:dyDescent="0.35">
      <c r="A265" s="1">
        <v>43159</v>
      </c>
      <c r="B265" t="s">
        <v>6</v>
      </c>
      <c r="C265" t="s">
        <v>10</v>
      </c>
      <c r="D265" t="s">
        <v>26</v>
      </c>
      <c r="E265">
        <v>159</v>
      </c>
      <c r="F265">
        <v>5</v>
      </c>
      <c r="G265">
        <f>Données_ventes!$E265*Données_ventes!$F265</f>
        <v>795</v>
      </c>
      <c r="H265" t="s">
        <v>32</v>
      </c>
      <c r="I265" t="s">
        <v>8</v>
      </c>
      <c r="J265" t="s">
        <v>14</v>
      </c>
    </row>
    <row r="266" spans="1:10" x14ac:dyDescent="0.35">
      <c r="A266" s="1">
        <v>43159</v>
      </c>
      <c r="B266" t="s">
        <v>33</v>
      </c>
      <c r="C266" t="s">
        <v>17</v>
      </c>
      <c r="D266" t="s">
        <v>29</v>
      </c>
      <c r="E266">
        <v>359</v>
      </c>
      <c r="F266">
        <v>5</v>
      </c>
      <c r="G266">
        <f>Données_ventes!$E266*Données_ventes!$F266</f>
        <v>1795</v>
      </c>
      <c r="H266" t="s">
        <v>21</v>
      </c>
      <c r="I266" t="s">
        <v>8</v>
      </c>
      <c r="J266" t="s">
        <v>14</v>
      </c>
    </row>
    <row r="267" spans="1:10" x14ac:dyDescent="0.35">
      <c r="A267" s="1">
        <v>43159</v>
      </c>
      <c r="B267" t="s">
        <v>6</v>
      </c>
      <c r="C267" t="s">
        <v>10</v>
      </c>
      <c r="D267" t="s">
        <v>27</v>
      </c>
      <c r="E267">
        <v>289</v>
      </c>
      <c r="F267">
        <v>6</v>
      </c>
      <c r="G267">
        <f>Données_ventes!$E267*Données_ventes!$F267</f>
        <v>1734</v>
      </c>
      <c r="H267" t="s">
        <v>32</v>
      </c>
      <c r="I267" t="s">
        <v>8</v>
      </c>
      <c r="J267" t="s">
        <v>9</v>
      </c>
    </row>
    <row r="268" spans="1:10" x14ac:dyDescent="0.35">
      <c r="A268" s="1">
        <v>43159</v>
      </c>
      <c r="B268" t="s">
        <v>6</v>
      </c>
      <c r="C268" t="s">
        <v>10</v>
      </c>
      <c r="D268" t="s">
        <v>26</v>
      </c>
      <c r="E268">
        <v>159</v>
      </c>
      <c r="F268">
        <v>10</v>
      </c>
      <c r="G268">
        <f>Données_ventes!$E268*Données_ventes!$F268</f>
        <v>1590</v>
      </c>
      <c r="H268" t="s">
        <v>32</v>
      </c>
      <c r="I268" t="s">
        <v>8</v>
      </c>
      <c r="J268" t="s">
        <v>9</v>
      </c>
    </row>
    <row r="269" spans="1:10" x14ac:dyDescent="0.35">
      <c r="A269" s="1">
        <v>43159</v>
      </c>
      <c r="B269" t="s">
        <v>33</v>
      </c>
      <c r="C269" t="s">
        <v>13</v>
      </c>
      <c r="D269" t="s">
        <v>26</v>
      </c>
      <c r="E269">
        <v>159</v>
      </c>
      <c r="F269">
        <v>7</v>
      </c>
      <c r="G269">
        <f>Données_ventes!$E269*Données_ventes!$F269</f>
        <v>1113</v>
      </c>
      <c r="H269" t="s">
        <v>32</v>
      </c>
      <c r="I269" t="s">
        <v>8</v>
      </c>
      <c r="J269" t="s">
        <v>11</v>
      </c>
    </row>
    <row r="270" spans="1:10" x14ac:dyDescent="0.35">
      <c r="A270" s="1">
        <v>43159</v>
      </c>
      <c r="B270" t="s">
        <v>12</v>
      </c>
      <c r="C270" t="s">
        <v>7</v>
      </c>
      <c r="D270" t="s">
        <v>28</v>
      </c>
      <c r="E270">
        <v>89</v>
      </c>
      <c r="F270">
        <v>8</v>
      </c>
      <c r="G270">
        <f>Données_ventes!$E270*Données_ventes!$F270</f>
        <v>712</v>
      </c>
      <c r="H270" t="s">
        <v>32</v>
      </c>
      <c r="I270" t="s">
        <v>8</v>
      </c>
      <c r="J270" t="s">
        <v>14</v>
      </c>
    </row>
    <row r="271" spans="1:10" x14ac:dyDescent="0.35">
      <c r="A271" s="1">
        <v>43159</v>
      </c>
      <c r="B271" t="s">
        <v>6</v>
      </c>
      <c r="C271" t="s">
        <v>31</v>
      </c>
      <c r="D271" t="s">
        <v>28</v>
      </c>
      <c r="E271">
        <v>89</v>
      </c>
      <c r="F271">
        <v>2</v>
      </c>
      <c r="G271">
        <f>Données_ventes!$E271*Données_ventes!$F271</f>
        <v>178</v>
      </c>
      <c r="H271" t="s">
        <v>32</v>
      </c>
      <c r="I271" t="s">
        <v>8</v>
      </c>
      <c r="J271" t="s">
        <v>18</v>
      </c>
    </row>
    <row r="272" spans="1:10" x14ac:dyDescent="0.35">
      <c r="A272" s="1">
        <v>43160</v>
      </c>
      <c r="B272" t="s">
        <v>12</v>
      </c>
      <c r="C272" t="s">
        <v>13</v>
      </c>
      <c r="D272" t="s">
        <v>30</v>
      </c>
      <c r="E272">
        <v>389</v>
      </c>
      <c r="F272">
        <v>5</v>
      </c>
      <c r="G272">
        <f>Données_ventes!$E272*Données_ventes!$F272</f>
        <v>1945</v>
      </c>
      <c r="H272" t="s">
        <v>32</v>
      </c>
      <c r="I272" t="s">
        <v>8</v>
      </c>
      <c r="J272" t="s">
        <v>9</v>
      </c>
    </row>
    <row r="273" spans="1:10" x14ac:dyDescent="0.35">
      <c r="A273" s="1">
        <v>43160</v>
      </c>
      <c r="B273" t="s">
        <v>12</v>
      </c>
      <c r="C273" t="s">
        <v>31</v>
      </c>
      <c r="D273" t="s">
        <v>29</v>
      </c>
      <c r="E273">
        <v>359</v>
      </c>
      <c r="F273">
        <v>5</v>
      </c>
      <c r="G273">
        <f>Données_ventes!$E273*Données_ventes!$F273</f>
        <v>1795</v>
      </c>
      <c r="H273" t="s">
        <v>32</v>
      </c>
      <c r="I273" t="s">
        <v>8</v>
      </c>
      <c r="J273" t="s">
        <v>18</v>
      </c>
    </row>
    <row r="274" spans="1:10" x14ac:dyDescent="0.35">
      <c r="A274" s="1">
        <v>43160</v>
      </c>
      <c r="B274" t="s">
        <v>6</v>
      </c>
      <c r="C274" t="s">
        <v>7</v>
      </c>
      <c r="D274" t="s">
        <v>30</v>
      </c>
      <c r="E274">
        <v>389</v>
      </c>
      <c r="F274">
        <v>7</v>
      </c>
      <c r="G274">
        <f>Données_ventes!$E274*Données_ventes!$F274</f>
        <v>2723</v>
      </c>
      <c r="H274" t="s">
        <v>32</v>
      </c>
      <c r="I274" t="s">
        <v>8</v>
      </c>
      <c r="J274" t="s">
        <v>18</v>
      </c>
    </row>
    <row r="275" spans="1:10" x14ac:dyDescent="0.35">
      <c r="A275" s="1">
        <v>43160</v>
      </c>
      <c r="B275" t="s">
        <v>33</v>
      </c>
      <c r="C275" t="s">
        <v>31</v>
      </c>
      <c r="D275" t="s">
        <v>27</v>
      </c>
      <c r="E275">
        <v>289</v>
      </c>
      <c r="F275">
        <v>7</v>
      </c>
      <c r="G275">
        <f>Données_ventes!$E275*Données_ventes!$F275</f>
        <v>2023</v>
      </c>
      <c r="H275" t="s">
        <v>32</v>
      </c>
      <c r="I275" t="s">
        <v>8</v>
      </c>
      <c r="J275" t="s">
        <v>18</v>
      </c>
    </row>
    <row r="276" spans="1:10" x14ac:dyDescent="0.35">
      <c r="A276" s="1">
        <v>43161</v>
      </c>
      <c r="B276" t="s">
        <v>6</v>
      </c>
      <c r="C276" t="s">
        <v>31</v>
      </c>
      <c r="D276" t="s">
        <v>26</v>
      </c>
      <c r="E276">
        <v>159</v>
      </c>
      <c r="F276">
        <v>5</v>
      </c>
      <c r="G276">
        <f>Données_ventes!$E276*Données_ventes!$F276</f>
        <v>795</v>
      </c>
      <c r="H276" t="s">
        <v>21</v>
      </c>
      <c r="I276" t="s">
        <v>8</v>
      </c>
      <c r="J276" t="s">
        <v>19</v>
      </c>
    </row>
    <row r="277" spans="1:10" x14ac:dyDescent="0.35">
      <c r="A277" s="1">
        <v>43161</v>
      </c>
      <c r="B277" t="s">
        <v>33</v>
      </c>
      <c r="C277" t="s">
        <v>7</v>
      </c>
      <c r="D277" t="s">
        <v>28</v>
      </c>
      <c r="E277">
        <v>89</v>
      </c>
      <c r="F277">
        <v>7</v>
      </c>
      <c r="G277">
        <f>Données_ventes!$E277*Données_ventes!$F277</f>
        <v>623</v>
      </c>
      <c r="H277" t="s">
        <v>32</v>
      </c>
      <c r="I277" t="s">
        <v>8</v>
      </c>
      <c r="J277" t="s">
        <v>14</v>
      </c>
    </row>
    <row r="278" spans="1:10" x14ac:dyDescent="0.35">
      <c r="A278" s="1">
        <v>43161</v>
      </c>
      <c r="B278" t="s">
        <v>6</v>
      </c>
      <c r="C278" t="s">
        <v>13</v>
      </c>
      <c r="D278" t="s">
        <v>28</v>
      </c>
      <c r="E278">
        <v>89</v>
      </c>
      <c r="F278">
        <v>2</v>
      </c>
      <c r="G278">
        <f>Données_ventes!$E278*Données_ventes!$F278</f>
        <v>178</v>
      </c>
      <c r="H278" t="s">
        <v>32</v>
      </c>
      <c r="I278" t="s">
        <v>8</v>
      </c>
      <c r="J278" t="s">
        <v>9</v>
      </c>
    </row>
    <row r="279" spans="1:10" x14ac:dyDescent="0.35">
      <c r="A279" s="1">
        <v>43161</v>
      </c>
      <c r="B279" t="s">
        <v>12</v>
      </c>
      <c r="C279" t="s">
        <v>20</v>
      </c>
      <c r="D279" t="s">
        <v>28</v>
      </c>
      <c r="E279">
        <v>89</v>
      </c>
      <c r="F279">
        <v>10</v>
      </c>
      <c r="G279">
        <f>Données_ventes!$E279*Données_ventes!$F279</f>
        <v>890</v>
      </c>
      <c r="H279" t="s">
        <v>32</v>
      </c>
      <c r="I279" t="s">
        <v>8</v>
      </c>
      <c r="J279" t="s">
        <v>14</v>
      </c>
    </row>
    <row r="280" spans="1:10" x14ac:dyDescent="0.35">
      <c r="A280" s="1">
        <v>43161</v>
      </c>
      <c r="B280" t="s">
        <v>12</v>
      </c>
      <c r="C280" t="s">
        <v>20</v>
      </c>
      <c r="D280" t="s">
        <v>26</v>
      </c>
      <c r="E280">
        <v>159</v>
      </c>
      <c r="F280">
        <v>1</v>
      </c>
      <c r="G280">
        <f>Données_ventes!$E280*Données_ventes!$F280</f>
        <v>159</v>
      </c>
      <c r="H280" t="s">
        <v>32</v>
      </c>
      <c r="I280" t="s">
        <v>8</v>
      </c>
      <c r="J280" t="s">
        <v>18</v>
      </c>
    </row>
    <row r="281" spans="1:10" x14ac:dyDescent="0.35">
      <c r="A281" s="1">
        <v>43161</v>
      </c>
      <c r="B281" t="s">
        <v>12</v>
      </c>
      <c r="C281" t="s">
        <v>20</v>
      </c>
      <c r="D281" t="s">
        <v>27</v>
      </c>
      <c r="E281">
        <v>289</v>
      </c>
      <c r="F281">
        <v>3</v>
      </c>
      <c r="G281">
        <f>Données_ventes!$E281*Données_ventes!$F281</f>
        <v>867</v>
      </c>
      <c r="H281" t="s">
        <v>21</v>
      </c>
      <c r="I281" t="s">
        <v>8</v>
      </c>
      <c r="J281" t="s">
        <v>19</v>
      </c>
    </row>
    <row r="282" spans="1:10" x14ac:dyDescent="0.35">
      <c r="A282" s="1">
        <v>43161</v>
      </c>
      <c r="B282" t="s">
        <v>33</v>
      </c>
      <c r="C282" t="s">
        <v>10</v>
      </c>
      <c r="D282" t="s">
        <v>30</v>
      </c>
      <c r="E282">
        <v>389</v>
      </c>
      <c r="F282">
        <v>1</v>
      </c>
      <c r="G282">
        <f>Données_ventes!$E282*Données_ventes!$F282</f>
        <v>389</v>
      </c>
      <c r="H282" t="s">
        <v>32</v>
      </c>
      <c r="I282" t="s">
        <v>8</v>
      </c>
      <c r="J282" t="s">
        <v>14</v>
      </c>
    </row>
    <row r="283" spans="1:10" x14ac:dyDescent="0.35">
      <c r="A283" s="1">
        <v>43161</v>
      </c>
      <c r="B283" t="s">
        <v>12</v>
      </c>
      <c r="C283" t="s">
        <v>13</v>
      </c>
      <c r="D283" t="s">
        <v>27</v>
      </c>
      <c r="E283">
        <v>289</v>
      </c>
      <c r="F283">
        <v>2</v>
      </c>
      <c r="G283">
        <f>Données_ventes!$E283*Données_ventes!$F283</f>
        <v>578</v>
      </c>
      <c r="H283" t="s">
        <v>21</v>
      </c>
      <c r="I283" t="s">
        <v>8</v>
      </c>
      <c r="J283" t="s">
        <v>18</v>
      </c>
    </row>
    <row r="284" spans="1:10" x14ac:dyDescent="0.35">
      <c r="A284" s="1">
        <v>43161</v>
      </c>
      <c r="B284" t="s">
        <v>6</v>
      </c>
      <c r="C284" t="s">
        <v>17</v>
      </c>
      <c r="D284" t="s">
        <v>28</v>
      </c>
      <c r="E284">
        <v>89</v>
      </c>
      <c r="F284">
        <v>10</v>
      </c>
      <c r="G284">
        <f>Données_ventes!$E284*Données_ventes!$F284</f>
        <v>890</v>
      </c>
      <c r="H284" t="s">
        <v>21</v>
      </c>
      <c r="I284" t="s">
        <v>8</v>
      </c>
      <c r="J284" t="s">
        <v>9</v>
      </c>
    </row>
    <row r="285" spans="1:10" x14ac:dyDescent="0.35">
      <c r="A285" s="1">
        <v>43161</v>
      </c>
      <c r="B285" t="s">
        <v>6</v>
      </c>
      <c r="C285" t="s">
        <v>7</v>
      </c>
      <c r="D285" t="s">
        <v>29</v>
      </c>
      <c r="E285">
        <v>359</v>
      </c>
      <c r="F285">
        <v>10</v>
      </c>
      <c r="G285">
        <f>Données_ventes!$E285*Données_ventes!$F285</f>
        <v>3590</v>
      </c>
      <c r="H285" t="s">
        <v>21</v>
      </c>
      <c r="I285" t="s">
        <v>8</v>
      </c>
      <c r="J285" t="s">
        <v>11</v>
      </c>
    </row>
    <row r="286" spans="1:10" x14ac:dyDescent="0.35">
      <c r="A286" s="1">
        <v>43161</v>
      </c>
      <c r="B286" t="s">
        <v>6</v>
      </c>
      <c r="C286" t="s">
        <v>7</v>
      </c>
      <c r="D286" t="s">
        <v>30</v>
      </c>
      <c r="E286">
        <v>389</v>
      </c>
      <c r="F286">
        <v>3</v>
      </c>
      <c r="G286">
        <f>Données_ventes!$E286*Données_ventes!$F286</f>
        <v>1167</v>
      </c>
      <c r="H286" t="s">
        <v>21</v>
      </c>
      <c r="I286" t="s">
        <v>16</v>
      </c>
      <c r="J286" t="s">
        <v>9</v>
      </c>
    </row>
    <row r="287" spans="1:10" x14ac:dyDescent="0.35">
      <c r="A287" s="1">
        <v>43162</v>
      </c>
      <c r="B287" t="s">
        <v>33</v>
      </c>
      <c r="C287" t="s">
        <v>7</v>
      </c>
      <c r="D287" t="s">
        <v>28</v>
      </c>
      <c r="E287">
        <v>89</v>
      </c>
      <c r="F287">
        <v>1</v>
      </c>
      <c r="G287">
        <f>Données_ventes!$E287*Données_ventes!$F287</f>
        <v>89</v>
      </c>
      <c r="H287" t="s">
        <v>32</v>
      </c>
      <c r="I287" t="s">
        <v>16</v>
      </c>
      <c r="J287" t="s">
        <v>18</v>
      </c>
    </row>
    <row r="288" spans="1:10" x14ac:dyDescent="0.35">
      <c r="A288" s="1">
        <v>43162</v>
      </c>
      <c r="B288" t="s">
        <v>33</v>
      </c>
      <c r="C288" t="s">
        <v>31</v>
      </c>
      <c r="D288" t="s">
        <v>30</v>
      </c>
      <c r="E288">
        <v>389</v>
      </c>
      <c r="F288">
        <v>3</v>
      </c>
      <c r="G288">
        <f>Données_ventes!$E288*Données_ventes!$F288</f>
        <v>1167</v>
      </c>
      <c r="H288" t="s">
        <v>32</v>
      </c>
      <c r="I288" t="s">
        <v>8</v>
      </c>
      <c r="J288" t="s">
        <v>14</v>
      </c>
    </row>
    <row r="289" spans="1:10" x14ac:dyDescent="0.35">
      <c r="A289" s="1">
        <v>43162</v>
      </c>
      <c r="B289" t="s">
        <v>6</v>
      </c>
      <c r="C289" t="s">
        <v>13</v>
      </c>
      <c r="D289" t="s">
        <v>30</v>
      </c>
      <c r="E289">
        <v>389</v>
      </c>
      <c r="F289">
        <v>9</v>
      </c>
      <c r="G289">
        <f>Données_ventes!$E289*Données_ventes!$F289</f>
        <v>3501</v>
      </c>
      <c r="H289" t="s">
        <v>21</v>
      </c>
      <c r="I289" t="s">
        <v>8</v>
      </c>
      <c r="J289" t="s">
        <v>14</v>
      </c>
    </row>
    <row r="290" spans="1:10" x14ac:dyDescent="0.35">
      <c r="A290" s="1">
        <v>43162</v>
      </c>
      <c r="B290" t="s">
        <v>12</v>
      </c>
      <c r="C290" t="s">
        <v>31</v>
      </c>
      <c r="D290" t="s">
        <v>28</v>
      </c>
      <c r="E290">
        <v>89</v>
      </c>
      <c r="F290">
        <v>8</v>
      </c>
      <c r="G290">
        <f>Données_ventes!$E290*Données_ventes!$F290</f>
        <v>712</v>
      </c>
      <c r="H290" t="s">
        <v>21</v>
      </c>
      <c r="I290" t="s">
        <v>8</v>
      </c>
      <c r="J290" t="s">
        <v>14</v>
      </c>
    </row>
    <row r="291" spans="1:10" x14ac:dyDescent="0.35">
      <c r="A291" s="1">
        <v>43162</v>
      </c>
      <c r="B291" t="s">
        <v>6</v>
      </c>
      <c r="C291" t="s">
        <v>7</v>
      </c>
      <c r="D291" t="s">
        <v>26</v>
      </c>
      <c r="E291">
        <v>159</v>
      </c>
      <c r="F291">
        <v>5</v>
      </c>
      <c r="G291">
        <f>Données_ventes!$E291*Données_ventes!$F291</f>
        <v>795</v>
      </c>
      <c r="H291" t="s">
        <v>21</v>
      </c>
      <c r="I291" t="s">
        <v>8</v>
      </c>
      <c r="J291" t="s">
        <v>11</v>
      </c>
    </row>
    <row r="292" spans="1:10" x14ac:dyDescent="0.35">
      <c r="A292" s="1">
        <v>43162</v>
      </c>
      <c r="B292" t="s">
        <v>12</v>
      </c>
      <c r="C292" t="s">
        <v>17</v>
      </c>
      <c r="D292" t="s">
        <v>30</v>
      </c>
      <c r="E292">
        <v>389</v>
      </c>
      <c r="F292">
        <v>7</v>
      </c>
      <c r="G292">
        <f>Données_ventes!$E292*Données_ventes!$F292</f>
        <v>2723</v>
      </c>
      <c r="H292" t="s">
        <v>32</v>
      </c>
      <c r="I292" t="s">
        <v>8</v>
      </c>
      <c r="J292" t="s">
        <v>14</v>
      </c>
    </row>
    <row r="293" spans="1:10" x14ac:dyDescent="0.35">
      <c r="A293" s="1">
        <v>43162</v>
      </c>
      <c r="B293" t="s">
        <v>6</v>
      </c>
      <c r="C293" t="s">
        <v>15</v>
      </c>
      <c r="D293" t="s">
        <v>28</v>
      </c>
      <c r="E293">
        <v>89</v>
      </c>
      <c r="F293">
        <v>9</v>
      </c>
      <c r="G293">
        <f>Données_ventes!$E293*Données_ventes!$F293</f>
        <v>801</v>
      </c>
      <c r="H293" t="s">
        <v>21</v>
      </c>
      <c r="I293" t="s">
        <v>8</v>
      </c>
      <c r="J293" t="s">
        <v>11</v>
      </c>
    </row>
    <row r="294" spans="1:10" x14ac:dyDescent="0.35">
      <c r="A294" s="1">
        <v>43163</v>
      </c>
      <c r="B294" t="s">
        <v>33</v>
      </c>
      <c r="C294" t="s">
        <v>17</v>
      </c>
      <c r="D294" t="s">
        <v>30</v>
      </c>
      <c r="E294">
        <v>389</v>
      </c>
      <c r="F294">
        <v>4</v>
      </c>
      <c r="G294">
        <f>Données_ventes!$E294*Données_ventes!$F294</f>
        <v>1556</v>
      </c>
      <c r="H294" t="s">
        <v>32</v>
      </c>
      <c r="I294" t="s">
        <v>8</v>
      </c>
      <c r="J294" t="s">
        <v>9</v>
      </c>
    </row>
    <row r="295" spans="1:10" x14ac:dyDescent="0.35">
      <c r="A295" s="1">
        <v>43163</v>
      </c>
      <c r="B295" t="s">
        <v>33</v>
      </c>
      <c r="C295" t="s">
        <v>31</v>
      </c>
      <c r="D295" t="s">
        <v>28</v>
      </c>
      <c r="E295">
        <v>89</v>
      </c>
      <c r="F295">
        <v>5</v>
      </c>
      <c r="G295">
        <f>Données_ventes!$E295*Données_ventes!$F295</f>
        <v>445</v>
      </c>
      <c r="H295" t="s">
        <v>32</v>
      </c>
      <c r="I295" t="s">
        <v>8</v>
      </c>
      <c r="J295" t="s">
        <v>9</v>
      </c>
    </row>
    <row r="296" spans="1:10" x14ac:dyDescent="0.35">
      <c r="A296" s="1">
        <v>43163</v>
      </c>
      <c r="B296" t="s">
        <v>12</v>
      </c>
      <c r="C296" t="s">
        <v>17</v>
      </c>
      <c r="D296" t="s">
        <v>27</v>
      </c>
      <c r="E296">
        <v>289</v>
      </c>
      <c r="F296">
        <v>2</v>
      </c>
      <c r="G296">
        <f>Données_ventes!$E296*Données_ventes!$F296</f>
        <v>578</v>
      </c>
      <c r="H296" t="s">
        <v>32</v>
      </c>
      <c r="I296" t="s">
        <v>8</v>
      </c>
      <c r="J296" t="s">
        <v>14</v>
      </c>
    </row>
    <row r="297" spans="1:10" x14ac:dyDescent="0.35">
      <c r="A297" s="1">
        <v>43163</v>
      </c>
      <c r="B297" t="s">
        <v>12</v>
      </c>
      <c r="C297" t="s">
        <v>15</v>
      </c>
      <c r="D297" t="s">
        <v>28</v>
      </c>
      <c r="E297">
        <v>89</v>
      </c>
      <c r="F297">
        <v>8</v>
      </c>
      <c r="G297">
        <f>Données_ventes!$E297*Données_ventes!$F297</f>
        <v>712</v>
      </c>
      <c r="H297" t="s">
        <v>32</v>
      </c>
      <c r="I297" t="s">
        <v>8</v>
      </c>
      <c r="J297" t="s">
        <v>18</v>
      </c>
    </row>
    <row r="298" spans="1:10" x14ac:dyDescent="0.35">
      <c r="A298" s="1">
        <v>43163</v>
      </c>
      <c r="B298" t="s">
        <v>33</v>
      </c>
      <c r="C298" t="s">
        <v>15</v>
      </c>
      <c r="D298" t="s">
        <v>29</v>
      </c>
      <c r="E298">
        <v>359</v>
      </c>
      <c r="F298">
        <v>10</v>
      </c>
      <c r="G298">
        <f>Données_ventes!$E298*Données_ventes!$F298</f>
        <v>3590</v>
      </c>
      <c r="H298" t="s">
        <v>32</v>
      </c>
      <c r="I298" t="s">
        <v>8</v>
      </c>
      <c r="J298" t="s">
        <v>18</v>
      </c>
    </row>
    <row r="299" spans="1:10" x14ac:dyDescent="0.35">
      <c r="A299" s="1">
        <v>43163</v>
      </c>
      <c r="B299" t="s">
        <v>6</v>
      </c>
      <c r="C299" t="s">
        <v>13</v>
      </c>
      <c r="D299" t="s">
        <v>28</v>
      </c>
      <c r="E299">
        <v>89</v>
      </c>
      <c r="F299">
        <v>8</v>
      </c>
      <c r="G299">
        <f>Données_ventes!$E299*Données_ventes!$F299</f>
        <v>712</v>
      </c>
      <c r="H299" t="s">
        <v>32</v>
      </c>
      <c r="I299" t="s">
        <v>8</v>
      </c>
      <c r="J299" t="s">
        <v>14</v>
      </c>
    </row>
    <row r="300" spans="1:10" x14ac:dyDescent="0.35">
      <c r="A300" s="1">
        <v>43163</v>
      </c>
      <c r="B300" t="s">
        <v>6</v>
      </c>
      <c r="C300" t="s">
        <v>10</v>
      </c>
      <c r="D300" t="s">
        <v>30</v>
      </c>
      <c r="E300">
        <v>389</v>
      </c>
      <c r="F300">
        <v>8</v>
      </c>
      <c r="G300">
        <f>Données_ventes!$E300*Données_ventes!$F300</f>
        <v>3112</v>
      </c>
      <c r="H300" t="s">
        <v>32</v>
      </c>
      <c r="I300" t="s">
        <v>8</v>
      </c>
      <c r="J300" t="s">
        <v>9</v>
      </c>
    </row>
    <row r="301" spans="1:10" x14ac:dyDescent="0.35">
      <c r="A301" s="1">
        <v>43163</v>
      </c>
      <c r="B301" t="s">
        <v>33</v>
      </c>
      <c r="C301" t="s">
        <v>20</v>
      </c>
      <c r="D301" t="s">
        <v>28</v>
      </c>
      <c r="E301">
        <v>89</v>
      </c>
      <c r="F301">
        <v>6</v>
      </c>
      <c r="G301">
        <f>Données_ventes!$E301*Données_ventes!$F301</f>
        <v>534</v>
      </c>
      <c r="H301" t="s">
        <v>32</v>
      </c>
      <c r="I301" t="s">
        <v>8</v>
      </c>
      <c r="J301" t="s">
        <v>19</v>
      </c>
    </row>
    <row r="302" spans="1:10" x14ac:dyDescent="0.35">
      <c r="A302" s="1">
        <v>43163</v>
      </c>
      <c r="B302" t="s">
        <v>12</v>
      </c>
      <c r="C302" t="s">
        <v>20</v>
      </c>
      <c r="D302" t="s">
        <v>30</v>
      </c>
      <c r="E302">
        <v>389</v>
      </c>
      <c r="F302">
        <v>7</v>
      </c>
      <c r="G302">
        <f>Données_ventes!$E302*Données_ventes!$F302</f>
        <v>2723</v>
      </c>
      <c r="H302" t="s">
        <v>32</v>
      </c>
      <c r="I302" t="s">
        <v>8</v>
      </c>
      <c r="J302" t="s">
        <v>14</v>
      </c>
    </row>
    <row r="303" spans="1:10" x14ac:dyDescent="0.35">
      <c r="A303" s="1">
        <v>43163</v>
      </c>
      <c r="B303" t="s">
        <v>12</v>
      </c>
      <c r="C303" t="s">
        <v>7</v>
      </c>
      <c r="D303" t="s">
        <v>26</v>
      </c>
      <c r="E303">
        <v>159</v>
      </c>
      <c r="F303">
        <v>5</v>
      </c>
      <c r="G303">
        <f>Données_ventes!$E303*Données_ventes!$F303</f>
        <v>795</v>
      </c>
      <c r="H303" t="s">
        <v>32</v>
      </c>
      <c r="I303" t="s">
        <v>16</v>
      </c>
      <c r="J303" t="s">
        <v>14</v>
      </c>
    </row>
    <row r="304" spans="1:10" x14ac:dyDescent="0.35">
      <c r="A304" s="1">
        <v>43163</v>
      </c>
      <c r="B304" t="s">
        <v>12</v>
      </c>
      <c r="C304" t="s">
        <v>15</v>
      </c>
      <c r="D304" t="s">
        <v>30</v>
      </c>
      <c r="E304">
        <v>389</v>
      </c>
      <c r="F304">
        <v>2</v>
      </c>
      <c r="G304">
        <f>Données_ventes!$E304*Données_ventes!$F304</f>
        <v>778</v>
      </c>
      <c r="H304" t="s">
        <v>32</v>
      </c>
      <c r="I304" t="s">
        <v>8</v>
      </c>
      <c r="J304" t="s">
        <v>14</v>
      </c>
    </row>
    <row r="305" spans="1:10" x14ac:dyDescent="0.35">
      <c r="A305" s="1">
        <v>43163</v>
      </c>
      <c r="B305" t="s">
        <v>33</v>
      </c>
      <c r="C305" t="s">
        <v>17</v>
      </c>
      <c r="D305" t="s">
        <v>30</v>
      </c>
      <c r="E305">
        <v>389</v>
      </c>
      <c r="F305">
        <v>1</v>
      </c>
      <c r="G305">
        <f>Données_ventes!$E305*Données_ventes!$F305</f>
        <v>389</v>
      </c>
      <c r="H305" t="s">
        <v>32</v>
      </c>
      <c r="I305" t="s">
        <v>8</v>
      </c>
      <c r="J305" t="s">
        <v>9</v>
      </c>
    </row>
    <row r="306" spans="1:10" x14ac:dyDescent="0.35">
      <c r="A306" s="1">
        <v>43163</v>
      </c>
      <c r="B306" t="s">
        <v>33</v>
      </c>
      <c r="C306" t="s">
        <v>13</v>
      </c>
      <c r="D306" t="s">
        <v>28</v>
      </c>
      <c r="E306">
        <v>89</v>
      </c>
      <c r="F306">
        <v>2</v>
      </c>
      <c r="G306">
        <f>Données_ventes!$E306*Données_ventes!$F306</f>
        <v>178</v>
      </c>
      <c r="H306" t="s">
        <v>21</v>
      </c>
      <c r="I306" t="s">
        <v>8</v>
      </c>
      <c r="J306" t="s">
        <v>14</v>
      </c>
    </row>
    <row r="307" spans="1:10" x14ac:dyDescent="0.35">
      <c r="A307" s="1">
        <v>43163</v>
      </c>
      <c r="B307" t="s">
        <v>6</v>
      </c>
      <c r="C307" t="s">
        <v>10</v>
      </c>
      <c r="D307" t="s">
        <v>28</v>
      </c>
      <c r="E307">
        <v>89</v>
      </c>
      <c r="F307">
        <v>4</v>
      </c>
      <c r="G307">
        <f>Données_ventes!$E307*Données_ventes!$F307</f>
        <v>356</v>
      </c>
      <c r="H307" t="s">
        <v>21</v>
      </c>
      <c r="I307" t="s">
        <v>8</v>
      </c>
      <c r="J307" t="s">
        <v>14</v>
      </c>
    </row>
    <row r="308" spans="1:10" x14ac:dyDescent="0.35">
      <c r="A308" s="1">
        <v>43163</v>
      </c>
      <c r="B308" t="s">
        <v>33</v>
      </c>
      <c r="C308" t="s">
        <v>20</v>
      </c>
      <c r="D308" t="s">
        <v>30</v>
      </c>
      <c r="E308">
        <v>389</v>
      </c>
      <c r="F308">
        <v>5</v>
      </c>
      <c r="G308">
        <f>Données_ventes!$E308*Données_ventes!$F308</f>
        <v>1945</v>
      </c>
      <c r="H308" t="s">
        <v>32</v>
      </c>
      <c r="I308" t="s">
        <v>8</v>
      </c>
      <c r="J308" t="s">
        <v>14</v>
      </c>
    </row>
    <row r="309" spans="1:10" x14ac:dyDescent="0.35">
      <c r="A309" s="1">
        <v>43163</v>
      </c>
      <c r="B309" t="s">
        <v>6</v>
      </c>
      <c r="C309" t="s">
        <v>31</v>
      </c>
      <c r="D309" t="s">
        <v>26</v>
      </c>
      <c r="E309">
        <v>159</v>
      </c>
      <c r="F309">
        <v>3</v>
      </c>
      <c r="G309">
        <f>Données_ventes!$E309*Données_ventes!$F309</f>
        <v>477</v>
      </c>
      <c r="H309" t="s">
        <v>32</v>
      </c>
      <c r="I309" t="s">
        <v>8</v>
      </c>
      <c r="J309" t="s">
        <v>14</v>
      </c>
    </row>
    <row r="310" spans="1:10" x14ac:dyDescent="0.35">
      <c r="A310" s="1">
        <v>43163</v>
      </c>
      <c r="B310" t="s">
        <v>6</v>
      </c>
      <c r="C310" t="s">
        <v>7</v>
      </c>
      <c r="D310" t="s">
        <v>29</v>
      </c>
      <c r="E310">
        <v>359</v>
      </c>
      <c r="F310">
        <v>4</v>
      </c>
      <c r="G310">
        <f>Données_ventes!$E310*Données_ventes!$F310</f>
        <v>1436</v>
      </c>
      <c r="H310" t="s">
        <v>21</v>
      </c>
      <c r="I310" t="s">
        <v>16</v>
      </c>
      <c r="J310" t="s">
        <v>9</v>
      </c>
    </row>
    <row r="311" spans="1:10" x14ac:dyDescent="0.35">
      <c r="A311" s="1">
        <v>43163</v>
      </c>
      <c r="B311" t="s">
        <v>33</v>
      </c>
      <c r="C311" t="s">
        <v>10</v>
      </c>
      <c r="D311" t="s">
        <v>28</v>
      </c>
      <c r="E311">
        <v>89</v>
      </c>
      <c r="F311">
        <v>4</v>
      </c>
      <c r="G311">
        <f>Données_ventes!$E311*Données_ventes!$F311</f>
        <v>356</v>
      </c>
      <c r="H311" t="s">
        <v>32</v>
      </c>
      <c r="I311" t="s">
        <v>8</v>
      </c>
      <c r="J311" t="s">
        <v>9</v>
      </c>
    </row>
    <row r="312" spans="1:10" x14ac:dyDescent="0.35">
      <c r="A312" s="1">
        <v>43164</v>
      </c>
      <c r="B312" t="s">
        <v>6</v>
      </c>
      <c r="C312" t="s">
        <v>10</v>
      </c>
      <c r="D312" t="s">
        <v>28</v>
      </c>
      <c r="E312">
        <v>89</v>
      </c>
      <c r="F312">
        <v>5</v>
      </c>
      <c r="G312">
        <f>Données_ventes!$E312*Données_ventes!$F312</f>
        <v>445</v>
      </c>
      <c r="H312" t="s">
        <v>32</v>
      </c>
      <c r="I312" t="s">
        <v>8</v>
      </c>
      <c r="J312" t="s">
        <v>11</v>
      </c>
    </row>
    <row r="313" spans="1:10" x14ac:dyDescent="0.35">
      <c r="A313" s="1">
        <v>43165</v>
      </c>
      <c r="B313" t="s">
        <v>33</v>
      </c>
      <c r="C313" t="s">
        <v>13</v>
      </c>
      <c r="D313" t="s">
        <v>30</v>
      </c>
      <c r="E313">
        <v>389</v>
      </c>
      <c r="F313">
        <v>1</v>
      </c>
      <c r="G313">
        <f>Données_ventes!$E313*Données_ventes!$F313</f>
        <v>389</v>
      </c>
      <c r="H313" t="s">
        <v>21</v>
      </c>
      <c r="I313" t="s">
        <v>8</v>
      </c>
      <c r="J313" t="s">
        <v>11</v>
      </c>
    </row>
    <row r="314" spans="1:10" x14ac:dyDescent="0.35">
      <c r="A314" s="1">
        <v>43165</v>
      </c>
      <c r="B314" t="s">
        <v>6</v>
      </c>
      <c r="C314" t="s">
        <v>15</v>
      </c>
      <c r="D314" t="s">
        <v>27</v>
      </c>
      <c r="E314">
        <v>289</v>
      </c>
      <c r="F314">
        <v>4</v>
      </c>
      <c r="G314">
        <f>Données_ventes!$E314*Données_ventes!$F314</f>
        <v>1156</v>
      </c>
      <c r="H314" t="s">
        <v>32</v>
      </c>
      <c r="I314" t="s">
        <v>8</v>
      </c>
      <c r="J314" t="s">
        <v>9</v>
      </c>
    </row>
    <row r="315" spans="1:10" x14ac:dyDescent="0.35">
      <c r="A315" s="1">
        <v>43165</v>
      </c>
      <c r="B315" t="s">
        <v>12</v>
      </c>
      <c r="C315" t="s">
        <v>17</v>
      </c>
      <c r="D315" t="s">
        <v>26</v>
      </c>
      <c r="E315">
        <v>159</v>
      </c>
      <c r="F315">
        <v>4</v>
      </c>
      <c r="G315">
        <f>Données_ventes!$E315*Données_ventes!$F315</f>
        <v>636</v>
      </c>
      <c r="H315" t="s">
        <v>32</v>
      </c>
      <c r="I315" t="s">
        <v>8</v>
      </c>
      <c r="J315" t="s">
        <v>9</v>
      </c>
    </row>
    <row r="316" spans="1:10" x14ac:dyDescent="0.35">
      <c r="A316" s="1">
        <v>43165</v>
      </c>
      <c r="B316" t="s">
        <v>6</v>
      </c>
      <c r="C316" t="s">
        <v>20</v>
      </c>
      <c r="D316" t="s">
        <v>26</v>
      </c>
      <c r="E316">
        <v>159</v>
      </c>
      <c r="F316">
        <v>1</v>
      </c>
      <c r="G316">
        <f>Données_ventes!$E316*Données_ventes!$F316</f>
        <v>159</v>
      </c>
      <c r="H316" t="s">
        <v>32</v>
      </c>
      <c r="I316" t="s">
        <v>8</v>
      </c>
      <c r="J316" t="s">
        <v>11</v>
      </c>
    </row>
    <row r="317" spans="1:10" x14ac:dyDescent="0.35">
      <c r="A317" s="1">
        <v>43165</v>
      </c>
      <c r="B317" t="s">
        <v>33</v>
      </c>
      <c r="C317" t="s">
        <v>31</v>
      </c>
      <c r="D317" t="s">
        <v>28</v>
      </c>
      <c r="E317">
        <v>89</v>
      </c>
      <c r="F317">
        <v>4</v>
      </c>
      <c r="G317">
        <f>Données_ventes!$E317*Données_ventes!$F317</f>
        <v>356</v>
      </c>
      <c r="H317" t="s">
        <v>32</v>
      </c>
      <c r="I317" t="s">
        <v>8</v>
      </c>
      <c r="J317" t="s">
        <v>18</v>
      </c>
    </row>
    <row r="318" spans="1:10" x14ac:dyDescent="0.35">
      <c r="A318" s="1">
        <v>43165</v>
      </c>
      <c r="B318" t="s">
        <v>6</v>
      </c>
      <c r="C318" t="s">
        <v>13</v>
      </c>
      <c r="D318" t="s">
        <v>28</v>
      </c>
      <c r="E318">
        <v>89</v>
      </c>
      <c r="F318">
        <v>9</v>
      </c>
      <c r="G318">
        <f>Données_ventes!$E318*Données_ventes!$F318</f>
        <v>801</v>
      </c>
      <c r="H318" t="s">
        <v>21</v>
      </c>
      <c r="I318" t="s">
        <v>8</v>
      </c>
      <c r="J318" t="s">
        <v>9</v>
      </c>
    </row>
    <row r="319" spans="1:10" x14ac:dyDescent="0.35">
      <c r="A319" s="1">
        <v>43165</v>
      </c>
      <c r="B319" t="s">
        <v>12</v>
      </c>
      <c r="C319" t="s">
        <v>17</v>
      </c>
      <c r="D319" t="s">
        <v>30</v>
      </c>
      <c r="E319">
        <v>389</v>
      </c>
      <c r="F319">
        <v>4</v>
      </c>
      <c r="G319">
        <f>Données_ventes!$E319*Données_ventes!$F319</f>
        <v>1556</v>
      </c>
      <c r="H319" t="s">
        <v>32</v>
      </c>
      <c r="I319" t="s">
        <v>8</v>
      </c>
      <c r="J319" t="s">
        <v>14</v>
      </c>
    </row>
    <row r="320" spans="1:10" x14ac:dyDescent="0.35">
      <c r="A320" s="1">
        <v>43165</v>
      </c>
      <c r="B320" t="s">
        <v>33</v>
      </c>
      <c r="C320" t="s">
        <v>7</v>
      </c>
      <c r="D320" t="s">
        <v>30</v>
      </c>
      <c r="E320">
        <v>389</v>
      </c>
      <c r="F320">
        <v>3</v>
      </c>
      <c r="G320">
        <f>Données_ventes!$E320*Données_ventes!$F320</f>
        <v>1167</v>
      </c>
      <c r="H320" t="s">
        <v>32</v>
      </c>
      <c r="I320" t="s">
        <v>8</v>
      </c>
      <c r="J320" t="s">
        <v>19</v>
      </c>
    </row>
    <row r="321" spans="1:10" x14ac:dyDescent="0.35">
      <c r="A321" s="1">
        <v>43165</v>
      </c>
      <c r="B321" t="s">
        <v>33</v>
      </c>
      <c r="C321" t="s">
        <v>7</v>
      </c>
      <c r="D321" t="s">
        <v>30</v>
      </c>
      <c r="E321">
        <v>389</v>
      </c>
      <c r="F321">
        <v>1</v>
      </c>
      <c r="G321">
        <f>Données_ventes!$E321*Données_ventes!$F321</f>
        <v>389</v>
      </c>
      <c r="H321" t="s">
        <v>32</v>
      </c>
      <c r="I321" t="s">
        <v>8</v>
      </c>
      <c r="J321" t="s">
        <v>9</v>
      </c>
    </row>
    <row r="322" spans="1:10" x14ac:dyDescent="0.35">
      <c r="A322" s="1">
        <v>43165</v>
      </c>
      <c r="B322" t="s">
        <v>12</v>
      </c>
      <c r="C322" t="s">
        <v>13</v>
      </c>
      <c r="D322" t="s">
        <v>28</v>
      </c>
      <c r="E322">
        <v>89</v>
      </c>
      <c r="F322">
        <v>10</v>
      </c>
      <c r="G322">
        <f>Données_ventes!$E322*Données_ventes!$F322</f>
        <v>890</v>
      </c>
      <c r="H322" t="s">
        <v>32</v>
      </c>
      <c r="I322" t="s">
        <v>8</v>
      </c>
      <c r="J322" t="s">
        <v>19</v>
      </c>
    </row>
    <row r="323" spans="1:10" x14ac:dyDescent="0.35">
      <c r="A323" s="1">
        <v>43165</v>
      </c>
      <c r="B323" t="s">
        <v>33</v>
      </c>
      <c r="C323" t="s">
        <v>7</v>
      </c>
      <c r="D323" t="s">
        <v>29</v>
      </c>
      <c r="E323">
        <v>359</v>
      </c>
      <c r="F323">
        <v>2</v>
      </c>
      <c r="G323">
        <f>Données_ventes!$E323*Données_ventes!$F323</f>
        <v>718</v>
      </c>
      <c r="H323" t="s">
        <v>32</v>
      </c>
      <c r="I323" t="s">
        <v>8</v>
      </c>
      <c r="J323" t="s">
        <v>11</v>
      </c>
    </row>
    <row r="324" spans="1:10" x14ac:dyDescent="0.35">
      <c r="A324" s="1">
        <v>43165</v>
      </c>
      <c r="B324" t="s">
        <v>6</v>
      </c>
      <c r="C324" t="s">
        <v>17</v>
      </c>
      <c r="D324" t="s">
        <v>26</v>
      </c>
      <c r="E324">
        <v>159</v>
      </c>
      <c r="F324">
        <v>9</v>
      </c>
      <c r="G324">
        <f>Données_ventes!$E324*Données_ventes!$F324</f>
        <v>1431</v>
      </c>
      <c r="H324" t="s">
        <v>32</v>
      </c>
      <c r="I324" t="s">
        <v>8</v>
      </c>
      <c r="J324" t="s">
        <v>11</v>
      </c>
    </row>
    <row r="325" spans="1:10" x14ac:dyDescent="0.35">
      <c r="A325" s="1">
        <v>43165</v>
      </c>
      <c r="B325" t="s">
        <v>33</v>
      </c>
      <c r="C325" t="s">
        <v>10</v>
      </c>
      <c r="D325" t="s">
        <v>26</v>
      </c>
      <c r="E325">
        <v>159</v>
      </c>
      <c r="F325">
        <v>10</v>
      </c>
      <c r="G325">
        <f>Données_ventes!$E325*Données_ventes!$F325</f>
        <v>1590</v>
      </c>
      <c r="H325" t="s">
        <v>21</v>
      </c>
      <c r="I325" t="s">
        <v>8</v>
      </c>
      <c r="J325" t="s">
        <v>11</v>
      </c>
    </row>
    <row r="326" spans="1:10" x14ac:dyDescent="0.35">
      <c r="A326" s="1">
        <v>43165</v>
      </c>
      <c r="B326" t="s">
        <v>6</v>
      </c>
      <c r="C326" t="s">
        <v>10</v>
      </c>
      <c r="D326" t="s">
        <v>30</v>
      </c>
      <c r="E326">
        <v>389</v>
      </c>
      <c r="F326">
        <v>4</v>
      </c>
      <c r="G326">
        <f>Données_ventes!$E326*Données_ventes!$F326</f>
        <v>1556</v>
      </c>
      <c r="H326" t="s">
        <v>32</v>
      </c>
      <c r="I326" t="s">
        <v>8</v>
      </c>
      <c r="J326" t="s">
        <v>14</v>
      </c>
    </row>
    <row r="327" spans="1:10" x14ac:dyDescent="0.35">
      <c r="A327" s="1">
        <v>43165</v>
      </c>
      <c r="B327" t="s">
        <v>12</v>
      </c>
      <c r="C327" t="s">
        <v>15</v>
      </c>
      <c r="D327" t="s">
        <v>26</v>
      </c>
      <c r="E327">
        <v>159</v>
      </c>
      <c r="F327">
        <v>8</v>
      </c>
      <c r="G327">
        <f>Données_ventes!$E327*Données_ventes!$F327</f>
        <v>1272</v>
      </c>
      <c r="H327" t="s">
        <v>32</v>
      </c>
      <c r="I327" t="s">
        <v>8</v>
      </c>
      <c r="J327" t="s">
        <v>11</v>
      </c>
    </row>
    <row r="328" spans="1:10" x14ac:dyDescent="0.35">
      <c r="A328" s="1">
        <v>43165</v>
      </c>
      <c r="B328" t="s">
        <v>12</v>
      </c>
      <c r="C328" t="s">
        <v>17</v>
      </c>
      <c r="D328" t="s">
        <v>30</v>
      </c>
      <c r="E328">
        <v>389</v>
      </c>
      <c r="F328">
        <v>9</v>
      </c>
      <c r="G328">
        <f>Données_ventes!$E328*Données_ventes!$F328</f>
        <v>3501</v>
      </c>
      <c r="H328" t="s">
        <v>32</v>
      </c>
      <c r="I328" t="s">
        <v>8</v>
      </c>
      <c r="J328" t="s">
        <v>19</v>
      </c>
    </row>
    <row r="329" spans="1:10" x14ac:dyDescent="0.35">
      <c r="A329" s="1">
        <v>43165</v>
      </c>
      <c r="B329" t="s">
        <v>6</v>
      </c>
      <c r="C329" t="s">
        <v>31</v>
      </c>
      <c r="D329" t="s">
        <v>26</v>
      </c>
      <c r="E329">
        <v>159</v>
      </c>
      <c r="F329">
        <v>2</v>
      </c>
      <c r="G329">
        <f>Données_ventes!$E329*Données_ventes!$F329</f>
        <v>318</v>
      </c>
      <c r="H329" t="s">
        <v>32</v>
      </c>
      <c r="I329" t="s">
        <v>8</v>
      </c>
      <c r="J329" t="s">
        <v>14</v>
      </c>
    </row>
    <row r="330" spans="1:10" x14ac:dyDescent="0.35">
      <c r="A330" s="1">
        <v>43165</v>
      </c>
      <c r="B330" t="s">
        <v>12</v>
      </c>
      <c r="C330" t="s">
        <v>13</v>
      </c>
      <c r="D330" t="s">
        <v>30</v>
      </c>
      <c r="E330">
        <v>389</v>
      </c>
      <c r="F330">
        <v>1</v>
      </c>
      <c r="G330">
        <f>Données_ventes!$E330*Données_ventes!$F330</f>
        <v>389</v>
      </c>
      <c r="H330" t="s">
        <v>21</v>
      </c>
      <c r="I330" t="s">
        <v>8</v>
      </c>
      <c r="J330" t="s">
        <v>18</v>
      </c>
    </row>
    <row r="331" spans="1:10" x14ac:dyDescent="0.35">
      <c r="A331" s="1">
        <v>43165</v>
      </c>
      <c r="B331" t="s">
        <v>6</v>
      </c>
      <c r="C331" t="s">
        <v>20</v>
      </c>
      <c r="D331" t="s">
        <v>26</v>
      </c>
      <c r="E331">
        <v>159</v>
      </c>
      <c r="F331">
        <v>1</v>
      </c>
      <c r="G331">
        <f>Données_ventes!$E331*Données_ventes!$F331</f>
        <v>159</v>
      </c>
      <c r="H331" t="s">
        <v>32</v>
      </c>
      <c r="I331" t="s">
        <v>8</v>
      </c>
      <c r="J331" t="s">
        <v>11</v>
      </c>
    </row>
    <row r="332" spans="1:10" x14ac:dyDescent="0.35">
      <c r="A332" s="1">
        <v>43165</v>
      </c>
      <c r="B332" t="s">
        <v>6</v>
      </c>
      <c r="C332" t="s">
        <v>15</v>
      </c>
      <c r="D332" t="s">
        <v>26</v>
      </c>
      <c r="E332">
        <v>159</v>
      </c>
      <c r="F332">
        <v>1</v>
      </c>
      <c r="G332">
        <f>Données_ventes!$E332*Données_ventes!$F332</f>
        <v>159</v>
      </c>
      <c r="H332" t="s">
        <v>32</v>
      </c>
      <c r="I332" t="s">
        <v>8</v>
      </c>
      <c r="J332" t="s">
        <v>11</v>
      </c>
    </row>
    <row r="333" spans="1:10" x14ac:dyDescent="0.35">
      <c r="A333" s="1">
        <v>43166</v>
      </c>
      <c r="B333" t="s">
        <v>33</v>
      </c>
      <c r="C333" t="s">
        <v>31</v>
      </c>
      <c r="D333" t="s">
        <v>27</v>
      </c>
      <c r="E333">
        <v>289</v>
      </c>
      <c r="F333">
        <v>5</v>
      </c>
      <c r="G333">
        <f>Données_ventes!$E333*Données_ventes!$F333</f>
        <v>1445</v>
      </c>
      <c r="H333" t="s">
        <v>32</v>
      </c>
      <c r="I333" t="s">
        <v>16</v>
      </c>
      <c r="J333" t="s">
        <v>14</v>
      </c>
    </row>
    <row r="334" spans="1:10" x14ac:dyDescent="0.35">
      <c r="A334" s="1">
        <v>43166</v>
      </c>
      <c r="B334" t="s">
        <v>33</v>
      </c>
      <c r="C334" t="s">
        <v>17</v>
      </c>
      <c r="D334" t="s">
        <v>29</v>
      </c>
      <c r="E334">
        <v>359</v>
      </c>
      <c r="F334">
        <v>1</v>
      </c>
      <c r="G334">
        <f>Données_ventes!$E334*Données_ventes!$F334</f>
        <v>359</v>
      </c>
      <c r="H334" t="s">
        <v>32</v>
      </c>
      <c r="I334" t="s">
        <v>8</v>
      </c>
      <c r="J334" t="s">
        <v>19</v>
      </c>
    </row>
    <row r="335" spans="1:10" x14ac:dyDescent="0.35">
      <c r="A335" s="1">
        <v>43166</v>
      </c>
      <c r="B335" t="s">
        <v>6</v>
      </c>
      <c r="C335" t="s">
        <v>17</v>
      </c>
      <c r="D335" t="s">
        <v>28</v>
      </c>
      <c r="E335">
        <v>89</v>
      </c>
      <c r="F335">
        <v>5</v>
      </c>
      <c r="G335">
        <f>Données_ventes!$E335*Données_ventes!$F335</f>
        <v>445</v>
      </c>
      <c r="H335" t="s">
        <v>32</v>
      </c>
      <c r="I335" t="s">
        <v>8</v>
      </c>
      <c r="J335" t="s">
        <v>18</v>
      </c>
    </row>
    <row r="336" spans="1:10" x14ac:dyDescent="0.35">
      <c r="A336" s="1">
        <v>43166</v>
      </c>
      <c r="B336" t="s">
        <v>12</v>
      </c>
      <c r="C336" t="s">
        <v>13</v>
      </c>
      <c r="D336" t="s">
        <v>29</v>
      </c>
      <c r="E336">
        <v>359</v>
      </c>
      <c r="F336">
        <v>8</v>
      </c>
      <c r="G336">
        <f>Données_ventes!$E336*Données_ventes!$F336</f>
        <v>2872</v>
      </c>
      <c r="H336" t="s">
        <v>21</v>
      </c>
      <c r="I336" t="s">
        <v>8</v>
      </c>
      <c r="J336" t="s">
        <v>18</v>
      </c>
    </row>
    <row r="337" spans="1:10" x14ac:dyDescent="0.35">
      <c r="A337" s="1">
        <v>43166</v>
      </c>
      <c r="B337" t="s">
        <v>6</v>
      </c>
      <c r="C337" t="s">
        <v>31</v>
      </c>
      <c r="D337" t="s">
        <v>29</v>
      </c>
      <c r="E337">
        <v>359</v>
      </c>
      <c r="F337">
        <v>1</v>
      </c>
      <c r="G337">
        <f>Données_ventes!$E337*Données_ventes!$F337</f>
        <v>359</v>
      </c>
      <c r="H337" t="s">
        <v>32</v>
      </c>
      <c r="I337" t="s">
        <v>16</v>
      </c>
      <c r="J337" t="s">
        <v>18</v>
      </c>
    </row>
    <row r="338" spans="1:10" x14ac:dyDescent="0.35">
      <c r="A338" s="1">
        <v>43167</v>
      </c>
      <c r="B338" t="s">
        <v>6</v>
      </c>
      <c r="C338" t="s">
        <v>31</v>
      </c>
      <c r="D338" t="s">
        <v>26</v>
      </c>
      <c r="E338">
        <v>159</v>
      </c>
      <c r="F338">
        <v>10</v>
      </c>
      <c r="G338">
        <f>Données_ventes!$E338*Données_ventes!$F338</f>
        <v>1590</v>
      </c>
      <c r="H338" t="s">
        <v>21</v>
      </c>
      <c r="I338" t="s">
        <v>16</v>
      </c>
      <c r="J338" t="s">
        <v>18</v>
      </c>
    </row>
    <row r="339" spans="1:10" x14ac:dyDescent="0.35">
      <c r="A339" s="1">
        <v>43167</v>
      </c>
      <c r="B339" t="s">
        <v>12</v>
      </c>
      <c r="C339" t="s">
        <v>10</v>
      </c>
      <c r="D339" t="s">
        <v>29</v>
      </c>
      <c r="E339">
        <v>359</v>
      </c>
      <c r="F339">
        <v>10</v>
      </c>
      <c r="G339">
        <f>Données_ventes!$E339*Données_ventes!$F339</f>
        <v>3590</v>
      </c>
      <c r="H339" t="s">
        <v>21</v>
      </c>
      <c r="I339" t="s">
        <v>8</v>
      </c>
      <c r="J339" t="s">
        <v>14</v>
      </c>
    </row>
    <row r="340" spans="1:10" x14ac:dyDescent="0.35">
      <c r="A340" s="1">
        <v>43167</v>
      </c>
      <c r="B340" t="s">
        <v>6</v>
      </c>
      <c r="C340" t="s">
        <v>7</v>
      </c>
      <c r="D340" t="s">
        <v>26</v>
      </c>
      <c r="E340">
        <v>159</v>
      </c>
      <c r="F340">
        <v>2</v>
      </c>
      <c r="G340">
        <f>Données_ventes!$E340*Données_ventes!$F340</f>
        <v>318</v>
      </c>
      <c r="H340" t="s">
        <v>32</v>
      </c>
      <c r="I340" t="s">
        <v>8</v>
      </c>
      <c r="J340" t="s">
        <v>19</v>
      </c>
    </row>
    <row r="341" spans="1:10" x14ac:dyDescent="0.35">
      <c r="A341" s="1">
        <v>43167</v>
      </c>
      <c r="B341" t="s">
        <v>33</v>
      </c>
      <c r="C341" t="s">
        <v>15</v>
      </c>
      <c r="D341" t="s">
        <v>30</v>
      </c>
      <c r="E341">
        <v>389</v>
      </c>
      <c r="F341">
        <v>8</v>
      </c>
      <c r="G341">
        <f>Données_ventes!$E341*Données_ventes!$F341</f>
        <v>3112</v>
      </c>
      <c r="H341" t="s">
        <v>32</v>
      </c>
      <c r="I341" t="s">
        <v>16</v>
      </c>
      <c r="J341" t="s">
        <v>14</v>
      </c>
    </row>
    <row r="342" spans="1:10" x14ac:dyDescent="0.35">
      <c r="A342" s="1">
        <v>43167</v>
      </c>
      <c r="B342" t="s">
        <v>6</v>
      </c>
      <c r="C342" t="s">
        <v>20</v>
      </c>
      <c r="D342" t="s">
        <v>30</v>
      </c>
      <c r="E342">
        <v>389</v>
      </c>
      <c r="F342">
        <v>4</v>
      </c>
      <c r="G342">
        <f>Données_ventes!$E342*Données_ventes!$F342</f>
        <v>1556</v>
      </c>
      <c r="H342" t="s">
        <v>32</v>
      </c>
      <c r="I342" t="s">
        <v>8</v>
      </c>
      <c r="J342" t="s">
        <v>9</v>
      </c>
    </row>
    <row r="343" spans="1:10" x14ac:dyDescent="0.35">
      <c r="A343" s="1">
        <v>43168</v>
      </c>
      <c r="B343" t="s">
        <v>6</v>
      </c>
      <c r="C343" t="s">
        <v>10</v>
      </c>
      <c r="D343" t="s">
        <v>28</v>
      </c>
      <c r="E343">
        <v>89</v>
      </c>
      <c r="F343">
        <v>2</v>
      </c>
      <c r="G343">
        <f>Données_ventes!$E343*Données_ventes!$F343</f>
        <v>178</v>
      </c>
      <c r="H343" t="s">
        <v>21</v>
      </c>
      <c r="I343" t="s">
        <v>8</v>
      </c>
      <c r="J343" t="s">
        <v>18</v>
      </c>
    </row>
    <row r="344" spans="1:10" x14ac:dyDescent="0.35">
      <c r="A344" s="1">
        <v>43168</v>
      </c>
      <c r="B344" t="s">
        <v>6</v>
      </c>
      <c r="C344" t="s">
        <v>31</v>
      </c>
      <c r="D344" t="s">
        <v>28</v>
      </c>
      <c r="E344">
        <v>89</v>
      </c>
      <c r="F344">
        <v>7</v>
      </c>
      <c r="G344">
        <f>Données_ventes!$E344*Données_ventes!$F344</f>
        <v>623</v>
      </c>
      <c r="H344" t="s">
        <v>32</v>
      </c>
      <c r="I344" t="s">
        <v>8</v>
      </c>
      <c r="J344" t="s">
        <v>19</v>
      </c>
    </row>
    <row r="345" spans="1:10" x14ac:dyDescent="0.35">
      <c r="A345" s="1">
        <v>43168</v>
      </c>
      <c r="B345" t="s">
        <v>6</v>
      </c>
      <c r="C345" t="s">
        <v>20</v>
      </c>
      <c r="D345" t="s">
        <v>28</v>
      </c>
      <c r="E345">
        <v>89</v>
      </c>
      <c r="F345">
        <v>7</v>
      </c>
      <c r="G345">
        <f>Données_ventes!$E345*Données_ventes!$F345</f>
        <v>623</v>
      </c>
      <c r="H345" t="s">
        <v>21</v>
      </c>
      <c r="I345" t="s">
        <v>8</v>
      </c>
      <c r="J345" t="s">
        <v>19</v>
      </c>
    </row>
    <row r="346" spans="1:10" x14ac:dyDescent="0.35">
      <c r="A346" s="1">
        <v>43168</v>
      </c>
      <c r="B346" t="s">
        <v>33</v>
      </c>
      <c r="C346" t="s">
        <v>10</v>
      </c>
      <c r="D346" t="s">
        <v>28</v>
      </c>
      <c r="E346">
        <v>89</v>
      </c>
      <c r="F346">
        <v>8</v>
      </c>
      <c r="G346">
        <f>Données_ventes!$E346*Données_ventes!$F346</f>
        <v>712</v>
      </c>
      <c r="H346" t="s">
        <v>21</v>
      </c>
      <c r="I346" t="s">
        <v>8</v>
      </c>
      <c r="J346" t="s">
        <v>18</v>
      </c>
    </row>
    <row r="347" spans="1:10" x14ac:dyDescent="0.35">
      <c r="A347" s="1">
        <v>43169</v>
      </c>
      <c r="B347" t="s">
        <v>12</v>
      </c>
      <c r="C347" t="s">
        <v>7</v>
      </c>
      <c r="D347" t="s">
        <v>29</v>
      </c>
      <c r="E347">
        <v>359</v>
      </c>
      <c r="F347">
        <v>1</v>
      </c>
      <c r="G347">
        <f>Données_ventes!$E347*Données_ventes!$F347</f>
        <v>359</v>
      </c>
      <c r="H347" t="s">
        <v>32</v>
      </c>
      <c r="I347" t="s">
        <v>8</v>
      </c>
      <c r="J347" t="s">
        <v>14</v>
      </c>
    </row>
    <row r="348" spans="1:10" x14ac:dyDescent="0.35">
      <c r="A348" s="1">
        <v>43170</v>
      </c>
      <c r="B348" t="s">
        <v>6</v>
      </c>
      <c r="C348" t="s">
        <v>7</v>
      </c>
      <c r="D348" t="s">
        <v>27</v>
      </c>
      <c r="E348">
        <v>289</v>
      </c>
      <c r="F348">
        <v>8</v>
      </c>
      <c r="G348">
        <f>Données_ventes!$E348*Données_ventes!$F348</f>
        <v>2312</v>
      </c>
      <c r="H348" t="s">
        <v>32</v>
      </c>
      <c r="I348" t="s">
        <v>8</v>
      </c>
      <c r="J348" t="s">
        <v>18</v>
      </c>
    </row>
    <row r="349" spans="1:10" x14ac:dyDescent="0.35">
      <c r="A349" s="1">
        <v>43170</v>
      </c>
      <c r="B349" t="s">
        <v>12</v>
      </c>
      <c r="C349" t="s">
        <v>17</v>
      </c>
      <c r="D349" t="s">
        <v>27</v>
      </c>
      <c r="E349">
        <v>289</v>
      </c>
      <c r="F349">
        <v>8</v>
      </c>
      <c r="G349">
        <f>Données_ventes!$E349*Données_ventes!$F349</f>
        <v>2312</v>
      </c>
      <c r="H349" t="s">
        <v>32</v>
      </c>
      <c r="I349" t="s">
        <v>8</v>
      </c>
      <c r="J349" t="s">
        <v>9</v>
      </c>
    </row>
    <row r="350" spans="1:10" x14ac:dyDescent="0.35">
      <c r="A350" s="1">
        <v>43170</v>
      </c>
      <c r="B350" t="s">
        <v>6</v>
      </c>
      <c r="C350" t="s">
        <v>20</v>
      </c>
      <c r="D350" t="s">
        <v>28</v>
      </c>
      <c r="E350">
        <v>89</v>
      </c>
      <c r="F350">
        <v>7</v>
      </c>
      <c r="G350">
        <f>Données_ventes!$E350*Données_ventes!$F350</f>
        <v>623</v>
      </c>
      <c r="H350" t="s">
        <v>32</v>
      </c>
      <c r="I350" t="s">
        <v>8</v>
      </c>
      <c r="J350" t="s">
        <v>9</v>
      </c>
    </row>
    <row r="351" spans="1:10" x14ac:dyDescent="0.35">
      <c r="A351" s="1">
        <v>43171</v>
      </c>
      <c r="B351" t="s">
        <v>33</v>
      </c>
      <c r="C351" t="s">
        <v>7</v>
      </c>
      <c r="D351" t="s">
        <v>26</v>
      </c>
      <c r="E351">
        <v>159</v>
      </c>
      <c r="F351">
        <v>10</v>
      </c>
      <c r="G351">
        <f>Données_ventes!$E351*Données_ventes!$F351</f>
        <v>1590</v>
      </c>
      <c r="H351" t="s">
        <v>21</v>
      </c>
      <c r="I351" t="s">
        <v>8</v>
      </c>
      <c r="J351" t="s">
        <v>14</v>
      </c>
    </row>
    <row r="352" spans="1:10" x14ac:dyDescent="0.35">
      <c r="A352" s="1">
        <v>43172</v>
      </c>
      <c r="B352" t="s">
        <v>12</v>
      </c>
      <c r="C352" t="s">
        <v>15</v>
      </c>
      <c r="D352" t="s">
        <v>27</v>
      </c>
      <c r="E352">
        <v>289</v>
      </c>
      <c r="F352">
        <v>9</v>
      </c>
      <c r="G352">
        <f>Données_ventes!$E352*Données_ventes!$F352</f>
        <v>2601</v>
      </c>
      <c r="H352" t="s">
        <v>32</v>
      </c>
      <c r="I352" t="s">
        <v>8</v>
      </c>
      <c r="J352" t="s">
        <v>19</v>
      </c>
    </row>
    <row r="353" spans="1:10" x14ac:dyDescent="0.35">
      <c r="A353" s="1">
        <v>43172</v>
      </c>
      <c r="B353" t="s">
        <v>12</v>
      </c>
      <c r="C353" t="s">
        <v>13</v>
      </c>
      <c r="D353" t="s">
        <v>26</v>
      </c>
      <c r="E353">
        <v>159</v>
      </c>
      <c r="F353">
        <v>2</v>
      </c>
      <c r="G353">
        <f>Données_ventes!$E353*Données_ventes!$F353</f>
        <v>318</v>
      </c>
      <c r="H353" t="s">
        <v>32</v>
      </c>
      <c r="I353" t="s">
        <v>8</v>
      </c>
      <c r="J353" t="s">
        <v>14</v>
      </c>
    </row>
    <row r="354" spans="1:10" x14ac:dyDescent="0.35">
      <c r="A354" s="1">
        <v>43172</v>
      </c>
      <c r="B354" t="s">
        <v>6</v>
      </c>
      <c r="C354" t="s">
        <v>20</v>
      </c>
      <c r="D354" t="s">
        <v>30</v>
      </c>
      <c r="E354">
        <v>389</v>
      </c>
      <c r="F354">
        <v>10</v>
      </c>
      <c r="G354">
        <f>Données_ventes!$E354*Données_ventes!$F354</f>
        <v>3890</v>
      </c>
      <c r="H354" t="s">
        <v>32</v>
      </c>
      <c r="I354" t="s">
        <v>8</v>
      </c>
      <c r="J354" t="s">
        <v>9</v>
      </c>
    </row>
    <row r="355" spans="1:10" x14ac:dyDescent="0.35">
      <c r="A355" s="1">
        <v>43173</v>
      </c>
      <c r="B355" t="s">
        <v>6</v>
      </c>
      <c r="C355" t="s">
        <v>31</v>
      </c>
      <c r="D355" t="s">
        <v>29</v>
      </c>
      <c r="E355">
        <v>359</v>
      </c>
      <c r="F355">
        <v>6</v>
      </c>
      <c r="G355">
        <f>Données_ventes!$E355*Données_ventes!$F355</f>
        <v>2154</v>
      </c>
      <c r="H355" t="s">
        <v>21</v>
      </c>
      <c r="I355" t="s">
        <v>8</v>
      </c>
      <c r="J355" t="s">
        <v>18</v>
      </c>
    </row>
    <row r="356" spans="1:10" x14ac:dyDescent="0.35">
      <c r="A356" s="1">
        <v>43174</v>
      </c>
      <c r="B356" t="s">
        <v>33</v>
      </c>
      <c r="C356" t="s">
        <v>13</v>
      </c>
      <c r="D356" t="s">
        <v>28</v>
      </c>
      <c r="E356">
        <v>89</v>
      </c>
      <c r="F356">
        <v>7</v>
      </c>
      <c r="G356">
        <f>Données_ventes!$E356*Données_ventes!$F356</f>
        <v>623</v>
      </c>
      <c r="H356" t="s">
        <v>32</v>
      </c>
      <c r="I356" t="s">
        <v>16</v>
      </c>
      <c r="J356" t="s">
        <v>18</v>
      </c>
    </row>
    <row r="357" spans="1:10" x14ac:dyDescent="0.35">
      <c r="A357" s="1">
        <v>43174</v>
      </c>
      <c r="B357" t="s">
        <v>33</v>
      </c>
      <c r="C357" t="s">
        <v>15</v>
      </c>
      <c r="D357" t="s">
        <v>26</v>
      </c>
      <c r="E357">
        <v>159</v>
      </c>
      <c r="F357">
        <v>3</v>
      </c>
      <c r="G357">
        <f>Données_ventes!$E357*Données_ventes!$F357</f>
        <v>477</v>
      </c>
      <c r="H357" t="s">
        <v>21</v>
      </c>
      <c r="I357" t="s">
        <v>16</v>
      </c>
      <c r="J357" t="s">
        <v>11</v>
      </c>
    </row>
    <row r="358" spans="1:10" x14ac:dyDescent="0.35">
      <c r="A358" s="1">
        <v>43174</v>
      </c>
      <c r="B358" t="s">
        <v>33</v>
      </c>
      <c r="C358" t="s">
        <v>10</v>
      </c>
      <c r="D358" t="s">
        <v>27</v>
      </c>
      <c r="E358">
        <v>289</v>
      </c>
      <c r="F358">
        <v>10</v>
      </c>
      <c r="G358">
        <f>Données_ventes!$E358*Données_ventes!$F358</f>
        <v>2890</v>
      </c>
      <c r="H358" t="s">
        <v>21</v>
      </c>
      <c r="I358" t="s">
        <v>8</v>
      </c>
      <c r="J358" t="s">
        <v>18</v>
      </c>
    </row>
    <row r="359" spans="1:10" x14ac:dyDescent="0.35">
      <c r="A359" s="1">
        <v>43174</v>
      </c>
      <c r="B359" t="s">
        <v>12</v>
      </c>
      <c r="C359" t="s">
        <v>17</v>
      </c>
      <c r="D359" t="s">
        <v>27</v>
      </c>
      <c r="E359">
        <v>289</v>
      </c>
      <c r="F359">
        <v>4</v>
      </c>
      <c r="G359">
        <f>Données_ventes!$E359*Données_ventes!$F359</f>
        <v>1156</v>
      </c>
      <c r="H359" t="s">
        <v>21</v>
      </c>
      <c r="I359" t="s">
        <v>8</v>
      </c>
      <c r="J359" t="s">
        <v>9</v>
      </c>
    </row>
    <row r="360" spans="1:10" x14ac:dyDescent="0.35">
      <c r="A360" s="1">
        <v>43175</v>
      </c>
      <c r="B360" t="s">
        <v>12</v>
      </c>
      <c r="C360" t="s">
        <v>10</v>
      </c>
      <c r="D360" t="s">
        <v>30</v>
      </c>
      <c r="E360">
        <v>389</v>
      </c>
      <c r="F360">
        <v>10</v>
      </c>
      <c r="G360">
        <f>Données_ventes!$E360*Données_ventes!$F360</f>
        <v>3890</v>
      </c>
      <c r="H360" t="s">
        <v>21</v>
      </c>
      <c r="I360" t="s">
        <v>16</v>
      </c>
      <c r="J360" t="s">
        <v>14</v>
      </c>
    </row>
    <row r="361" spans="1:10" x14ac:dyDescent="0.35">
      <c r="A361" s="1">
        <v>43175</v>
      </c>
      <c r="B361" t="s">
        <v>6</v>
      </c>
      <c r="C361" t="s">
        <v>31</v>
      </c>
      <c r="D361" t="s">
        <v>27</v>
      </c>
      <c r="E361">
        <v>289</v>
      </c>
      <c r="F361">
        <v>2</v>
      </c>
      <c r="G361">
        <f>Données_ventes!$E361*Données_ventes!$F361</f>
        <v>578</v>
      </c>
      <c r="H361" t="s">
        <v>32</v>
      </c>
      <c r="I361" t="s">
        <v>8</v>
      </c>
      <c r="J361" t="s">
        <v>19</v>
      </c>
    </row>
    <row r="362" spans="1:10" x14ac:dyDescent="0.35">
      <c r="A362" s="1">
        <v>43176</v>
      </c>
      <c r="B362" t="s">
        <v>33</v>
      </c>
      <c r="C362" t="s">
        <v>31</v>
      </c>
      <c r="D362" t="s">
        <v>26</v>
      </c>
      <c r="E362">
        <v>159</v>
      </c>
      <c r="F362">
        <v>3</v>
      </c>
      <c r="G362">
        <f>Données_ventes!$E362*Données_ventes!$F362</f>
        <v>477</v>
      </c>
      <c r="H362" t="s">
        <v>32</v>
      </c>
      <c r="I362" t="s">
        <v>16</v>
      </c>
      <c r="J362" t="s">
        <v>19</v>
      </c>
    </row>
    <row r="363" spans="1:10" x14ac:dyDescent="0.35">
      <c r="A363" s="1">
        <v>43177</v>
      </c>
      <c r="B363" t="s">
        <v>6</v>
      </c>
      <c r="C363" t="s">
        <v>15</v>
      </c>
      <c r="D363" t="s">
        <v>27</v>
      </c>
      <c r="E363">
        <v>289</v>
      </c>
      <c r="F363">
        <v>4</v>
      </c>
      <c r="G363">
        <f>Données_ventes!$E363*Données_ventes!$F363</f>
        <v>1156</v>
      </c>
      <c r="H363" t="s">
        <v>32</v>
      </c>
      <c r="I363" t="s">
        <v>8</v>
      </c>
      <c r="J363" t="s">
        <v>18</v>
      </c>
    </row>
    <row r="364" spans="1:10" x14ac:dyDescent="0.35">
      <c r="A364" s="1">
        <v>43177</v>
      </c>
      <c r="B364" t="s">
        <v>6</v>
      </c>
      <c r="C364" t="s">
        <v>7</v>
      </c>
      <c r="D364" t="s">
        <v>27</v>
      </c>
      <c r="E364">
        <v>289</v>
      </c>
      <c r="F364">
        <v>6</v>
      </c>
      <c r="G364">
        <f>Données_ventes!$E364*Données_ventes!$F364</f>
        <v>1734</v>
      </c>
      <c r="H364" t="s">
        <v>32</v>
      </c>
      <c r="I364" t="s">
        <v>8</v>
      </c>
      <c r="J364" t="s">
        <v>9</v>
      </c>
    </row>
    <row r="365" spans="1:10" x14ac:dyDescent="0.35">
      <c r="A365" s="1">
        <v>43177</v>
      </c>
      <c r="B365" t="s">
        <v>12</v>
      </c>
      <c r="C365" t="s">
        <v>7</v>
      </c>
      <c r="D365" t="s">
        <v>27</v>
      </c>
      <c r="E365">
        <v>289</v>
      </c>
      <c r="F365">
        <v>9</v>
      </c>
      <c r="G365">
        <f>Données_ventes!$E365*Données_ventes!$F365</f>
        <v>2601</v>
      </c>
      <c r="H365" t="s">
        <v>32</v>
      </c>
      <c r="I365" t="s">
        <v>8</v>
      </c>
      <c r="J365" t="s">
        <v>11</v>
      </c>
    </row>
    <row r="366" spans="1:10" x14ac:dyDescent="0.35">
      <c r="A366" s="1">
        <v>43177</v>
      </c>
      <c r="B366" t="s">
        <v>12</v>
      </c>
      <c r="C366" t="s">
        <v>20</v>
      </c>
      <c r="D366" t="s">
        <v>26</v>
      </c>
      <c r="E366">
        <v>159</v>
      </c>
      <c r="F366">
        <v>6</v>
      </c>
      <c r="G366">
        <f>Données_ventes!$E366*Données_ventes!$F366</f>
        <v>954</v>
      </c>
      <c r="H366" t="s">
        <v>32</v>
      </c>
      <c r="I366" t="s">
        <v>8</v>
      </c>
      <c r="J366" t="s">
        <v>14</v>
      </c>
    </row>
    <row r="367" spans="1:10" x14ac:dyDescent="0.35">
      <c r="A367" s="1">
        <v>43177</v>
      </c>
      <c r="B367" t="s">
        <v>33</v>
      </c>
      <c r="C367" t="s">
        <v>10</v>
      </c>
      <c r="D367" t="s">
        <v>27</v>
      </c>
      <c r="E367">
        <v>289</v>
      </c>
      <c r="F367">
        <v>5</v>
      </c>
      <c r="G367">
        <f>Données_ventes!$E367*Données_ventes!$F367</f>
        <v>1445</v>
      </c>
      <c r="H367" t="s">
        <v>21</v>
      </c>
      <c r="I367" t="s">
        <v>8</v>
      </c>
      <c r="J367" t="s">
        <v>14</v>
      </c>
    </row>
    <row r="368" spans="1:10" x14ac:dyDescent="0.35">
      <c r="A368" s="1">
        <v>43178</v>
      </c>
      <c r="B368" t="s">
        <v>33</v>
      </c>
      <c r="C368" t="s">
        <v>15</v>
      </c>
      <c r="D368" t="s">
        <v>27</v>
      </c>
      <c r="E368">
        <v>289</v>
      </c>
      <c r="F368">
        <v>1</v>
      </c>
      <c r="G368">
        <f>Données_ventes!$E368*Données_ventes!$F368</f>
        <v>289</v>
      </c>
      <c r="H368" t="s">
        <v>32</v>
      </c>
      <c r="I368" t="s">
        <v>16</v>
      </c>
      <c r="J368" t="s">
        <v>11</v>
      </c>
    </row>
    <row r="369" spans="1:10" x14ac:dyDescent="0.35">
      <c r="A369" s="1">
        <v>43178</v>
      </c>
      <c r="B369" t="s">
        <v>12</v>
      </c>
      <c r="C369" t="s">
        <v>13</v>
      </c>
      <c r="D369" t="s">
        <v>30</v>
      </c>
      <c r="E369">
        <v>389</v>
      </c>
      <c r="F369">
        <v>8</v>
      </c>
      <c r="G369">
        <f>Données_ventes!$E369*Données_ventes!$F369</f>
        <v>3112</v>
      </c>
      <c r="H369" t="s">
        <v>32</v>
      </c>
      <c r="I369" t="s">
        <v>8</v>
      </c>
      <c r="J369" t="s">
        <v>14</v>
      </c>
    </row>
    <row r="370" spans="1:10" x14ac:dyDescent="0.35">
      <c r="A370" s="1">
        <v>43179</v>
      </c>
      <c r="B370" t="s">
        <v>33</v>
      </c>
      <c r="C370" t="s">
        <v>13</v>
      </c>
      <c r="D370" t="s">
        <v>28</v>
      </c>
      <c r="E370">
        <v>89</v>
      </c>
      <c r="F370">
        <v>9</v>
      </c>
      <c r="G370">
        <f>Données_ventes!$E370*Données_ventes!$F370</f>
        <v>801</v>
      </c>
      <c r="H370" t="s">
        <v>21</v>
      </c>
      <c r="I370" t="s">
        <v>8</v>
      </c>
      <c r="J370" t="s">
        <v>14</v>
      </c>
    </row>
    <row r="371" spans="1:10" x14ac:dyDescent="0.35">
      <c r="A371" s="1">
        <v>43179</v>
      </c>
      <c r="B371" t="s">
        <v>33</v>
      </c>
      <c r="C371" t="s">
        <v>17</v>
      </c>
      <c r="D371" t="s">
        <v>28</v>
      </c>
      <c r="E371">
        <v>89</v>
      </c>
      <c r="F371">
        <v>6</v>
      </c>
      <c r="G371">
        <f>Données_ventes!$E371*Données_ventes!$F371</f>
        <v>534</v>
      </c>
      <c r="H371" t="s">
        <v>21</v>
      </c>
      <c r="I371" t="s">
        <v>8</v>
      </c>
      <c r="J371" t="s">
        <v>9</v>
      </c>
    </row>
    <row r="372" spans="1:10" x14ac:dyDescent="0.35">
      <c r="A372" s="1">
        <v>43180</v>
      </c>
      <c r="B372" t="s">
        <v>33</v>
      </c>
      <c r="C372" t="s">
        <v>31</v>
      </c>
      <c r="D372" t="s">
        <v>26</v>
      </c>
      <c r="E372">
        <v>159</v>
      </c>
      <c r="F372">
        <v>9</v>
      </c>
      <c r="G372">
        <f>Données_ventes!$E372*Données_ventes!$F372</f>
        <v>1431</v>
      </c>
      <c r="H372" t="s">
        <v>32</v>
      </c>
      <c r="I372" t="s">
        <v>16</v>
      </c>
      <c r="J372" t="s">
        <v>9</v>
      </c>
    </row>
    <row r="373" spans="1:10" x14ac:dyDescent="0.35">
      <c r="A373" s="1">
        <v>43180</v>
      </c>
      <c r="B373" t="s">
        <v>12</v>
      </c>
      <c r="C373" t="s">
        <v>17</v>
      </c>
      <c r="D373" t="s">
        <v>30</v>
      </c>
      <c r="E373">
        <v>389</v>
      </c>
      <c r="F373">
        <v>8</v>
      </c>
      <c r="G373">
        <f>Données_ventes!$E373*Données_ventes!$F373</f>
        <v>3112</v>
      </c>
      <c r="H373" t="s">
        <v>32</v>
      </c>
      <c r="I373" t="s">
        <v>8</v>
      </c>
      <c r="J373" t="s">
        <v>14</v>
      </c>
    </row>
    <row r="374" spans="1:10" x14ac:dyDescent="0.35">
      <c r="A374" s="1">
        <v>43180</v>
      </c>
      <c r="B374" t="s">
        <v>33</v>
      </c>
      <c r="C374" t="s">
        <v>7</v>
      </c>
      <c r="D374" t="s">
        <v>30</v>
      </c>
      <c r="E374">
        <v>389</v>
      </c>
      <c r="F374">
        <v>2</v>
      </c>
      <c r="G374">
        <f>Données_ventes!$E374*Données_ventes!$F374</f>
        <v>778</v>
      </c>
      <c r="H374" t="s">
        <v>32</v>
      </c>
      <c r="I374" t="s">
        <v>8</v>
      </c>
      <c r="J374" t="s">
        <v>14</v>
      </c>
    </row>
    <row r="375" spans="1:10" x14ac:dyDescent="0.35">
      <c r="A375" s="1">
        <v>43181</v>
      </c>
      <c r="B375" t="s">
        <v>12</v>
      </c>
      <c r="C375" t="s">
        <v>10</v>
      </c>
      <c r="D375" t="s">
        <v>26</v>
      </c>
      <c r="E375">
        <v>159</v>
      </c>
      <c r="F375">
        <v>2</v>
      </c>
      <c r="G375">
        <f>Données_ventes!$E375*Données_ventes!$F375</f>
        <v>318</v>
      </c>
      <c r="H375" t="s">
        <v>32</v>
      </c>
      <c r="I375" t="s">
        <v>8</v>
      </c>
      <c r="J375" t="s">
        <v>14</v>
      </c>
    </row>
    <row r="376" spans="1:10" x14ac:dyDescent="0.35">
      <c r="A376" s="1">
        <v>43181</v>
      </c>
      <c r="B376" t="s">
        <v>33</v>
      </c>
      <c r="C376" t="s">
        <v>17</v>
      </c>
      <c r="D376" t="s">
        <v>29</v>
      </c>
      <c r="E376">
        <v>359</v>
      </c>
      <c r="F376">
        <v>9</v>
      </c>
      <c r="G376">
        <f>Données_ventes!$E376*Données_ventes!$F376</f>
        <v>3231</v>
      </c>
      <c r="H376" t="s">
        <v>32</v>
      </c>
      <c r="I376" t="s">
        <v>8</v>
      </c>
      <c r="J376" t="s">
        <v>9</v>
      </c>
    </row>
    <row r="377" spans="1:10" x14ac:dyDescent="0.35">
      <c r="A377" s="1">
        <v>43181</v>
      </c>
      <c r="B377" t="s">
        <v>12</v>
      </c>
      <c r="C377" t="s">
        <v>31</v>
      </c>
      <c r="D377" t="s">
        <v>30</v>
      </c>
      <c r="E377">
        <v>389</v>
      </c>
      <c r="F377">
        <v>4</v>
      </c>
      <c r="G377">
        <f>Données_ventes!$E377*Données_ventes!$F377</f>
        <v>1556</v>
      </c>
      <c r="H377" t="s">
        <v>32</v>
      </c>
      <c r="I377" t="s">
        <v>8</v>
      </c>
      <c r="J377" t="s">
        <v>14</v>
      </c>
    </row>
    <row r="378" spans="1:10" x14ac:dyDescent="0.35">
      <c r="A378" s="1">
        <v>43182</v>
      </c>
      <c r="B378" t="s">
        <v>33</v>
      </c>
      <c r="C378" t="s">
        <v>10</v>
      </c>
      <c r="D378" t="s">
        <v>27</v>
      </c>
      <c r="E378">
        <v>289</v>
      </c>
      <c r="F378">
        <v>9</v>
      </c>
      <c r="G378">
        <f>Données_ventes!$E378*Données_ventes!$F378</f>
        <v>2601</v>
      </c>
      <c r="H378" t="s">
        <v>21</v>
      </c>
      <c r="I378" t="s">
        <v>8</v>
      </c>
      <c r="J378" t="s">
        <v>14</v>
      </c>
    </row>
    <row r="379" spans="1:10" x14ac:dyDescent="0.35">
      <c r="A379" s="1">
        <v>43182</v>
      </c>
      <c r="B379" t="s">
        <v>33</v>
      </c>
      <c r="C379" t="s">
        <v>31</v>
      </c>
      <c r="D379" t="s">
        <v>28</v>
      </c>
      <c r="E379">
        <v>89</v>
      </c>
      <c r="F379">
        <v>7</v>
      </c>
      <c r="G379">
        <f>Données_ventes!$E379*Données_ventes!$F379</f>
        <v>623</v>
      </c>
      <c r="H379" t="s">
        <v>32</v>
      </c>
      <c r="I379" t="s">
        <v>8</v>
      </c>
      <c r="J379" t="s">
        <v>14</v>
      </c>
    </row>
    <row r="380" spans="1:10" x14ac:dyDescent="0.35">
      <c r="A380" s="1">
        <v>43182</v>
      </c>
      <c r="B380" t="s">
        <v>12</v>
      </c>
      <c r="C380" t="s">
        <v>15</v>
      </c>
      <c r="D380" t="s">
        <v>30</v>
      </c>
      <c r="E380">
        <v>389</v>
      </c>
      <c r="F380">
        <v>9</v>
      </c>
      <c r="G380">
        <f>Données_ventes!$E380*Données_ventes!$F380</f>
        <v>3501</v>
      </c>
      <c r="H380" t="s">
        <v>21</v>
      </c>
      <c r="I380" t="s">
        <v>8</v>
      </c>
      <c r="J380" t="s">
        <v>14</v>
      </c>
    </row>
    <row r="381" spans="1:10" x14ac:dyDescent="0.35">
      <c r="A381" s="1">
        <v>43182</v>
      </c>
      <c r="B381" t="s">
        <v>33</v>
      </c>
      <c r="C381" t="s">
        <v>17</v>
      </c>
      <c r="D381" t="s">
        <v>28</v>
      </c>
      <c r="E381">
        <v>89</v>
      </c>
      <c r="F381">
        <v>4</v>
      </c>
      <c r="G381">
        <f>Données_ventes!$E381*Données_ventes!$F381</f>
        <v>356</v>
      </c>
      <c r="H381" t="s">
        <v>32</v>
      </c>
      <c r="I381" t="s">
        <v>8</v>
      </c>
      <c r="J381" t="s">
        <v>14</v>
      </c>
    </row>
    <row r="382" spans="1:10" x14ac:dyDescent="0.35">
      <c r="A382" s="1">
        <v>43182</v>
      </c>
      <c r="B382" t="s">
        <v>12</v>
      </c>
      <c r="C382" t="s">
        <v>13</v>
      </c>
      <c r="D382" t="s">
        <v>29</v>
      </c>
      <c r="E382">
        <v>359</v>
      </c>
      <c r="F382">
        <v>10</v>
      </c>
      <c r="G382">
        <f>Données_ventes!$E382*Données_ventes!$F382</f>
        <v>3590</v>
      </c>
      <c r="H382" t="s">
        <v>32</v>
      </c>
      <c r="I382" t="s">
        <v>8</v>
      </c>
      <c r="J382" t="s">
        <v>9</v>
      </c>
    </row>
    <row r="383" spans="1:10" x14ac:dyDescent="0.35">
      <c r="A383" s="1">
        <v>43182</v>
      </c>
      <c r="B383" t="s">
        <v>12</v>
      </c>
      <c r="C383" t="s">
        <v>31</v>
      </c>
      <c r="D383" t="s">
        <v>27</v>
      </c>
      <c r="E383">
        <v>289</v>
      </c>
      <c r="F383">
        <v>6</v>
      </c>
      <c r="G383">
        <f>Données_ventes!$E383*Données_ventes!$F383</f>
        <v>1734</v>
      </c>
      <c r="H383" t="s">
        <v>32</v>
      </c>
      <c r="I383" t="s">
        <v>8</v>
      </c>
      <c r="J383" t="s">
        <v>9</v>
      </c>
    </row>
    <row r="384" spans="1:10" x14ac:dyDescent="0.35">
      <c r="A384" s="1">
        <v>43182</v>
      </c>
      <c r="B384" t="s">
        <v>12</v>
      </c>
      <c r="C384" t="s">
        <v>31</v>
      </c>
      <c r="D384" t="s">
        <v>30</v>
      </c>
      <c r="E384">
        <v>389</v>
      </c>
      <c r="F384">
        <v>7</v>
      </c>
      <c r="G384">
        <f>Données_ventes!$E384*Données_ventes!$F384</f>
        <v>2723</v>
      </c>
      <c r="H384" t="s">
        <v>32</v>
      </c>
      <c r="I384" t="s">
        <v>16</v>
      </c>
      <c r="J384" t="s">
        <v>9</v>
      </c>
    </row>
    <row r="385" spans="1:10" x14ac:dyDescent="0.35">
      <c r="A385" s="1">
        <v>43182</v>
      </c>
      <c r="B385" t="s">
        <v>12</v>
      </c>
      <c r="C385" t="s">
        <v>15</v>
      </c>
      <c r="D385" t="s">
        <v>26</v>
      </c>
      <c r="E385">
        <v>159</v>
      </c>
      <c r="F385">
        <v>10</v>
      </c>
      <c r="G385">
        <f>Données_ventes!$E385*Données_ventes!$F385</f>
        <v>1590</v>
      </c>
      <c r="H385" t="s">
        <v>32</v>
      </c>
      <c r="I385" t="s">
        <v>8</v>
      </c>
      <c r="J385" t="s">
        <v>14</v>
      </c>
    </row>
    <row r="386" spans="1:10" x14ac:dyDescent="0.35">
      <c r="A386" s="1">
        <v>43182</v>
      </c>
      <c r="B386" t="s">
        <v>6</v>
      </c>
      <c r="C386" t="s">
        <v>17</v>
      </c>
      <c r="D386" t="s">
        <v>29</v>
      </c>
      <c r="E386">
        <v>359</v>
      </c>
      <c r="F386">
        <v>8</v>
      </c>
      <c r="G386">
        <f>Données_ventes!$E386*Données_ventes!$F386</f>
        <v>2872</v>
      </c>
      <c r="H386" t="s">
        <v>21</v>
      </c>
      <c r="I386" t="s">
        <v>8</v>
      </c>
      <c r="J386" t="s">
        <v>18</v>
      </c>
    </row>
    <row r="387" spans="1:10" x14ac:dyDescent="0.35">
      <c r="A387" s="1">
        <v>43182</v>
      </c>
      <c r="B387" t="s">
        <v>33</v>
      </c>
      <c r="C387" t="s">
        <v>13</v>
      </c>
      <c r="D387" t="s">
        <v>28</v>
      </c>
      <c r="E387">
        <v>89</v>
      </c>
      <c r="F387">
        <v>6</v>
      </c>
      <c r="G387">
        <f>Données_ventes!$E387*Données_ventes!$F387</f>
        <v>534</v>
      </c>
      <c r="H387" t="s">
        <v>21</v>
      </c>
      <c r="I387" t="s">
        <v>8</v>
      </c>
      <c r="J387" t="s">
        <v>14</v>
      </c>
    </row>
    <row r="388" spans="1:10" x14ac:dyDescent="0.35">
      <c r="A388" s="1">
        <v>43182</v>
      </c>
      <c r="B388" t="s">
        <v>12</v>
      </c>
      <c r="C388" t="s">
        <v>17</v>
      </c>
      <c r="D388" t="s">
        <v>28</v>
      </c>
      <c r="E388">
        <v>89</v>
      </c>
      <c r="F388">
        <v>3</v>
      </c>
      <c r="G388">
        <f>Données_ventes!$E388*Données_ventes!$F388</f>
        <v>267</v>
      </c>
      <c r="H388" t="s">
        <v>21</v>
      </c>
      <c r="I388" t="s">
        <v>8</v>
      </c>
      <c r="J388" t="s">
        <v>14</v>
      </c>
    </row>
    <row r="389" spans="1:10" x14ac:dyDescent="0.35">
      <c r="A389" s="1">
        <v>43182</v>
      </c>
      <c r="B389" t="s">
        <v>6</v>
      </c>
      <c r="C389" t="s">
        <v>7</v>
      </c>
      <c r="D389" t="s">
        <v>30</v>
      </c>
      <c r="E389">
        <v>389</v>
      </c>
      <c r="F389">
        <v>3</v>
      </c>
      <c r="G389">
        <f>Données_ventes!$E389*Données_ventes!$F389</f>
        <v>1167</v>
      </c>
      <c r="H389" t="s">
        <v>21</v>
      </c>
      <c r="I389" t="s">
        <v>8</v>
      </c>
      <c r="J389" t="s">
        <v>14</v>
      </c>
    </row>
    <row r="390" spans="1:10" x14ac:dyDescent="0.35">
      <c r="A390" s="1">
        <v>43183</v>
      </c>
      <c r="B390" t="s">
        <v>33</v>
      </c>
      <c r="C390" t="s">
        <v>15</v>
      </c>
      <c r="D390" t="s">
        <v>28</v>
      </c>
      <c r="E390">
        <v>89</v>
      </c>
      <c r="F390">
        <v>4</v>
      </c>
      <c r="G390">
        <f>Données_ventes!$E390*Données_ventes!$F390</f>
        <v>356</v>
      </c>
      <c r="H390" t="s">
        <v>32</v>
      </c>
      <c r="I390" t="s">
        <v>8</v>
      </c>
      <c r="J390" t="s">
        <v>18</v>
      </c>
    </row>
    <row r="391" spans="1:10" x14ac:dyDescent="0.35">
      <c r="A391" s="1">
        <v>43183</v>
      </c>
      <c r="B391" t="s">
        <v>6</v>
      </c>
      <c r="C391" t="s">
        <v>17</v>
      </c>
      <c r="D391" t="s">
        <v>29</v>
      </c>
      <c r="E391">
        <v>359</v>
      </c>
      <c r="F391">
        <v>6</v>
      </c>
      <c r="G391">
        <f>Données_ventes!$E391*Données_ventes!$F391</f>
        <v>2154</v>
      </c>
      <c r="H391" t="s">
        <v>32</v>
      </c>
      <c r="I391" t="s">
        <v>8</v>
      </c>
      <c r="J391" t="s">
        <v>18</v>
      </c>
    </row>
    <row r="392" spans="1:10" x14ac:dyDescent="0.35">
      <c r="A392" s="1">
        <v>43183</v>
      </c>
      <c r="B392" t="s">
        <v>6</v>
      </c>
      <c r="C392" t="s">
        <v>17</v>
      </c>
      <c r="D392" t="s">
        <v>30</v>
      </c>
      <c r="E392">
        <v>389</v>
      </c>
      <c r="F392">
        <v>6</v>
      </c>
      <c r="G392">
        <f>Données_ventes!$E392*Données_ventes!$F392</f>
        <v>2334</v>
      </c>
      <c r="H392" t="s">
        <v>32</v>
      </c>
      <c r="I392" t="s">
        <v>8</v>
      </c>
      <c r="J392" t="s">
        <v>11</v>
      </c>
    </row>
    <row r="393" spans="1:10" x14ac:dyDescent="0.35">
      <c r="A393" s="1">
        <v>43184</v>
      </c>
      <c r="B393" t="s">
        <v>6</v>
      </c>
      <c r="C393" t="s">
        <v>20</v>
      </c>
      <c r="D393" t="s">
        <v>26</v>
      </c>
      <c r="E393">
        <v>159</v>
      </c>
      <c r="F393">
        <v>1</v>
      </c>
      <c r="G393">
        <f>Données_ventes!$E393*Données_ventes!$F393</f>
        <v>159</v>
      </c>
      <c r="H393" t="s">
        <v>21</v>
      </c>
      <c r="I393" t="s">
        <v>8</v>
      </c>
      <c r="J393" t="s">
        <v>14</v>
      </c>
    </row>
    <row r="394" spans="1:10" x14ac:dyDescent="0.35">
      <c r="A394" s="1">
        <v>43184</v>
      </c>
      <c r="B394" t="s">
        <v>6</v>
      </c>
      <c r="C394" t="s">
        <v>10</v>
      </c>
      <c r="D394" t="s">
        <v>28</v>
      </c>
      <c r="E394">
        <v>89</v>
      </c>
      <c r="F394">
        <v>6</v>
      </c>
      <c r="G394">
        <f>Données_ventes!$E394*Données_ventes!$F394</f>
        <v>534</v>
      </c>
      <c r="H394" t="s">
        <v>21</v>
      </c>
      <c r="I394" t="s">
        <v>8</v>
      </c>
      <c r="J394" t="s">
        <v>19</v>
      </c>
    </row>
    <row r="395" spans="1:10" x14ac:dyDescent="0.35">
      <c r="A395" s="1">
        <v>43184</v>
      </c>
      <c r="B395" t="s">
        <v>33</v>
      </c>
      <c r="C395" t="s">
        <v>17</v>
      </c>
      <c r="D395" t="s">
        <v>29</v>
      </c>
      <c r="E395">
        <v>359</v>
      </c>
      <c r="F395">
        <v>6</v>
      </c>
      <c r="G395">
        <f>Données_ventes!$E395*Données_ventes!$F395</f>
        <v>2154</v>
      </c>
      <c r="H395" t="s">
        <v>21</v>
      </c>
      <c r="I395" t="s">
        <v>8</v>
      </c>
      <c r="J395" t="s">
        <v>14</v>
      </c>
    </row>
    <row r="396" spans="1:10" x14ac:dyDescent="0.35">
      <c r="A396" s="1">
        <v>43185</v>
      </c>
      <c r="B396" t="s">
        <v>12</v>
      </c>
      <c r="C396" t="s">
        <v>10</v>
      </c>
      <c r="D396" t="s">
        <v>27</v>
      </c>
      <c r="E396">
        <v>289</v>
      </c>
      <c r="F396">
        <v>4</v>
      </c>
      <c r="G396">
        <f>Données_ventes!$E396*Données_ventes!$F396</f>
        <v>1156</v>
      </c>
      <c r="H396" t="s">
        <v>32</v>
      </c>
      <c r="I396" t="s">
        <v>8</v>
      </c>
      <c r="J396" t="s">
        <v>9</v>
      </c>
    </row>
    <row r="397" spans="1:10" x14ac:dyDescent="0.35">
      <c r="A397" s="1">
        <v>43185</v>
      </c>
      <c r="B397" t="s">
        <v>33</v>
      </c>
      <c r="C397" t="s">
        <v>17</v>
      </c>
      <c r="D397" t="s">
        <v>28</v>
      </c>
      <c r="E397">
        <v>89</v>
      </c>
      <c r="F397">
        <v>3</v>
      </c>
      <c r="G397">
        <f>Données_ventes!$E397*Données_ventes!$F397</f>
        <v>267</v>
      </c>
      <c r="H397" t="s">
        <v>32</v>
      </c>
      <c r="I397" t="s">
        <v>8</v>
      </c>
      <c r="J397" t="s">
        <v>11</v>
      </c>
    </row>
    <row r="398" spans="1:10" x14ac:dyDescent="0.35">
      <c r="A398" s="1">
        <v>43185</v>
      </c>
      <c r="B398" t="s">
        <v>6</v>
      </c>
      <c r="C398" t="s">
        <v>13</v>
      </c>
      <c r="D398" t="s">
        <v>27</v>
      </c>
      <c r="E398">
        <v>289</v>
      </c>
      <c r="F398">
        <v>3</v>
      </c>
      <c r="G398">
        <f>Données_ventes!$E398*Données_ventes!$F398</f>
        <v>867</v>
      </c>
      <c r="H398" t="s">
        <v>32</v>
      </c>
      <c r="I398" t="s">
        <v>8</v>
      </c>
      <c r="J398" t="s">
        <v>14</v>
      </c>
    </row>
    <row r="399" spans="1:10" x14ac:dyDescent="0.35">
      <c r="A399" s="1">
        <v>43185</v>
      </c>
      <c r="B399" t="s">
        <v>6</v>
      </c>
      <c r="C399" t="s">
        <v>31</v>
      </c>
      <c r="D399" t="s">
        <v>26</v>
      </c>
      <c r="E399">
        <v>159</v>
      </c>
      <c r="F399">
        <v>5</v>
      </c>
      <c r="G399">
        <f>Données_ventes!$E399*Données_ventes!$F399</f>
        <v>795</v>
      </c>
      <c r="H399" t="s">
        <v>21</v>
      </c>
      <c r="I399" t="s">
        <v>16</v>
      </c>
      <c r="J399" t="s">
        <v>11</v>
      </c>
    </row>
    <row r="400" spans="1:10" x14ac:dyDescent="0.35">
      <c r="A400" s="1">
        <v>43185</v>
      </c>
      <c r="B400" t="s">
        <v>33</v>
      </c>
      <c r="C400" t="s">
        <v>31</v>
      </c>
      <c r="D400" t="s">
        <v>30</v>
      </c>
      <c r="E400">
        <v>389</v>
      </c>
      <c r="F400">
        <v>7</v>
      </c>
      <c r="G400">
        <f>Données_ventes!$E400*Données_ventes!$F400</f>
        <v>2723</v>
      </c>
      <c r="H400" t="s">
        <v>21</v>
      </c>
      <c r="I400" t="s">
        <v>8</v>
      </c>
      <c r="J400" t="s">
        <v>14</v>
      </c>
    </row>
    <row r="401" spans="1:10" x14ac:dyDescent="0.35">
      <c r="A401" s="1">
        <v>43185</v>
      </c>
      <c r="B401" t="s">
        <v>12</v>
      </c>
      <c r="C401" t="s">
        <v>20</v>
      </c>
      <c r="D401" t="s">
        <v>29</v>
      </c>
      <c r="E401">
        <v>359</v>
      </c>
      <c r="F401">
        <v>9</v>
      </c>
      <c r="G401">
        <f>Données_ventes!$E401*Données_ventes!$F401</f>
        <v>3231</v>
      </c>
      <c r="H401" t="s">
        <v>32</v>
      </c>
      <c r="I401" t="s">
        <v>8</v>
      </c>
      <c r="J401" t="s">
        <v>18</v>
      </c>
    </row>
    <row r="402" spans="1:10" x14ac:dyDescent="0.35">
      <c r="A402" s="1">
        <v>43185</v>
      </c>
      <c r="B402" t="s">
        <v>12</v>
      </c>
      <c r="C402" t="s">
        <v>20</v>
      </c>
      <c r="D402" t="s">
        <v>28</v>
      </c>
      <c r="E402">
        <v>89</v>
      </c>
      <c r="F402">
        <v>5</v>
      </c>
      <c r="G402">
        <f>Données_ventes!$E402*Données_ventes!$F402</f>
        <v>445</v>
      </c>
      <c r="H402" t="s">
        <v>32</v>
      </c>
      <c r="I402" t="s">
        <v>8</v>
      </c>
      <c r="J402" t="s">
        <v>14</v>
      </c>
    </row>
    <row r="403" spans="1:10" x14ac:dyDescent="0.35">
      <c r="A403" s="1">
        <v>43185</v>
      </c>
      <c r="B403" t="s">
        <v>33</v>
      </c>
      <c r="C403" t="s">
        <v>31</v>
      </c>
      <c r="D403" t="s">
        <v>26</v>
      </c>
      <c r="E403">
        <v>159</v>
      </c>
      <c r="F403">
        <v>2</v>
      </c>
      <c r="G403">
        <f>Données_ventes!$E403*Données_ventes!$F403</f>
        <v>318</v>
      </c>
      <c r="H403" t="s">
        <v>32</v>
      </c>
      <c r="I403" t="s">
        <v>8</v>
      </c>
      <c r="J403" t="s">
        <v>19</v>
      </c>
    </row>
    <row r="404" spans="1:10" x14ac:dyDescent="0.35">
      <c r="A404" s="1">
        <v>43185</v>
      </c>
      <c r="B404" t="s">
        <v>6</v>
      </c>
      <c r="C404" t="s">
        <v>10</v>
      </c>
      <c r="D404" t="s">
        <v>30</v>
      </c>
      <c r="E404">
        <v>389</v>
      </c>
      <c r="F404">
        <v>4</v>
      </c>
      <c r="G404">
        <f>Données_ventes!$E404*Données_ventes!$F404</f>
        <v>1556</v>
      </c>
      <c r="H404" t="s">
        <v>21</v>
      </c>
      <c r="I404" t="s">
        <v>8</v>
      </c>
      <c r="J404" t="s">
        <v>14</v>
      </c>
    </row>
    <row r="405" spans="1:10" x14ac:dyDescent="0.35">
      <c r="A405" s="1">
        <v>43185</v>
      </c>
      <c r="B405" t="s">
        <v>12</v>
      </c>
      <c r="C405" t="s">
        <v>10</v>
      </c>
      <c r="D405" t="s">
        <v>27</v>
      </c>
      <c r="E405">
        <v>289</v>
      </c>
      <c r="F405">
        <v>6</v>
      </c>
      <c r="G405">
        <f>Données_ventes!$E405*Données_ventes!$F405</f>
        <v>1734</v>
      </c>
      <c r="H405" t="s">
        <v>32</v>
      </c>
      <c r="I405" t="s">
        <v>8</v>
      </c>
      <c r="J405" t="s">
        <v>9</v>
      </c>
    </row>
    <row r="406" spans="1:10" x14ac:dyDescent="0.35">
      <c r="A406" s="1">
        <v>43186</v>
      </c>
      <c r="B406" t="s">
        <v>33</v>
      </c>
      <c r="C406" t="s">
        <v>10</v>
      </c>
      <c r="D406" t="s">
        <v>28</v>
      </c>
      <c r="E406">
        <v>89</v>
      </c>
      <c r="F406">
        <v>9</v>
      </c>
      <c r="G406">
        <f>Données_ventes!$E406*Données_ventes!$F406</f>
        <v>801</v>
      </c>
      <c r="H406" t="s">
        <v>32</v>
      </c>
      <c r="I406" t="s">
        <v>8</v>
      </c>
      <c r="J406" t="s">
        <v>9</v>
      </c>
    </row>
    <row r="407" spans="1:10" x14ac:dyDescent="0.35">
      <c r="A407" s="1">
        <v>43187</v>
      </c>
      <c r="B407" t="s">
        <v>33</v>
      </c>
      <c r="C407" t="s">
        <v>17</v>
      </c>
      <c r="D407" t="s">
        <v>28</v>
      </c>
      <c r="E407">
        <v>89</v>
      </c>
      <c r="F407">
        <v>6</v>
      </c>
      <c r="G407">
        <f>Données_ventes!$E407*Données_ventes!$F407</f>
        <v>534</v>
      </c>
      <c r="H407" t="s">
        <v>32</v>
      </c>
      <c r="I407" t="s">
        <v>8</v>
      </c>
      <c r="J407" t="s">
        <v>14</v>
      </c>
    </row>
    <row r="408" spans="1:10" x14ac:dyDescent="0.35">
      <c r="A408" s="1">
        <v>43188</v>
      </c>
      <c r="B408" t="s">
        <v>6</v>
      </c>
      <c r="C408" t="s">
        <v>31</v>
      </c>
      <c r="D408" t="s">
        <v>27</v>
      </c>
      <c r="E408">
        <v>289</v>
      </c>
      <c r="F408">
        <v>4</v>
      </c>
      <c r="G408">
        <f>Données_ventes!$E408*Données_ventes!$F408</f>
        <v>1156</v>
      </c>
      <c r="H408" t="s">
        <v>32</v>
      </c>
      <c r="I408" t="s">
        <v>8</v>
      </c>
      <c r="J408" t="s">
        <v>14</v>
      </c>
    </row>
    <row r="409" spans="1:10" x14ac:dyDescent="0.35">
      <c r="A409" s="1">
        <v>43188</v>
      </c>
      <c r="B409" t="s">
        <v>12</v>
      </c>
      <c r="C409" t="s">
        <v>13</v>
      </c>
      <c r="D409" t="s">
        <v>30</v>
      </c>
      <c r="E409">
        <v>389</v>
      </c>
      <c r="F409">
        <v>6</v>
      </c>
      <c r="G409">
        <f>Données_ventes!$E409*Données_ventes!$F409</f>
        <v>2334</v>
      </c>
      <c r="H409" t="s">
        <v>32</v>
      </c>
      <c r="I409" t="s">
        <v>8</v>
      </c>
      <c r="J409" t="s">
        <v>14</v>
      </c>
    </row>
    <row r="410" spans="1:10" x14ac:dyDescent="0.35">
      <c r="A410" s="1">
        <v>43189</v>
      </c>
      <c r="B410" t="s">
        <v>6</v>
      </c>
      <c r="C410" t="s">
        <v>7</v>
      </c>
      <c r="D410" t="s">
        <v>29</v>
      </c>
      <c r="E410">
        <v>359</v>
      </c>
      <c r="F410">
        <v>7</v>
      </c>
      <c r="G410">
        <f>Données_ventes!$E410*Données_ventes!$F410</f>
        <v>2513</v>
      </c>
      <c r="H410" t="s">
        <v>32</v>
      </c>
      <c r="I410" t="s">
        <v>8</v>
      </c>
      <c r="J410" t="s">
        <v>14</v>
      </c>
    </row>
    <row r="411" spans="1:10" x14ac:dyDescent="0.35">
      <c r="A411" s="1">
        <v>43189</v>
      </c>
      <c r="B411" t="s">
        <v>12</v>
      </c>
      <c r="C411" t="s">
        <v>17</v>
      </c>
      <c r="D411" t="s">
        <v>27</v>
      </c>
      <c r="E411">
        <v>289</v>
      </c>
      <c r="F411">
        <v>5</v>
      </c>
      <c r="G411">
        <f>Données_ventes!$E411*Données_ventes!$F411</f>
        <v>1445</v>
      </c>
      <c r="H411" t="s">
        <v>32</v>
      </c>
      <c r="I411" t="s">
        <v>8</v>
      </c>
      <c r="J411" t="s">
        <v>14</v>
      </c>
    </row>
    <row r="412" spans="1:10" x14ac:dyDescent="0.35">
      <c r="A412" s="1">
        <v>43190</v>
      </c>
      <c r="B412" t="s">
        <v>6</v>
      </c>
      <c r="C412" t="s">
        <v>31</v>
      </c>
      <c r="D412" t="s">
        <v>28</v>
      </c>
      <c r="E412">
        <v>89</v>
      </c>
      <c r="F412">
        <v>6</v>
      </c>
      <c r="G412">
        <f>Données_ventes!$E412*Données_ventes!$F412</f>
        <v>534</v>
      </c>
      <c r="H412" t="s">
        <v>32</v>
      </c>
      <c r="I412" t="s">
        <v>8</v>
      </c>
      <c r="J412" t="s">
        <v>18</v>
      </c>
    </row>
    <row r="413" spans="1:10" x14ac:dyDescent="0.35">
      <c r="A413" s="1">
        <v>43191</v>
      </c>
      <c r="B413" t="s">
        <v>12</v>
      </c>
      <c r="C413" t="s">
        <v>7</v>
      </c>
      <c r="D413" t="s">
        <v>26</v>
      </c>
      <c r="E413">
        <v>159</v>
      </c>
      <c r="F413">
        <v>5</v>
      </c>
      <c r="G413">
        <f>Données_ventes!$E413*Données_ventes!$F413</f>
        <v>795</v>
      </c>
      <c r="H413" t="s">
        <v>32</v>
      </c>
      <c r="I413" t="s">
        <v>8</v>
      </c>
      <c r="J413" t="s">
        <v>14</v>
      </c>
    </row>
    <row r="414" spans="1:10" x14ac:dyDescent="0.35">
      <c r="A414" s="1">
        <v>43192</v>
      </c>
      <c r="B414" t="s">
        <v>12</v>
      </c>
      <c r="C414" t="s">
        <v>10</v>
      </c>
      <c r="D414" t="s">
        <v>27</v>
      </c>
      <c r="E414">
        <v>289</v>
      </c>
      <c r="F414">
        <v>5</v>
      </c>
      <c r="G414">
        <f>Données_ventes!$E414*Données_ventes!$F414</f>
        <v>1445</v>
      </c>
      <c r="H414" t="s">
        <v>21</v>
      </c>
      <c r="I414" t="s">
        <v>8</v>
      </c>
      <c r="J414" t="s">
        <v>9</v>
      </c>
    </row>
    <row r="415" spans="1:10" x14ac:dyDescent="0.35">
      <c r="A415" s="1">
        <v>43192</v>
      </c>
      <c r="B415" t="s">
        <v>6</v>
      </c>
      <c r="C415" t="s">
        <v>10</v>
      </c>
      <c r="D415" t="s">
        <v>29</v>
      </c>
      <c r="E415">
        <v>359</v>
      </c>
      <c r="F415">
        <v>10</v>
      </c>
      <c r="G415">
        <f>Données_ventes!$E415*Données_ventes!$F415</f>
        <v>3590</v>
      </c>
      <c r="H415" t="s">
        <v>21</v>
      </c>
      <c r="I415" t="s">
        <v>8</v>
      </c>
      <c r="J415" t="s">
        <v>14</v>
      </c>
    </row>
    <row r="416" spans="1:10" x14ac:dyDescent="0.35">
      <c r="A416" s="1">
        <v>43192</v>
      </c>
      <c r="B416" t="s">
        <v>33</v>
      </c>
      <c r="C416" t="s">
        <v>20</v>
      </c>
      <c r="D416" t="s">
        <v>28</v>
      </c>
      <c r="E416">
        <v>89</v>
      </c>
      <c r="F416">
        <v>9</v>
      </c>
      <c r="G416">
        <f>Données_ventes!$E416*Données_ventes!$F416</f>
        <v>801</v>
      </c>
      <c r="H416" t="s">
        <v>21</v>
      </c>
      <c r="I416" t="s">
        <v>8</v>
      </c>
      <c r="J416" t="s">
        <v>9</v>
      </c>
    </row>
    <row r="417" spans="1:10" x14ac:dyDescent="0.35">
      <c r="A417" s="1">
        <v>43192</v>
      </c>
      <c r="B417" t="s">
        <v>6</v>
      </c>
      <c r="C417" t="s">
        <v>17</v>
      </c>
      <c r="D417" t="s">
        <v>30</v>
      </c>
      <c r="E417">
        <v>389</v>
      </c>
      <c r="F417">
        <v>5</v>
      </c>
      <c r="G417">
        <f>Données_ventes!$E417*Données_ventes!$F417</f>
        <v>1945</v>
      </c>
      <c r="H417" t="s">
        <v>32</v>
      </c>
      <c r="I417" t="s">
        <v>8</v>
      </c>
      <c r="J417" t="s">
        <v>14</v>
      </c>
    </row>
    <row r="418" spans="1:10" x14ac:dyDescent="0.35">
      <c r="A418" s="1">
        <v>43192</v>
      </c>
      <c r="B418" t="s">
        <v>6</v>
      </c>
      <c r="C418" t="s">
        <v>13</v>
      </c>
      <c r="D418" t="s">
        <v>27</v>
      </c>
      <c r="E418">
        <v>289</v>
      </c>
      <c r="F418">
        <v>5</v>
      </c>
      <c r="G418">
        <f>Données_ventes!$E418*Données_ventes!$F418</f>
        <v>1445</v>
      </c>
      <c r="H418" t="s">
        <v>32</v>
      </c>
      <c r="I418" t="s">
        <v>8</v>
      </c>
      <c r="J418" t="s">
        <v>14</v>
      </c>
    </row>
    <row r="419" spans="1:10" x14ac:dyDescent="0.35">
      <c r="A419" s="1">
        <v>43192</v>
      </c>
      <c r="B419" t="s">
        <v>33</v>
      </c>
      <c r="C419" t="s">
        <v>15</v>
      </c>
      <c r="D419" t="s">
        <v>26</v>
      </c>
      <c r="E419">
        <v>159</v>
      </c>
      <c r="F419">
        <v>8</v>
      </c>
      <c r="G419">
        <f>Données_ventes!$E419*Données_ventes!$F419</f>
        <v>1272</v>
      </c>
      <c r="H419" t="s">
        <v>32</v>
      </c>
      <c r="I419" t="s">
        <v>16</v>
      </c>
      <c r="J419" t="s">
        <v>14</v>
      </c>
    </row>
    <row r="420" spans="1:10" x14ac:dyDescent="0.35">
      <c r="A420" s="1">
        <v>43192</v>
      </c>
      <c r="B420" t="s">
        <v>33</v>
      </c>
      <c r="C420" t="s">
        <v>20</v>
      </c>
      <c r="D420" t="s">
        <v>27</v>
      </c>
      <c r="E420">
        <v>289</v>
      </c>
      <c r="F420">
        <v>2</v>
      </c>
      <c r="G420">
        <f>Données_ventes!$E420*Données_ventes!$F420</f>
        <v>578</v>
      </c>
      <c r="H420" t="s">
        <v>32</v>
      </c>
      <c r="I420" t="s">
        <v>8</v>
      </c>
      <c r="J420" t="s">
        <v>9</v>
      </c>
    </row>
    <row r="421" spans="1:10" x14ac:dyDescent="0.35">
      <c r="A421" s="1">
        <v>43192</v>
      </c>
      <c r="B421" t="s">
        <v>12</v>
      </c>
      <c r="C421" t="s">
        <v>10</v>
      </c>
      <c r="D421" t="s">
        <v>28</v>
      </c>
      <c r="E421">
        <v>89</v>
      </c>
      <c r="F421">
        <v>2</v>
      </c>
      <c r="G421">
        <f>Données_ventes!$E421*Données_ventes!$F421</f>
        <v>178</v>
      </c>
      <c r="H421" t="s">
        <v>32</v>
      </c>
      <c r="I421" t="s">
        <v>8</v>
      </c>
      <c r="J421" t="s">
        <v>19</v>
      </c>
    </row>
    <row r="422" spans="1:10" x14ac:dyDescent="0.35">
      <c r="A422" s="1">
        <v>43192</v>
      </c>
      <c r="B422" t="s">
        <v>33</v>
      </c>
      <c r="C422" t="s">
        <v>13</v>
      </c>
      <c r="D422" t="s">
        <v>26</v>
      </c>
      <c r="E422">
        <v>159</v>
      </c>
      <c r="F422">
        <v>3</v>
      </c>
      <c r="G422">
        <f>Données_ventes!$E422*Données_ventes!$F422</f>
        <v>477</v>
      </c>
      <c r="H422" t="s">
        <v>21</v>
      </c>
      <c r="I422" t="s">
        <v>8</v>
      </c>
      <c r="J422" t="s">
        <v>9</v>
      </c>
    </row>
    <row r="423" spans="1:10" x14ac:dyDescent="0.35">
      <c r="A423" s="1">
        <v>43193</v>
      </c>
      <c r="B423" t="s">
        <v>33</v>
      </c>
      <c r="C423" t="s">
        <v>13</v>
      </c>
      <c r="D423" t="s">
        <v>29</v>
      </c>
      <c r="E423">
        <v>359</v>
      </c>
      <c r="F423">
        <v>10</v>
      </c>
      <c r="G423">
        <f>Données_ventes!$E423*Données_ventes!$F423</f>
        <v>3590</v>
      </c>
      <c r="H423" t="s">
        <v>32</v>
      </c>
      <c r="I423" t="s">
        <v>8</v>
      </c>
      <c r="J423" t="s">
        <v>9</v>
      </c>
    </row>
    <row r="424" spans="1:10" x14ac:dyDescent="0.35">
      <c r="A424" s="1">
        <v>43194</v>
      </c>
      <c r="B424" t="s">
        <v>12</v>
      </c>
      <c r="C424" t="s">
        <v>17</v>
      </c>
      <c r="D424" t="s">
        <v>29</v>
      </c>
      <c r="E424">
        <v>359</v>
      </c>
      <c r="F424">
        <v>4</v>
      </c>
      <c r="G424">
        <f>Données_ventes!$E424*Données_ventes!$F424</f>
        <v>1436</v>
      </c>
      <c r="H424" t="s">
        <v>32</v>
      </c>
      <c r="I424" t="s">
        <v>8</v>
      </c>
      <c r="J424" t="s">
        <v>11</v>
      </c>
    </row>
    <row r="425" spans="1:10" x14ac:dyDescent="0.35">
      <c r="A425" s="1">
        <v>43194</v>
      </c>
      <c r="B425" t="s">
        <v>33</v>
      </c>
      <c r="C425" t="s">
        <v>13</v>
      </c>
      <c r="D425" t="s">
        <v>27</v>
      </c>
      <c r="E425">
        <v>289</v>
      </c>
      <c r="F425">
        <v>8</v>
      </c>
      <c r="G425">
        <f>Données_ventes!$E425*Données_ventes!$F425</f>
        <v>2312</v>
      </c>
      <c r="H425" t="s">
        <v>32</v>
      </c>
      <c r="I425" t="s">
        <v>8</v>
      </c>
      <c r="J425" t="s">
        <v>14</v>
      </c>
    </row>
    <row r="426" spans="1:10" x14ac:dyDescent="0.35">
      <c r="A426" s="1">
        <v>43194</v>
      </c>
      <c r="B426" t="s">
        <v>6</v>
      </c>
      <c r="C426" t="s">
        <v>20</v>
      </c>
      <c r="D426" t="s">
        <v>30</v>
      </c>
      <c r="E426">
        <v>389</v>
      </c>
      <c r="F426">
        <v>1</v>
      </c>
      <c r="G426">
        <f>Données_ventes!$E426*Données_ventes!$F426</f>
        <v>389</v>
      </c>
      <c r="H426" t="s">
        <v>32</v>
      </c>
      <c r="I426" t="s">
        <v>8</v>
      </c>
      <c r="J426" t="s">
        <v>14</v>
      </c>
    </row>
    <row r="427" spans="1:10" x14ac:dyDescent="0.35">
      <c r="A427" s="1">
        <v>43194</v>
      </c>
      <c r="B427" t="s">
        <v>12</v>
      </c>
      <c r="C427" t="s">
        <v>15</v>
      </c>
      <c r="D427" t="s">
        <v>27</v>
      </c>
      <c r="E427">
        <v>289</v>
      </c>
      <c r="F427">
        <v>4</v>
      </c>
      <c r="G427">
        <f>Données_ventes!$E427*Données_ventes!$F427</f>
        <v>1156</v>
      </c>
      <c r="H427" t="s">
        <v>21</v>
      </c>
      <c r="I427" t="s">
        <v>8</v>
      </c>
      <c r="J427" t="s">
        <v>19</v>
      </c>
    </row>
    <row r="428" spans="1:10" x14ac:dyDescent="0.35">
      <c r="A428" s="1">
        <v>43194</v>
      </c>
      <c r="B428" t="s">
        <v>6</v>
      </c>
      <c r="C428" t="s">
        <v>13</v>
      </c>
      <c r="D428" t="s">
        <v>27</v>
      </c>
      <c r="E428">
        <v>289</v>
      </c>
      <c r="F428">
        <v>4</v>
      </c>
      <c r="G428">
        <f>Données_ventes!$E428*Données_ventes!$F428</f>
        <v>1156</v>
      </c>
      <c r="H428" t="s">
        <v>21</v>
      </c>
      <c r="I428" t="s">
        <v>8</v>
      </c>
      <c r="J428" t="s">
        <v>14</v>
      </c>
    </row>
    <row r="429" spans="1:10" x14ac:dyDescent="0.35">
      <c r="A429" s="1">
        <v>43194</v>
      </c>
      <c r="B429" t="s">
        <v>6</v>
      </c>
      <c r="C429" t="s">
        <v>7</v>
      </c>
      <c r="D429" t="s">
        <v>27</v>
      </c>
      <c r="E429">
        <v>289</v>
      </c>
      <c r="F429">
        <v>10</v>
      </c>
      <c r="G429">
        <f>Données_ventes!$E429*Données_ventes!$F429</f>
        <v>2890</v>
      </c>
      <c r="H429" t="s">
        <v>32</v>
      </c>
      <c r="I429" t="s">
        <v>8</v>
      </c>
      <c r="J429" t="s">
        <v>11</v>
      </c>
    </row>
    <row r="430" spans="1:10" x14ac:dyDescent="0.35">
      <c r="A430" s="1">
        <v>43195</v>
      </c>
      <c r="B430" t="s">
        <v>12</v>
      </c>
      <c r="C430" t="s">
        <v>17</v>
      </c>
      <c r="D430" t="s">
        <v>26</v>
      </c>
      <c r="E430">
        <v>159</v>
      </c>
      <c r="F430">
        <v>6</v>
      </c>
      <c r="G430">
        <f>Données_ventes!$E430*Données_ventes!$F430</f>
        <v>954</v>
      </c>
      <c r="H430" t="s">
        <v>32</v>
      </c>
      <c r="I430" t="s">
        <v>8</v>
      </c>
      <c r="J430" t="s">
        <v>19</v>
      </c>
    </row>
    <row r="431" spans="1:10" x14ac:dyDescent="0.35">
      <c r="A431" s="1">
        <v>43195</v>
      </c>
      <c r="B431" t="s">
        <v>33</v>
      </c>
      <c r="C431" t="s">
        <v>15</v>
      </c>
      <c r="D431" t="s">
        <v>28</v>
      </c>
      <c r="E431">
        <v>89</v>
      </c>
      <c r="F431">
        <v>9</v>
      </c>
      <c r="G431">
        <f>Données_ventes!$E431*Données_ventes!$F431</f>
        <v>801</v>
      </c>
      <c r="H431" t="s">
        <v>32</v>
      </c>
      <c r="I431" t="s">
        <v>8</v>
      </c>
      <c r="J431" t="s">
        <v>14</v>
      </c>
    </row>
    <row r="432" spans="1:10" x14ac:dyDescent="0.35">
      <c r="A432" s="1">
        <v>43196</v>
      </c>
      <c r="B432" t="s">
        <v>6</v>
      </c>
      <c r="C432" t="s">
        <v>15</v>
      </c>
      <c r="D432" t="s">
        <v>28</v>
      </c>
      <c r="E432">
        <v>89</v>
      </c>
      <c r="F432">
        <v>2</v>
      </c>
      <c r="G432">
        <f>Données_ventes!$E432*Données_ventes!$F432</f>
        <v>178</v>
      </c>
      <c r="H432" t="s">
        <v>32</v>
      </c>
      <c r="I432" t="s">
        <v>8</v>
      </c>
      <c r="J432" t="s">
        <v>14</v>
      </c>
    </row>
    <row r="433" spans="1:10" x14ac:dyDescent="0.35">
      <c r="A433" s="1">
        <v>43197</v>
      </c>
      <c r="B433" t="s">
        <v>33</v>
      </c>
      <c r="C433" t="s">
        <v>31</v>
      </c>
      <c r="D433" t="s">
        <v>30</v>
      </c>
      <c r="E433">
        <v>389</v>
      </c>
      <c r="F433">
        <v>8</v>
      </c>
      <c r="G433">
        <f>Données_ventes!$E433*Données_ventes!$F433</f>
        <v>3112</v>
      </c>
      <c r="H433" t="s">
        <v>32</v>
      </c>
      <c r="I433" t="s">
        <v>8</v>
      </c>
      <c r="J433" t="s">
        <v>14</v>
      </c>
    </row>
    <row r="434" spans="1:10" x14ac:dyDescent="0.35">
      <c r="A434" s="1">
        <v>43197</v>
      </c>
      <c r="B434" t="s">
        <v>6</v>
      </c>
      <c r="C434" t="s">
        <v>7</v>
      </c>
      <c r="D434" t="s">
        <v>27</v>
      </c>
      <c r="E434">
        <v>289</v>
      </c>
      <c r="F434">
        <v>8</v>
      </c>
      <c r="G434">
        <f>Données_ventes!$E434*Données_ventes!$F434</f>
        <v>2312</v>
      </c>
      <c r="H434" t="s">
        <v>32</v>
      </c>
      <c r="I434" t="s">
        <v>8</v>
      </c>
      <c r="J434" t="s">
        <v>19</v>
      </c>
    </row>
    <row r="435" spans="1:10" x14ac:dyDescent="0.35">
      <c r="A435" s="1">
        <v>43197</v>
      </c>
      <c r="B435" t="s">
        <v>6</v>
      </c>
      <c r="C435" t="s">
        <v>31</v>
      </c>
      <c r="D435" t="s">
        <v>27</v>
      </c>
      <c r="E435">
        <v>289</v>
      </c>
      <c r="F435">
        <v>5</v>
      </c>
      <c r="G435">
        <f>Données_ventes!$E435*Données_ventes!$F435</f>
        <v>1445</v>
      </c>
      <c r="H435" t="s">
        <v>21</v>
      </c>
      <c r="I435" t="s">
        <v>16</v>
      </c>
      <c r="J435" t="s">
        <v>11</v>
      </c>
    </row>
    <row r="436" spans="1:10" x14ac:dyDescent="0.35">
      <c r="A436" s="1">
        <v>43197</v>
      </c>
      <c r="B436" t="s">
        <v>6</v>
      </c>
      <c r="C436" t="s">
        <v>15</v>
      </c>
      <c r="D436" t="s">
        <v>28</v>
      </c>
      <c r="E436">
        <v>89</v>
      </c>
      <c r="F436">
        <v>6</v>
      </c>
      <c r="G436">
        <f>Données_ventes!$E436*Données_ventes!$F436</f>
        <v>534</v>
      </c>
      <c r="H436" t="s">
        <v>32</v>
      </c>
      <c r="I436" t="s">
        <v>8</v>
      </c>
      <c r="J436" t="s">
        <v>19</v>
      </c>
    </row>
    <row r="437" spans="1:10" x14ac:dyDescent="0.35">
      <c r="A437" s="1">
        <v>43197</v>
      </c>
      <c r="B437" t="s">
        <v>6</v>
      </c>
      <c r="C437" t="s">
        <v>31</v>
      </c>
      <c r="D437" t="s">
        <v>26</v>
      </c>
      <c r="E437">
        <v>159</v>
      </c>
      <c r="F437">
        <v>1</v>
      </c>
      <c r="G437">
        <f>Données_ventes!$E437*Données_ventes!$F437</f>
        <v>159</v>
      </c>
      <c r="H437" t="s">
        <v>21</v>
      </c>
      <c r="I437" t="s">
        <v>8</v>
      </c>
      <c r="J437" t="s">
        <v>14</v>
      </c>
    </row>
    <row r="438" spans="1:10" x14ac:dyDescent="0.35">
      <c r="A438" s="1">
        <v>43197</v>
      </c>
      <c r="B438" t="s">
        <v>6</v>
      </c>
      <c r="C438" t="s">
        <v>13</v>
      </c>
      <c r="D438" t="s">
        <v>27</v>
      </c>
      <c r="E438">
        <v>289</v>
      </c>
      <c r="F438">
        <v>6</v>
      </c>
      <c r="G438">
        <f>Données_ventes!$E438*Données_ventes!$F438</f>
        <v>1734</v>
      </c>
      <c r="H438" t="s">
        <v>32</v>
      </c>
      <c r="I438" t="s">
        <v>8</v>
      </c>
      <c r="J438" t="s">
        <v>11</v>
      </c>
    </row>
    <row r="439" spans="1:10" x14ac:dyDescent="0.35">
      <c r="A439" s="1">
        <v>43197</v>
      </c>
      <c r="B439" t="s">
        <v>12</v>
      </c>
      <c r="C439" t="s">
        <v>15</v>
      </c>
      <c r="D439" t="s">
        <v>26</v>
      </c>
      <c r="E439">
        <v>159</v>
      </c>
      <c r="F439">
        <v>10</v>
      </c>
      <c r="G439">
        <f>Données_ventes!$E439*Données_ventes!$F439</f>
        <v>1590</v>
      </c>
      <c r="H439" t="s">
        <v>21</v>
      </c>
      <c r="I439" t="s">
        <v>8</v>
      </c>
      <c r="J439" t="s">
        <v>9</v>
      </c>
    </row>
    <row r="440" spans="1:10" x14ac:dyDescent="0.35">
      <c r="A440" s="1">
        <v>43197</v>
      </c>
      <c r="B440" t="s">
        <v>6</v>
      </c>
      <c r="C440" t="s">
        <v>15</v>
      </c>
      <c r="D440" t="s">
        <v>28</v>
      </c>
      <c r="E440">
        <v>89</v>
      </c>
      <c r="F440">
        <v>5</v>
      </c>
      <c r="G440">
        <f>Données_ventes!$E440*Données_ventes!$F440</f>
        <v>445</v>
      </c>
      <c r="H440" t="s">
        <v>32</v>
      </c>
      <c r="I440" t="s">
        <v>8</v>
      </c>
      <c r="J440" t="s">
        <v>9</v>
      </c>
    </row>
    <row r="441" spans="1:10" x14ac:dyDescent="0.35">
      <c r="A441" s="1">
        <v>43197</v>
      </c>
      <c r="B441" t="s">
        <v>12</v>
      </c>
      <c r="C441" t="s">
        <v>10</v>
      </c>
      <c r="D441" t="s">
        <v>26</v>
      </c>
      <c r="E441">
        <v>159</v>
      </c>
      <c r="F441">
        <v>8</v>
      </c>
      <c r="G441">
        <f>Données_ventes!$E441*Données_ventes!$F441</f>
        <v>1272</v>
      </c>
      <c r="H441" t="s">
        <v>32</v>
      </c>
      <c r="I441" t="s">
        <v>8</v>
      </c>
      <c r="J441" t="s">
        <v>14</v>
      </c>
    </row>
    <row r="442" spans="1:10" x14ac:dyDescent="0.35">
      <c r="A442" s="1">
        <v>43197</v>
      </c>
      <c r="B442" t="s">
        <v>6</v>
      </c>
      <c r="C442" t="s">
        <v>7</v>
      </c>
      <c r="D442" t="s">
        <v>28</v>
      </c>
      <c r="E442">
        <v>89</v>
      </c>
      <c r="F442">
        <v>9</v>
      </c>
      <c r="G442">
        <f>Données_ventes!$E442*Données_ventes!$F442</f>
        <v>801</v>
      </c>
      <c r="H442" t="s">
        <v>21</v>
      </c>
      <c r="I442" t="s">
        <v>8</v>
      </c>
      <c r="J442" t="s">
        <v>14</v>
      </c>
    </row>
    <row r="443" spans="1:10" x14ac:dyDescent="0.35">
      <c r="A443" s="1">
        <v>43197</v>
      </c>
      <c r="B443" t="s">
        <v>12</v>
      </c>
      <c r="C443" t="s">
        <v>20</v>
      </c>
      <c r="D443" t="s">
        <v>28</v>
      </c>
      <c r="E443">
        <v>89</v>
      </c>
      <c r="F443">
        <v>3</v>
      </c>
      <c r="G443">
        <f>Données_ventes!$E443*Données_ventes!$F443</f>
        <v>267</v>
      </c>
      <c r="H443" t="s">
        <v>32</v>
      </c>
      <c r="I443" t="s">
        <v>8</v>
      </c>
      <c r="J443" t="s">
        <v>14</v>
      </c>
    </row>
    <row r="444" spans="1:10" x14ac:dyDescent="0.35">
      <c r="A444" s="1">
        <v>43197</v>
      </c>
      <c r="B444" t="s">
        <v>33</v>
      </c>
      <c r="C444" t="s">
        <v>10</v>
      </c>
      <c r="D444" t="s">
        <v>27</v>
      </c>
      <c r="E444">
        <v>289</v>
      </c>
      <c r="F444">
        <v>9</v>
      </c>
      <c r="G444">
        <f>Données_ventes!$E444*Données_ventes!$F444</f>
        <v>2601</v>
      </c>
      <c r="H444" t="s">
        <v>21</v>
      </c>
      <c r="I444" t="s">
        <v>8</v>
      </c>
      <c r="J444" t="s">
        <v>18</v>
      </c>
    </row>
    <row r="445" spans="1:10" x14ac:dyDescent="0.35">
      <c r="A445" s="1">
        <v>43197</v>
      </c>
      <c r="B445" t="s">
        <v>12</v>
      </c>
      <c r="C445" t="s">
        <v>10</v>
      </c>
      <c r="D445" t="s">
        <v>26</v>
      </c>
      <c r="E445">
        <v>159</v>
      </c>
      <c r="F445">
        <v>7</v>
      </c>
      <c r="G445">
        <f>Données_ventes!$E445*Données_ventes!$F445</f>
        <v>1113</v>
      </c>
      <c r="H445" t="s">
        <v>32</v>
      </c>
      <c r="I445" t="s">
        <v>8</v>
      </c>
      <c r="J445" t="s">
        <v>14</v>
      </c>
    </row>
    <row r="446" spans="1:10" x14ac:dyDescent="0.35">
      <c r="A446" s="1">
        <v>43197</v>
      </c>
      <c r="B446" t="s">
        <v>6</v>
      </c>
      <c r="C446" t="s">
        <v>15</v>
      </c>
      <c r="D446" t="s">
        <v>28</v>
      </c>
      <c r="E446">
        <v>89</v>
      </c>
      <c r="F446">
        <v>6</v>
      </c>
      <c r="G446">
        <f>Données_ventes!$E446*Données_ventes!$F446</f>
        <v>534</v>
      </c>
      <c r="H446" t="s">
        <v>32</v>
      </c>
      <c r="I446" t="s">
        <v>8</v>
      </c>
      <c r="J446" t="s">
        <v>14</v>
      </c>
    </row>
    <row r="447" spans="1:10" x14ac:dyDescent="0.35">
      <c r="A447" s="1">
        <v>43198</v>
      </c>
      <c r="B447" t="s">
        <v>33</v>
      </c>
      <c r="C447" t="s">
        <v>15</v>
      </c>
      <c r="D447" t="s">
        <v>29</v>
      </c>
      <c r="E447">
        <v>359</v>
      </c>
      <c r="F447">
        <v>4</v>
      </c>
      <c r="G447">
        <f>Données_ventes!$E447*Données_ventes!$F447</f>
        <v>1436</v>
      </c>
      <c r="H447" t="s">
        <v>32</v>
      </c>
      <c r="I447" t="s">
        <v>8</v>
      </c>
      <c r="J447" t="s">
        <v>11</v>
      </c>
    </row>
    <row r="448" spans="1:10" x14ac:dyDescent="0.35">
      <c r="A448" s="1">
        <v>43198</v>
      </c>
      <c r="B448" t="s">
        <v>33</v>
      </c>
      <c r="C448" t="s">
        <v>15</v>
      </c>
      <c r="D448" t="s">
        <v>27</v>
      </c>
      <c r="E448">
        <v>289</v>
      </c>
      <c r="F448">
        <v>6</v>
      </c>
      <c r="G448">
        <f>Données_ventes!$E448*Données_ventes!$F448</f>
        <v>1734</v>
      </c>
      <c r="H448" t="s">
        <v>21</v>
      </c>
      <c r="I448" t="s">
        <v>8</v>
      </c>
      <c r="J448" t="s">
        <v>9</v>
      </c>
    </row>
    <row r="449" spans="1:10" x14ac:dyDescent="0.35">
      <c r="A449" s="1">
        <v>43199</v>
      </c>
      <c r="B449" t="s">
        <v>6</v>
      </c>
      <c r="C449" t="s">
        <v>13</v>
      </c>
      <c r="D449" t="s">
        <v>30</v>
      </c>
      <c r="E449">
        <v>389</v>
      </c>
      <c r="F449">
        <v>9</v>
      </c>
      <c r="G449">
        <f>Données_ventes!$E449*Données_ventes!$F449</f>
        <v>3501</v>
      </c>
      <c r="H449" t="s">
        <v>21</v>
      </c>
      <c r="I449" t="s">
        <v>8</v>
      </c>
      <c r="J449" t="s">
        <v>11</v>
      </c>
    </row>
    <row r="450" spans="1:10" x14ac:dyDescent="0.35">
      <c r="A450" s="1">
        <v>43199</v>
      </c>
      <c r="B450" t="s">
        <v>6</v>
      </c>
      <c r="C450" t="s">
        <v>13</v>
      </c>
      <c r="D450" t="s">
        <v>28</v>
      </c>
      <c r="E450">
        <v>89</v>
      </c>
      <c r="F450">
        <v>6</v>
      </c>
      <c r="G450">
        <f>Données_ventes!$E450*Données_ventes!$F450</f>
        <v>534</v>
      </c>
      <c r="H450" t="s">
        <v>21</v>
      </c>
      <c r="I450" t="s">
        <v>8</v>
      </c>
      <c r="J450" t="s">
        <v>14</v>
      </c>
    </row>
    <row r="451" spans="1:10" x14ac:dyDescent="0.35">
      <c r="A451" s="1">
        <v>43199</v>
      </c>
      <c r="B451" t="s">
        <v>6</v>
      </c>
      <c r="C451" t="s">
        <v>20</v>
      </c>
      <c r="D451" t="s">
        <v>29</v>
      </c>
      <c r="E451">
        <v>359</v>
      </c>
      <c r="F451">
        <v>1</v>
      </c>
      <c r="G451">
        <f>Données_ventes!$E451*Données_ventes!$F451</f>
        <v>359</v>
      </c>
      <c r="H451" t="s">
        <v>32</v>
      </c>
      <c r="I451" t="s">
        <v>8</v>
      </c>
      <c r="J451" t="s">
        <v>18</v>
      </c>
    </row>
    <row r="452" spans="1:10" x14ac:dyDescent="0.35">
      <c r="A452" s="1">
        <v>43200</v>
      </c>
      <c r="B452" t="s">
        <v>33</v>
      </c>
      <c r="C452" t="s">
        <v>7</v>
      </c>
      <c r="D452" t="s">
        <v>26</v>
      </c>
      <c r="E452">
        <v>159</v>
      </c>
      <c r="F452">
        <v>6</v>
      </c>
      <c r="G452">
        <f>Données_ventes!$E452*Données_ventes!$F452</f>
        <v>954</v>
      </c>
      <c r="H452" t="s">
        <v>32</v>
      </c>
      <c r="I452" t="s">
        <v>8</v>
      </c>
      <c r="J452" t="s">
        <v>18</v>
      </c>
    </row>
    <row r="453" spans="1:10" x14ac:dyDescent="0.35">
      <c r="A453" s="1">
        <v>43200</v>
      </c>
      <c r="B453" t="s">
        <v>33</v>
      </c>
      <c r="C453" t="s">
        <v>15</v>
      </c>
      <c r="D453" t="s">
        <v>28</v>
      </c>
      <c r="E453">
        <v>89</v>
      </c>
      <c r="F453">
        <v>2</v>
      </c>
      <c r="G453">
        <f>Données_ventes!$E453*Données_ventes!$F453</f>
        <v>178</v>
      </c>
      <c r="H453" t="s">
        <v>32</v>
      </c>
      <c r="I453" t="s">
        <v>8</v>
      </c>
      <c r="J453" t="s">
        <v>11</v>
      </c>
    </row>
    <row r="454" spans="1:10" x14ac:dyDescent="0.35">
      <c r="A454" s="1">
        <v>43200</v>
      </c>
      <c r="B454" t="s">
        <v>12</v>
      </c>
      <c r="C454" t="s">
        <v>13</v>
      </c>
      <c r="D454" t="s">
        <v>28</v>
      </c>
      <c r="E454">
        <v>89</v>
      </c>
      <c r="F454">
        <v>8</v>
      </c>
      <c r="G454">
        <f>Données_ventes!$E454*Données_ventes!$F454</f>
        <v>712</v>
      </c>
      <c r="H454" t="s">
        <v>32</v>
      </c>
      <c r="I454" t="s">
        <v>16</v>
      </c>
      <c r="J454" t="s">
        <v>14</v>
      </c>
    </row>
    <row r="455" spans="1:10" x14ac:dyDescent="0.35">
      <c r="A455" s="1">
        <v>43200</v>
      </c>
      <c r="B455" t="s">
        <v>33</v>
      </c>
      <c r="C455" t="s">
        <v>31</v>
      </c>
      <c r="D455" t="s">
        <v>26</v>
      </c>
      <c r="E455">
        <v>159</v>
      </c>
      <c r="F455">
        <v>4</v>
      </c>
      <c r="G455">
        <f>Données_ventes!$E455*Données_ventes!$F455</f>
        <v>636</v>
      </c>
      <c r="H455" t="s">
        <v>21</v>
      </c>
      <c r="I455" t="s">
        <v>8</v>
      </c>
      <c r="J455" t="s">
        <v>18</v>
      </c>
    </row>
    <row r="456" spans="1:10" x14ac:dyDescent="0.35">
      <c r="A456" s="1">
        <v>43200</v>
      </c>
      <c r="B456" t="s">
        <v>12</v>
      </c>
      <c r="C456" t="s">
        <v>20</v>
      </c>
      <c r="D456" t="s">
        <v>29</v>
      </c>
      <c r="E456">
        <v>359</v>
      </c>
      <c r="F456">
        <v>7</v>
      </c>
      <c r="G456">
        <f>Données_ventes!$E456*Données_ventes!$F456</f>
        <v>2513</v>
      </c>
      <c r="H456" t="s">
        <v>32</v>
      </c>
      <c r="I456" t="s">
        <v>8</v>
      </c>
      <c r="J456" t="s">
        <v>19</v>
      </c>
    </row>
    <row r="457" spans="1:10" x14ac:dyDescent="0.35">
      <c r="A457" s="1">
        <v>43201</v>
      </c>
      <c r="B457" t="s">
        <v>12</v>
      </c>
      <c r="C457" t="s">
        <v>17</v>
      </c>
      <c r="D457" t="s">
        <v>30</v>
      </c>
      <c r="E457">
        <v>389</v>
      </c>
      <c r="F457">
        <v>5</v>
      </c>
      <c r="G457">
        <f>Données_ventes!$E457*Données_ventes!$F457</f>
        <v>1945</v>
      </c>
      <c r="H457" t="s">
        <v>21</v>
      </c>
      <c r="I457" t="s">
        <v>8</v>
      </c>
      <c r="J457" t="s">
        <v>14</v>
      </c>
    </row>
    <row r="458" spans="1:10" x14ac:dyDescent="0.35">
      <c r="A458" s="1">
        <v>43201</v>
      </c>
      <c r="B458" t="s">
        <v>12</v>
      </c>
      <c r="C458" t="s">
        <v>10</v>
      </c>
      <c r="D458" t="s">
        <v>28</v>
      </c>
      <c r="E458">
        <v>89</v>
      </c>
      <c r="F458">
        <v>1</v>
      </c>
      <c r="G458">
        <f>Données_ventes!$E458*Données_ventes!$F458</f>
        <v>89</v>
      </c>
      <c r="H458" t="s">
        <v>32</v>
      </c>
      <c r="I458" t="s">
        <v>8</v>
      </c>
      <c r="J458" t="s">
        <v>11</v>
      </c>
    </row>
    <row r="459" spans="1:10" x14ac:dyDescent="0.35">
      <c r="A459" s="1">
        <v>43202</v>
      </c>
      <c r="B459" t="s">
        <v>12</v>
      </c>
      <c r="C459" t="s">
        <v>31</v>
      </c>
      <c r="D459" t="s">
        <v>26</v>
      </c>
      <c r="E459">
        <v>159</v>
      </c>
      <c r="F459">
        <v>2</v>
      </c>
      <c r="G459">
        <f>Données_ventes!$E459*Données_ventes!$F459</f>
        <v>318</v>
      </c>
      <c r="H459" t="s">
        <v>32</v>
      </c>
      <c r="I459" t="s">
        <v>16</v>
      </c>
      <c r="J459" t="s">
        <v>18</v>
      </c>
    </row>
    <row r="460" spans="1:10" x14ac:dyDescent="0.35">
      <c r="A460" s="1">
        <v>43202</v>
      </c>
      <c r="B460" t="s">
        <v>33</v>
      </c>
      <c r="C460" t="s">
        <v>17</v>
      </c>
      <c r="D460" t="s">
        <v>29</v>
      </c>
      <c r="E460">
        <v>359</v>
      </c>
      <c r="F460">
        <v>10</v>
      </c>
      <c r="G460">
        <f>Données_ventes!$E460*Données_ventes!$F460</f>
        <v>3590</v>
      </c>
      <c r="H460" t="s">
        <v>32</v>
      </c>
      <c r="I460" t="s">
        <v>8</v>
      </c>
      <c r="J460" t="s">
        <v>14</v>
      </c>
    </row>
    <row r="461" spans="1:10" x14ac:dyDescent="0.35">
      <c r="A461" s="1">
        <v>43202</v>
      </c>
      <c r="B461" t="s">
        <v>33</v>
      </c>
      <c r="C461" t="s">
        <v>13</v>
      </c>
      <c r="D461" t="s">
        <v>28</v>
      </c>
      <c r="E461">
        <v>89</v>
      </c>
      <c r="F461">
        <v>7</v>
      </c>
      <c r="G461">
        <f>Données_ventes!$E461*Données_ventes!$F461</f>
        <v>623</v>
      </c>
      <c r="H461" t="s">
        <v>32</v>
      </c>
      <c r="I461" t="s">
        <v>8</v>
      </c>
      <c r="J461" t="s">
        <v>14</v>
      </c>
    </row>
    <row r="462" spans="1:10" x14ac:dyDescent="0.35">
      <c r="A462" s="1">
        <v>43202</v>
      </c>
      <c r="B462" t="s">
        <v>12</v>
      </c>
      <c r="C462" t="s">
        <v>20</v>
      </c>
      <c r="D462" t="s">
        <v>30</v>
      </c>
      <c r="E462">
        <v>389</v>
      </c>
      <c r="F462">
        <v>5</v>
      </c>
      <c r="G462">
        <f>Données_ventes!$E462*Données_ventes!$F462</f>
        <v>1945</v>
      </c>
      <c r="H462" t="s">
        <v>32</v>
      </c>
      <c r="I462" t="s">
        <v>8</v>
      </c>
      <c r="J462" t="s">
        <v>14</v>
      </c>
    </row>
    <row r="463" spans="1:10" x14ac:dyDescent="0.35">
      <c r="A463" s="1">
        <v>43203</v>
      </c>
      <c r="B463" t="s">
        <v>12</v>
      </c>
      <c r="C463" t="s">
        <v>10</v>
      </c>
      <c r="D463" t="s">
        <v>26</v>
      </c>
      <c r="E463">
        <v>159</v>
      </c>
      <c r="F463">
        <v>4</v>
      </c>
      <c r="G463">
        <f>Données_ventes!$E463*Données_ventes!$F463</f>
        <v>636</v>
      </c>
      <c r="H463" t="s">
        <v>32</v>
      </c>
      <c r="I463" t="s">
        <v>8</v>
      </c>
      <c r="J463" t="s">
        <v>9</v>
      </c>
    </row>
    <row r="464" spans="1:10" x14ac:dyDescent="0.35">
      <c r="A464" s="1">
        <v>43203</v>
      </c>
      <c r="B464" t="s">
        <v>33</v>
      </c>
      <c r="C464" t="s">
        <v>7</v>
      </c>
      <c r="D464" t="s">
        <v>29</v>
      </c>
      <c r="E464">
        <v>359</v>
      </c>
      <c r="F464">
        <v>2</v>
      </c>
      <c r="G464">
        <f>Données_ventes!$E464*Données_ventes!$F464</f>
        <v>718</v>
      </c>
      <c r="H464" t="s">
        <v>32</v>
      </c>
      <c r="I464" t="s">
        <v>8</v>
      </c>
      <c r="J464" t="s">
        <v>14</v>
      </c>
    </row>
    <row r="465" spans="1:10" x14ac:dyDescent="0.35">
      <c r="A465" s="1">
        <v>43203</v>
      </c>
      <c r="B465" t="s">
        <v>12</v>
      </c>
      <c r="C465" t="s">
        <v>17</v>
      </c>
      <c r="D465" t="s">
        <v>30</v>
      </c>
      <c r="E465">
        <v>389</v>
      </c>
      <c r="F465">
        <v>8</v>
      </c>
      <c r="G465">
        <f>Données_ventes!$E465*Données_ventes!$F465</f>
        <v>3112</v>
      </c>
      <c r="H465" t="s">
        <v>21</v>
      </c>
      <c r="I465" t="s">
        <v>8</v>
      </c>
      <c r="J465" t="s">
        <v>18</v>
      </c>
    </row>
    <row r="466" spans="1:10" x14ac:dyDescent="0.35">
      <c r="A466" s="1">
        <v>43203</v>
      </c>
      <c r="B466" t="s">
        <v>12</v>
      </c>
      <c r="C466" t="s">
        <v>13</v>
      </c>
      <c r="D466" t="s">
        <v>29</v>
      </c>
      <c r="E466">
        <v>359</v>
      </c>
      <c r="F466">
        <v>7</v>
      </c>
      <c r="G466">
        <f>Données_ventes!$E466*Données_ventes!$F466</f>
        <v>2513</v>
      </c>
      <c r="H466" t="s">
        <v>32</v>
      </c>
      <c r="I466" t="s">
        <v>8</v>
      </c>
      <c r="J466" t="s">
        <v>9</v>
      </c>
    </row>
    <row r="467" spans="1:10" x14ac:dyDescent="0.35">
      <c r="A467" s="1">
        <v>43203</v>
      </c>
      <c r="B467" t="s">
        <v>12</v>
      </c>
      <c r="C467" t="s">
        <v>17</v>
      </c>
      <c r="D467" t="s">
        <v>29</v>
      </c>
      <c r="E467">
        <v>359</v>
      </c>
      <c r="F467">
        <v>8</v>
      </c>
      <c r="G467">
        <f>Données_ventes!$E467*Données_ventes!$F467</f>
        <v>2872</v>
      </c>
      <c r="H467" t="s">
        <v>32</v>
      </c>
      <c r="I467" t="s">
        <v>8</v>
      </c>
      <c r="J467" t="s">
        <v>14</v>
      </c>
    </row>
    <row r="468" spans="1:10" x14ac:dyDescent="0.35">
      <c r="A468" s="1">
        <v>43203</v>
      </c>
      <c r="B468" t="s">
        <v>12</v>
      </c>
      <c r="C468" t="s">
        <v>13</v>
      </c>
      <c r="D468" t="s">
        <v>26</v>
      </c>
      <c r="E468">
        <v>159</v>
      </c>
      <c r="F468">
        <v>2</v>
      </c>
      <c r="G468">
        <f>Données_ventes!$E468*Données_ventes!$F468</f>
        <v>318</v>
      </c>
      <c r="H468" t="s">
        <v>32</v>
      </c>
      <c r="I468" t="s">
        <v>16</v>
      </c>
      <c r="J468" t="s">
        <v>14</v>
      </c>
    </row>
    <row r="469" spans="1:10" x14ac:dyDescent="0.35">
      <c r="A469" s="1">
        <v>43203</v>
      </c>
      <c r="B469" t="s">
        <v>6</v>
      </c>
      <c r="C469" t="s">
        <v>20</v>
      </c>
      <c r="D469" t="s">
        <v>28</v>
      </c>
      <c r="E469">
        <v>89</v>
      </c>
      <c r="F469">
        <v>5</v>
      </c>
      <c r="G469">
        <f>Données_ventes!$E469*Données_ventes!$F469</f>
        <v>445</v>
      </c>
      <c r="H469" t="s">
        <v>21</v>
      </c>
      <c r="I469" t="s">
        <v>16</v>
      </c>
      <c r="J469" t="s">
        <v>14</v>
      </c>
    </row>
    <row r="470" spans="1:10" x14ac:dyDescent="0.35">
      <c r="A470" s="1">
        <v>43203</v>
      </c>
      <c r="B470" t="s">
        <v>12</v>
      </c>
      <c r="C470" t="s">
        <v>10</v>
      </c>
      <c r="D470" t="s">
        <v>26</v>
      </c>
      <c r="E470">
        <v>159</v>
      </c>
      <c r="F470">
        <v>9</v>
      </c>
      <c r="G470">
        <f>Données_ventes!$E470*Données_ventes!$F470</f>
        <v>1431</v>
      </c>
      <c r="H470" t="s">
        <v>32</v>
      </c>
      <c r="I470" t="s">
        <v>8</v>
      </c>
      <c r="J470" t="s">
        <v>18</v>
      </c>
    </row>
    <row r="471" spans="1:10" x14ac:dyDescent="0.35">
      <c r="A471" s="1">
        <v>43203</v>
      </c>
      <c r="B471" t="s">
        <v>12</v>
      </c>
      <c r="C471" t="s">
        <v>15</v>
      </c>
      <c r="D471" t="s">
        <v>29</v>
      </c>
      <c r="E471">
        <v>359</v>
      </c>
      <c r="F471">
        <v>4</v>
      </c>
      <c r="G471">
        <f>Données_ventes!$E471*Données_ventes!$F471</f>
        <v>1436</v>
      </c>
      <c r="H471" t="s">
        <v>32</v>
      </c>
      <c r="I471" t="s">
        <v>8</v>
      </c>
      <c r="J471" t="s">
        <v>9</v>
      </c>
    </row>
    <row r="472" spans="1:10" x14ac:dyDescent="0.35">
      <c r="A472" s="1">
        <v>43203</v>
      </c>
      <c r="B472" t="s">
        <v>6</v>
      </c>
      <c r="C472" t="s">
        <v>31</v>
      </c>
      <c r="D472" t="s">
        <v>28</v>
      </c>
      <c r="E472">
        <v>89</v>
      </c>
      <c r="F472">
        <v>1</v>
      </c>
      <c r="G472">
        <f>Données_ventes!$E472*Données_ventes!$F472</f>
        <v>89</v>
      </c>
      <c r="H472" t="s">
        <v>32</v>
      </c>
      <c r="I472" t="s">
        <v>8</v>
      </c>
      <c r="J472" t="s">
        <v>9</v>
      </c>
    </row>
    <row r="473" spans="1:10" x14ac:dyDescent="0.35">
      <c r="A473" s="1">
        <v>43204</v>
      </c>
      <c r="B473" t="s">
        <v>33</v>
      </c>
      <c r="C473" t="s">
        <v>17</v>
      </c>
      <c r="D473" t="s">
        <v>30</v>
      </c>
      <c r="E473">
        <v>389</v>
      </c>
      <c r="F473">
        <v>10</v>
      </c>
      <c r="G473">
        <f>Données_ventes!$E473*Données_ventes!$F473</f>
        <v>3890</v>
      </c>
      <c r="H473" t="s">
        <v>32</v>
      </c>
      <c r="I473" t="s">
        <v>8</v>
      </c>
      <c r="J473" t="s">
        <v>14</v>
      </c>
    </row>
    <row r="474" spans="1:10" x14ac:dyDescent="0.35">
      <c r="A474" s="1">
        <v>43204</v>
      </c>
      <c r="B474" t="s">
        <v>6</v>
      </c>
      <c r="C474" t="s">
        <v>10</v>
      </c>
      <c r="D474" t="s">
        <v>30</v>
      </c>
      <c r="E474">
        <v>389</v>
      </c>
      <c r="F474">
        <v>7</v>
      </c>
      <c r="G474">
        <f>Données_ventes!$E474*Données_ventes!$F474</f>
        <v>2723</v>
      </c>
      <c r="H474" t="s">
        <v>32</v>
      </c>
      <c r="I474" t="s">
        <v>8</v>
      </c>
      <c r="J474" t="s">
        <v>14</v>
      </c>
    </row>
    <row r="475" spans="1:10" x14ac:dyDescent="0.35">
      <c r="A475" s="1">
        <v>43204</v>
      </c>
      <c r="B475" t="s">
        <v>12</v>
      </c>
      <c r="C475" t="s">
        <v>15</v>
      </c>
      <c r="D475" t="s">
        <v>29</v>
      </c>
      <c r="E475">
        <v>359</v>
      </c>
      <c r="F475">
        <v>1</v>
      </c>
      <c r="G475">
        <f>Données_ventes!$E475*Données_ventes!$F475</f>
        <v>359</v>
      </c>
      <c r="H475" t="s">
        <v>32</v>
      </c>
      <c r="I475" t="s">
        <v>8</v>
      </c>
      <c r="J475" t="s">
        <v>14</v>
      </c>
    </row>
    <row r="476" spans="1:10" x14ac:dyDescent="0.35">
      <c r="A476" s="1">
        <v>43205</v>
      </c>
      <c r="B476" t="s">
        <v>12</v>
      </c>
      <c r="C476" t="s">
        <v>10</v>
      </c>
      <c r="D476" t="s">
        <v>29</v>
      </c>
      <c r="E476">
        <v>359</v>
      </c>
      <c r="F476">
        <v>7</v>
      </c>
      <c r="G476">
        <f>Données_ventes!$E476*Données_ventes!$F476</f>
        <v>2513</v>
      </c>
      <c r="H476" t="s">
        <v>32</v>
      </c>
      <c r="I476" t="s">
        <v>8</v>
      </c>
      <c r="J476" t="s">
        <v>18</v>
      </c>
    </row>
    <row r="477" spans="1:10" x14ac:dyDescent="0.35">
      <c r="A477" s="1">
        <v>43205</v>
      </c>
      <c r="B477" t="s">
        <v>33</v>
      </c>
      <c r="C477" t="s">
        <v>17</v>
      </c>
      <c r="D477" t="s">
        <v>28</v>
      </c>
      <c r="E477">
        <v>89</v>
      </c>
      <c r="F477">
        <v>9</v>
      </c>
      <c r="G477">
        <f>Données_ventes!$E477*Données_ventes!$F477</f>
        <v>801</v>
      </c>
      <c r="H477" t="s">
        <v>32</v>
      </c>
      <c r="I477" t="s">
        <v>8</v>
      </c>
      <c r="J477" t="s">
        <v>14</v>
      </c>
    </row>
    <row r="478" spans="1:10" x14ac:dyDescent="0.35">
      <c r="A478" s="1">
        <v>43206</v>
      </c>
      <c r="B478" t="s">
        <v>12</v>
      </c>
      <c r="C478" t="s">
        <v>17</v>
      </c>
      <c r="D478" t="s">
        <v>28</v>
      </c>
      <c r="E478">
        <v>89</v>
      </c>
      <c r="F478">
        <v>2</v>
      </c>
      <c r="G478">
        <f>Données_ventes!$E478*Données_ventes!$F478</f>
        <v>178</v>
      </c>
      <c r="H478" t="s">
        <v>21</v>
      </c>
      <c r="I478" t="s">
        <v>8</v>
      </c>
      <c r="J478" t="s">
        <v>9</v>
      </c>
    </row>
    <row r="479" spans="1:10" x14ac:dyDescent="0.35">
      <c r="A479" s="1">
        <v>43206</v>
      </c>
      <c r="B479" t="s">
        <v>33</v>
      </c>
      <c r="C479" t="s">
        <v>7</v>
      </c>
      <c r="D479" t="s">
        <v>26</v>
      </c>
      <c r="E479">
        <v>159</v>
      </c>
      <c r="F479">
        <v>8</v>
      </c>
      <c r="G479">
        <f>Données_ventes!$E479*Données_ventes!$F479</f>
        <v>1272</v>
      </c>
      <c r="H479" t="s">
        <v>32</v>
      </c>
      <c r="I479" t="s">
        <v>8</v>
      </c>
      <c r="J479" t="s">
        <v>9</v>
      </c>
    </row>
    <row r="480" spans="1:10" x14ac:dyDescent="0.35">
      <c r="A480" s="1">
        <v>43207</v>
      </c>
      <c r="B480" t="s">
        <v>12</v>
      </c>
      <c r="C480" t="s">
        <v>15</v>
      </c>
      <c r="D480" t="s">
        <v>30</v>
      </c>
      <c r="E480">
        <v>389</v>
      </c>
      <c r="F480">
        <v>8</v>
      </c>
      <c r="G480">
        <f>Données_ventes!$E480*Données_ventes!$F480</f>
        <v>3112</v>
      </c>
      <c r="H480" t="s">
        <v>32</v>
      </c>
      <c r="I480" t="s">
        <v>8</v>
      </c>
      <c r="J480" t="s">
        <v>11</v>
      </c>
    </row>
    <row r="481" spans="1:10" x14ac:dyDescent="0.35">
      <c r="A481" s="1">
        <v>43207</v>
      </c>
      <c r="B481" t="s">
        <v>6</v>
      </c>
      <c r="C481" t="s">
        <v>31</v>
      </c>
      <c r="D481" t="s">
        <v>29</v>
      </c>
      <c r="E481">
        <v>359</v>
      </c>
      <c r="F481">
        <v>4</v>
      </c>
      <c r="G481">
        <f>Données_ventes!$E481*Données_ventes!$F481</f>
        <v>1436</v>
      </c>
      <c r="H481" t="s">
        <v>21</v>
      </c>
      <c r="I481" t="s">
        <v>8</v>
      </c>
      <c r="J481" t="s">
        <v>11</v>
      </c>
    </row>
    <row r="482" spans="1:10" x14ac:dyDescent="0.35">
      <c r="A482" s="1">
        <v>43207</v>
      </c>
      <c r="B482" t="s">
        <v>33</v>
      </c>
      <c r="C482" t="s">
        <v>31</v>
      </c>
      <c r="D482" t="s">
        <v>28</v>
      </c>
      <c r="E482">
        <v>89</v>
      </c>
      <c r="F482">
        <v>3</v>
      </c>
      <c r="G482">
        <f>Données_ventes!$E482*Données_ventes!$F482</f>
        <v>267</v>
      </c>
      <c r="H482" t="s">
        <v>21</v>
      </c>
      <c r="I482" t="s">
        <v>16</v>
      </c>
      <c r="J482" t="s">
        <v>9</v>
      </c>
    </row>
    <row r="483" spans="1:10" x14ac:dyDescent="0.35">
      <c r="A483" s="1">
        <v>43207</v>
      </c>
      <c r="B483" t="s">
        <v>6</v>
      </c>
      <c r="C483" t="s">
        <v>13</v>
      </c>
      <c r="D483" t="s">
        <v>27</v>
      </c>
      <c r="E483">
        <v>289</v>
      </c>
      <c r="F483">
        <v>4</v>
      </c>
      <c r="G483">
        <f>Données_ventes!$E483*Données_ventes!$F483</f>
        <v>1156</v>
      </c>
      <c r="H483" t="s">
        <v>21</v>
      </c>
      <c r="I483" t="s">
        <v>8</v>
      </c>
      <c r="J483" t="s">
        <v>14</v>
      </c>
    </row>
    <row r="484" spans="1:10" x14ac:dyDescent="0.35">
      <c r="A484" s="1">
        <v>43208</v>
      </c>
      <c r="B484" t="s">
        <v>33</v>
      </c>
      <c r="C484" t="s">
        <v>13</v>
      </c>
      <c r="D484" t="s">
        <v>30</v>
      </c>
      <c r="E484">
        <v>389</v>
      </c>
      <c r="F484">
        <v>5</v>
      </c>
      <c r="G484">
        <f>Données_ventes!$E484*Données_ventes!$F484</f>
        <v>1945</v>
      </c>
      <c r="H484" t="s">
        <v>32</v>
      </c>
      <c r="I484" t="s">
        <v>8</v>
      </c>
      <c r="J484" t="s">
        <v>9</v>
      </c>
    </row>
    <row r="485" spans="1:10" x14ac:dyDescent="0.35">
      <c r="A485" s="1">
        <v>43208</v>
      </c>
      <c r="B485" t="s">
        <v>12</v>
      </c>
      <c r="C485" t="s">
        <v>31</v>
      </c>
      <c r="D485" t="s">
        <v>29</v>
      </c>
      <c r="E485">
        <v>359</v>
      </c>
      <c r="F485">
        <v>2</v>
      </c>
      <c r="G485">
        <f>Données_ventes!$E485*Données_ventes!$F485</f>
        <v>718</v>
      </c>
      <c r="H485" t="s">
        <v>21</v>
      </c>
      <c r="I485" t="s">
        <v>8</v>
      </c>
      <c r="J485" t="s">
        <v>14</v>
      </c>
    </row>
    <row r="486" spans="1:10" x14ac:dyDescent="0.35">
      <c r="A486" s="1">
        <v>43208</v>
      </c>
      <c r="B486" t="s">
        <v>6</v>
      </c>
      <c r="C486" t="s">
        <v>15</v>
      </c>
      <c r="D486" t="s">
        <v>30</v>
      </c>
      <c r="E486">
        <v>389</v>
      </c>
      <c r="F486">
        <v>8</v>
      </c>
      <c r="G486">
        <f>Données_ventes!$E486*Données_ventes!$F486</f>
        <v>3112</v>
      </c>
      <c r="H486" t="s">
        <v>21</v>
      </c>
      <c r="I486" t="s">
        <v>8</v>
      </c>
      <c r="J486" t="s">
        <v>18</v>
      </c>
    </row>
    <row r="487" spans="1:10" x14ac:dyDescent="0.35">
      <c r="A487" s="1">
        <v>43208</v>
      </c>
      <c r="B487" t="s">
        <v>33</v>
      </c>
      <c r="C487" t="s">
        <v>13</v>
      </c>
      <c r="D487" t="s">
        <v>30</v>
      </c>
      <c r="E487">
        <v>389</v>
      </c>
      <c r="F487">
        <v>9</v>
      </c>
      <c r="G487">
        <f>Données_ventes!$E487*Données_ventes!$F487</f>
        <v>3501</v>
      </c>
      <c r="H487" t="s">
        <v>21</v>
      </c>
      <c r="I487" t="s">
        <v>8</v>
      </c>
      <c r="J487" t="s">
        <v>11</v>
      </c>
    </row>
    <row r="488" spans="1:10" x14ac:dyDescent="0.35">
      <c r="A488" s="1">
        <v>43208</v>
      </c>
      <c r="B488" t="s">
        <v>6</v>
      </c>
      <c r="C488" t="s">
        <v>31</v>
      </c>
      <c r="D488" t="s">
        <v>29</v>
      </c>
      <c r="E488">
        <v>359</v>
      </c>
      <c r="F488">
        <v>6</v>
      </c>
      <c r="G488">
        <f>Données_ventes!$E488*Données_ventes!$F488</f>
        <v>2154</v>
      </c>
      <c r="H488" t="s">
        <v>32</v>
      </c>
      <c r="I488" t="s">
        <v>8</v>
      </c>
      <c r="J488" t="s">
        <v>18</v>
      </c>
    </row>
    <row r="489" spans="1:10" x14ac:dyDescent="0.35">
      <c r="A489" s="1">
        <v>43208</v>
      </c>
      <c r="B489" t="s">
        <v>12</v>
      </c>
      <c r="C489" t="s">
        <v>17</v>
      </c>
      <c r="D489" t="s">
        <v>28</v>
      </c>
      <c r="E489">
        <v>89</v>
      </c>
      <c r="F489">
        <v>2</v>
      </c>
      <c r="G489">
        <f>Données_ventes!$E489*Données_ventes!$F489</f>
        <v>178</v>
      </c>
      <c r="H489" t="s">
        <v>32</v>
      </c>
      <c r="I489" t="s">
        <v>8</v>
      </c>
      <c r="J489" t="s">
        <v>14</v>
      </c>
    </row>
    <row r="490" spans="1:10" x14ac:dyDescent="0.35">
      <c r="A490" s="1">
        <v>43208</v>
      </c>
      <c r="B490" t="s">
        <v>33</v>
      </c>
      <c r="C490" t="s">
        <v>7</v>
      </c>
      <c r="D490" t="s">
        <v>26</v>
      </c>
      <c r="E490">
        <v>159</v>
      </c>
      <c r="F490">
        <v>7</v>
      </c>
      <c r="G490">
        <f>Données_ventes!$E490*Données_ventes!$F490</f>
        <v>1113</v>
      </c>
      <c r="H490" t="s">
        <v>21</v>
      </c>
      <c r="I490" t="s">
        <v>8</v>
      </c>
      <c r="J490" t="s">
        <v>14</v>
      </c>
    </row>
    <row r="491" spans="1:10" x14ac:dyDescent="0.35">
      <c r="A491" s="1">
        <v>43208</v>
      </c>
      <c r="B491" t="s">
        <v>33</v>
      </c>
      <c r="C491" t="s">
        <v>15</v>
      </c>
      <c r="D491" t="s">
        <v>26</v>
      </c>
      <c r="E491">
        <v>159</v>
      </c>
      <c r="F491">
        <v>10</v>
      </c>
      <c r="G491">
        <f>Données_ventes!$E491*Données_ventes!$F491</f>
        <v>1590</v>
      </c>
      <c r="H491" t="s">
        <v>32</v>
      </c>
      <c r="I491" t="s">
        <v>8</v>
      </c>
      <c r="J491" t="s">
        <v>9</v>
      </c>
    </row>
    <row r="492" spans="1:10" x14ac:dyDescent="0.35">
      <c r="A492" s="1">
        <v>43208</v>
      </c>
      <c r="B492" t="s">
        <v>6</v>
      </c>
      <c r="C492" t="s">
        <v>20</v>
      </c>
      <c r="D492" t="s">
        <v>28</v>
      </c>
      <c r="E492">
        <v>89</v>
      </c>
      <c r="F492">
        <v>10</v>
      </c>
      <c r="G492">
        <f>Données_ventes!$E492*Données_ventes!$F492</f>
        <v>890</v>
      </c>
      <c r="H492" t="s">
        <v>32</v>
      </c>
      <c r="I492" t="s">
        <v>16</v>
      </c>
      <c r="J492" t="s">
        <v>14</v>
      </c>
    </row>
    <row r="493" spans="1:10" x14ac:dyDescent="0.35">
      <c r="A493" s="1">
        <v>43208</v>
      </c>
      <c r="B493" t="s">
        <v>33</v>
      </c>
      <c r="C493" t="s">
        <v>10</v>
      </c>
      <c r="D493" t="s">
        <v>29</v>
      </c>
      <c r="E493">
        <v>359</v>
      </c>
      <c r="F493">
        <v>4</v>
      </c>
      <c r="G493">
        <f>Données_ventes!$E493*Données_ventes!$F493</f>
        <v>1436</v>
      </c>
      <c r="H493" t="s">
        <v>32</v>
      </c>
      <c r="I493" t="s">
        <v>8</v>
      </c>
      <c r="J493" t="s">
        <v>14</v>
      </c>
    </row>
    <row r="494" spans="1:10" x14ac:dyDescent="0.35">
      <c r="A494" s="1">
        <v>43208</v>
      </c>
      <c r="B494" t="s">
        <v>6</v>
      </c>
      <c r="C494" t="s">
        <v>20</v>
      </c>
      <c r="D494" t="s">
        <v>26</v>
      </c>
      <c r="E494">
        <v>159</v>
      </c>
      <c r="F494">
        <v>8</v>
      </c>
      <c r="G494">
        <f>Données_ventes!$E494*Données_ventes!$F494</f>
        <v>1272</v>
      </c>
      <c r="H494" t="s">
        <v>32</v>
      </c>
      <c r="I494" t="s">
        <v>8</v>
      </c>
      <c r="J494" t="s">
        <v>18</v>
      </c>
    </row>
    <row r="495" spans="1:10" x14ac:dyDescent="0.35">
      <c r="A495" s="1">
        <v>43209</v>
      </c>
      <c r="B495" t="s">
        <v>33</v>
      </c>
      <c r="C495" t="s">
        <v>20</v>
      </c>
      <c r="D495" t="s">
        <v>29</v>
      </c>
      <c r="E495">
        <v>359</v>
      </c>
      <c r="F495">
        <v>8</v>
      </c>
      <c r="G495">
        <f>Données_ventes!$E495*Données_ventes!$F495</f>
        <v>2872</v>
      </c>
      <c r="H495" t="s">
        <v>21</v>
      </c>
      <c r="I495" t="s">
        <v>8</v>
      </c>
      <c r="J495" t="s">
        <v>14</v>
      </c>
    </row>
    <row r="496" spans="1:10" x14ac:dyDescent="0.35">
      <c r="A496" s="1">
        <v>43209</v>
      </c>
      <c r="B496" t="s">
        <v>33</v>
      </c>
      <c r="C496" t="s">
        <v>15</v>
      </c>
      <c r="D496" t="s">
        <v>27</v>
      </c>
      <c r="E496">
        <v>289</v>
      </c>
      <c r="F496">
        <v>6</v>
      </c>
      <c r="G496">
        <f>Données_ventes!$E496*Données_ventes!$F496</f>
        <v>1734</v>
      </c>
      <c r="H496" t="s">
        <v>32</v>
      </c>
      <c r="I496" t="s">
        <v>8</v>
      </c>
      <c r="J496" t="s">
        <v>9</v>
      </c>
    </row>
    <row r="497" spans="1:10" x14ac:dyDescent="0.35">
      <c r="A497" s="1">
        <v>43210</v>
      </c>
      <c r="B497" t="s">
        <v>6</v>
      </c>
      <c r="C497" t="s">
        <v>7</v>
      </c>
      <c r="D497" t="s">
        <v>26</v>
      </c>
      <c r="E497">
        <v>159</v>
      </c>
      <c r="F497">
        <v>7</v>
      </c>
      <c r="G497">
        <f>Données_ventes!$E497*Données_ventes!$F497</f>
        <v>1113</v>
      </c>
      <c r="H497" t="s">
        <v>32</v>
      </c>
      <c r="I497" t="s">
        <v>8</v>
      </c>
      <c r="J497" t="s">
        <v>14</v>
      </c>
    </row>
    <row r="498" spans="1:10" x14ac:dyDescent="0.35">
      <c r="A498" s="1">
        <v>43210</v>
      </c>
      <c r="B498" t="s">
        <v>12</v>
      </c>
      <c r="C498" t="s">
        <v>7</v>
      </c>
      <c r="D498" t="s">
        <v>27</v>
      </c>
      <c r="E498">
        <v>289</v>
      </c>
      <c r="F498">
        <v>2</v>
      </c>
      <c r="G498">
        <f>Données_ventes!$E498*Données_ventes!$F498</f>
        <v>578</v>
      </c>
      <c r="H498" t="s">
        <v>32</v>
      </c>
      <c r="I498" t="s">
        <v>8</v>
      </c>
      <c r="J498" t="s">
        <v>14</v>
      </c>
    </row>
    <row r="499" spans="1:10" x14ac:dyDescent="0.35">
      <c r="A499" s="1">
        <v>43210</v>
      </c>
      <c r="B499" t="s">
        <v>12</v>
      </c>
      <c r="C499" t="s">
        <v>13</v>
      </c>
      <c r="D499" t="s">
        <v>29</v>
      </c>
      <c r="E499">
        <v>359</v>
      </c>
      <c r="F499">
        <v>1</v>
      </c>
      <c r="G499">
        <f>Données_ventes!$E499*Données_ventes!$F499</f>
        <v>359</v>
      </c>
      <c r="H499" t="s">
        <v>32</v>
      </c>
      <c r="I499" t="s">
        <v>8</v>
      </c>
      <c r="J499" t="s">
        <v>14</v>
      </c>
    </row>
    <row r="500" spans="1:10" x14ac:dyDescent="0.35">
      <c r="A500" s="1">
        <v>43210</v>
      </c>
      <c r="B500" t="s">
        <v>6</v>
      </c>
      <c r="C500" t="s">
        <v>13</v>
      </c>
      <c r="D500" t="s">
        <v>30</v>
      </c>
      <c r="E500">
        <v>389</v>
      </c>
      <c r="F500">
        <v>4</v>
      </c>
      <c r="G500">
        <f>Données_ventes!$E500*Données_ventes!$F500</f>
        <v>1556</v>
      </c>
      <c r="H500" t="s">
        <v>32</v>
      </c>
      <c r="I500" t="s">
        <v>16</v>
      </c>
      <c r="J500" t="s">
        <v>19</v>
      </c>
    </row>
    <row r="501" spans="1:10" x14ac:dyDescent="0.35">
      <c r="A501" s="1">
        <v>43210</v>
      </c>
      <c r="B501" t="s">
        <v>33</v>
      </c>
      <c r="C501" t="s">
        <v>13</v>
      </c>
      <c r="D501" t="s">
        <v>29</v>
      </c>
      <c r="E501">
        <v>359</v>
      </c>
      <c r="F501">
        <v>10</v>
      </c>
      <c r="G501">
        <f>Données_ventes!$E501*Données_ventes!$F501</f>
        <v>3590</v>
      </c>
      <c r="H501" t="s">
        <v>32</v>
      </c>
      <c r="I501" t="s">
        <v>8</v>
      </c>
      <c r="J501" t="s">
        <v>14</v>
      </c>
    </row>
    <row r="502" spans="1:10" x14ac:dyDescent="0.35">
      <c r="A502" s="1">
        <v>43210</v>
      </c>
      <c r="B502" t="s">
        <v>12</v>
      </c>
      <c r="C502" t="s">
        <v>20</v>
      </c>
      <c r="D502" t="s">
        <v>29</v>
      </c>
      <c r="E502">
        <v>359</v>
      </c>
      <c r="F502">
        <v>6</v>
      </c>
      <c r="G502">
        <f>Données_ventes!$E502*Données_ventes!$F502</f>
        <v>2154</v>
      </c>
      <c r="H502" t="s">
        <v>32</v>
      </c>
      <c r="I502" t="s">
        <v>8</v>
      </c>
      <c r="J502" t="s">
        <v>14</v>
      </c>
    </row>
    <row r="503" spans="1:10" x14ac:dyDescent="0.35">
      <c r="A503" s="1">
        <v>43211</v>
      </c>
      <c r="B503" t="s">
        <v>33</v>
      </c>
      <c r="C503" t="s">
        <v>15</v>
      </c>
      <c r="D503" t="s">
        <v>26</v>
      </c>
      <c r="E503">
        <v>159</v>
      </c>
      <c r="F503">
        <v>8</v>
      </c>
      <c r="G503">
        <f>Données_ventes!$E503*Données_ventes!$F503</f>
        <v>1272</v>
      </c>
      <c r="H503" t="s">
        <v>32</v>
      </c>
      <c r="I503" t="s">
        <v>8</v>
      </c>
      <c r="J503" t="s">
        <v>14</v>
      </c>
    </row>
    <row r="504" spans="1:10" x14ac:dyDescent="0.35">
      <c r="A504" s="1">
        <v>43211</v>
      </c>
      <c r="B504" t="s">
        <v>33</v>
      </c>
      <c r="C504" t="s">
        <v>10</v>
      </c>
      <c r="D504" t="s">
        <v>27</v>
      </c>
      <c r="E504">
        <v>289</v>
      </c>
      <c r="F504">
        <v>2</v>
      </c>
      <c r="G504">
        <f>Données_ventes!$E504*Données_ventes!$F504</f>
        <v>578</v>
      </c>
      <c r="H504" t="s">
        <v>32</v>
      </c>
      <c r="I504" t="s">
        <v>8</v>
      </c>
      <c r="J504" t="s">
        <v>19</v>
      </c>
    </row>
    <row r="505" spans="1:10" x14ac:dyDescent="0.35">
      <c r="A505" s="1">
        <v>43211</v>
      </c>
      <c r="B505" t="s">
        <v>12</v>
      </c>
      <c r="C505" t="s">
        <v>17</v>
      </c>
      <c r="D505" t="s">
        <v>30</v>
      </c>
      <c r="E505">
        <v>389</v>
      </c>
      <c r="F505">
        <v>2</v>
      </c>
      <c r="G505">
        <f>Données_ventes!$E505*Données_ventes!$F505</f>
        <v>778</v>
      </c>
      <c r="H505" t="s">
        <v>32</v>
      </c>
      <c r="I505" t="s">
        <v>8</v>
      </c>
      <c r="J505" t="s">
        <v>18</v>
      </c>
    </row>
    <row r="506" spans="1:10" x14ac:dyDescent="0.35">
      <c r="A506" s="1">
        <v>43211</v>
      </c>
      <c r="B506" t="s">
        <v>33</v>
      </c>
      <c r="C506" t="s">
        <v>20</v>
      </c>
      <c r="D506" t="s">
        <v>29</v>
      </c>
      <c r="E506">
        <v>359</v>
      </c>
      <c r="F506">
        <v>10</v>
      </c>
      <c r="G506">
        <f>Données_ventes!$E506*Données_ventes!$F506</f>
        <v>3590</v>
      </c>
      <c r="H506" t="s">
        <v>21</v>
      </c>
      <c r="I506" t="s">
        <v>8</v>
      </c>
      <c r="J506" t="s">
        <v>14</v>
      </c>
    </row>
    <row r="507" spans="1:10" x14ac:dyDescent="0.35">
      <c r="A507" s="1">
        <v>43211</v>
      </c>
      <c r="B507" t="s">
        <v>6</v>
      </c>
      <c r="C507" t="s">
        <v>7</v>
      </c>
      <c r="D507" t="s">
        <v>30</v>
      </c>
      <c r="E507">
        <v>389</v>
      </c>
      <c r="F507">
        <v>9</v>
      </c>
      <c r="G507">
        <f>Données_ventes!$E507*Données_ventes!$F507</f>
        <v>3501</v>
      </c>
      <c r="H507" t="s">
        <v>21</v>
      </c>
      <c r="I507" t="s">
        <v>8</v>
      </c>
      <c r="J507" t="s">
        <v>11</v>
      </c>
    </row>
    <row r="508" spans="1:10" x14ac:dyDescent="0.35">
      <c r="A508" s="1">
        <v>43211</v>
      </c>
      <c r="B508" t="s">
        <v>33</v>
      </c>
      <c r="C508" t="s">
        <v>15</v>
      </c>
      <c r="D508" t="s">
        <v>28</v>
      </c>
      <c r="E508">
        <v>89</v>
      </c>
      <c r="F508">
        <v>10</v>
      </c>
      <c r="G508">
        <f>Données_ventes!$E508*Données_ventes!$F508</f>
        <v>890</v>
      </c>
      <c r="H508" t="s">
        <v>21</v>
      </c>
      <c r="I508" t="s">
        <v>8</v>
      </c>
      <c r="J508" t="s">
        <v>18</v>
      </c>
    </row>
    <row r="509" spans="1:10" x14ac:dyDescent="0.35">
      <c r="A509" s="1">
        <v>43211</v>
      </c>
      <c r="B509" t="s">
        <v>33</v>
      </c>
      <c r="C509" t="s">
        <v>15</v>
      </c>
      <c r="D509" t="s">
        <v>26</v>
      </c>
      <c r="E509">
        <v>159</v>
      </c>
      <c r="F509">
        <v>2</v>
      </c>
      <c r="G509">
        <f>Données_ventes!$E509*Données_ventes!$F509</f>
        <v>318</v>
      </c>
      <c r="H509" t="s">
        <v>32</v>
      </c>
      <c r="I509" t="s">
        <v>8</v>
      </c>
      <c r="J509" t="s">
        <v>11</v>
      </c>
    </row>
    <row r="510" spans="1:10" x14ac:dyDescent="0.35">
      <c r="A510" s="1">
        <v>43211</v>
      </c>
      <c r="B510" t="s">
        <v>33</v>
      </c>
      <c r="C510" t="s">
        <v>31</v>
      </c>
      <c r="D510" t="s">
        <v>27</v>
      </c>
      <c r="E510">
        <v>289</v>
      </c>
      <c r="F510">
        <v>3</v>
      </c>
      <c r="G510">
        <f>Données_ventes!$E510*Données_ventes!$F510</f>
        <v>867</v>
      </c>
      <c r="H510" t="s">
        <v>21</v>
      </c>
      <c r="I510" t="s">
        <v>8</v>
      </c>
      <c r="J510" t="s">
        <v>9</v>
      </c>
    </row>
    <row r="511" spans="1:10" x14ac:dyDescent="0.35">
      <c r="A511" s="1">
        <v>43211</v>
      </c>
      <c r="B511" t="s">
        <v>12</v>
      </c>
      <c r="C511" t="s">
        <v>20</v>
      </c>
      <c r="D511" t="s">
        <v>30</v>
      </c>
      <c r="E511">
        <v>389</v>
      </c>
      <c r="F511">
        <v>3</v>
      </c>
      <c r="G511">
        <f>Données_ventes!$E511*Données_ventes!$F511</f>
        <v>1167</v>
      </c>
      <c r="H511" t="s">
        <v>21</v>
      </c>
      <c r="I511" t="s">
        <v>8</v>
      </c>
      <c r="J511" t="s">
        <v>14</v>
      </c>
    </row>
    <row r="512" spans="1:10" x14ac:dyDescent="0.35">
      <c r="A512" s="1">
        <v>43211</v>
      </c>
      <c r="B512" t="s">
        <v>6</v>
      </c>
      <c r="C512" t="s">
        <v>20</v>
      </c>
      <c r="D512" t="s">
        <v>29</v>
      </c>
      <c r="E512">
        <v>359</v>
      </c>
      <c r="F512">
        <v>6</v>
      </c>
      <c r="G512">
        <f>Données_ventes!$E512*Données_ventes!$F512</f>
        <v>2154</v>
      </c>
      <c r="H512" t="s">
        <v>21</v>
      </c>
      <c r="I512" t="s">
        <v>8</v>
      </c>
      <c r="J512" t="s">
        <v>18</v>
      </c>
    </row>
    <row r="513" spans="1:10" x14ac:dyDescent="0.35">
      <c r="A513" s="1">
        <v>43211</v>
      </c>
      <c r="B513" t="s">
        <v>33</v>
      </c>
      <c r="C513" t="s">
        <v>13</v>
      </c>
      <c r="D513" t="s">
        <v>28</v>
      </c>
      <c r="E513">
        <v>89</v>
      </c>
      <c r="F513">
        <v>9</v>
      </c>
      <c r="G513">
        <f>Données_ventes!$E513*Données_ventes!$F513</f>
        <v>801</v>
      </c>
      <c r="H513" t="s">
        <v>32</v>
      </c>
      <c r="I513" t="s">
        <v>8</v>
      </c>
      <c r="J513" t="s">
        <v>14</v>
      </c>
    </row>
    <row r="514" spans="1:10" x14ac:dyDescent="0.35">
      <c r="A514" s="1">
        <v>43211</v>
      </c>
      <c r="B514" t="s">
        <v>6</v>
      </c>
      <c r="C514" t="s">
        <v>15</v>
      </c>
      <c r="D514" t="s">
        <v>27</v>
      </c>
      <c r="E514">
        <v>289</v>
      </c>
      <c r="F514">
        <v>4</v>
      </c>
      <c r="G514">
        <f>Données_ventes!$E514*Données_ventes!$F514</f>
        <v>1156</v>
      </c>
      <c r="H514" t="s">
        <v>32</v>
      </c>
      <c r="I514" t="s">
        <v>8</v>
      </c>
      <c r="J514" t="s">
        <v>18</v>
      </c>
    </row>
    <row r="515" spans="1:10" x14ac:dyDescent="0.35">
      <c r="A515" s="1">
        <v>43211</v>
      </c>
      <c r="B515" t="s">
        <v>6</v>
      </c>
      <c r="C515" t="s">
        <v>10</v>
      </c>
      <c r="D515" t="s">
        <v>29</v>
      </c>
      <c r="E515">
        <v>359</v>
      </c>
      <c r="F515">
        <v>8</v>
      </c>
      <c r="G515">
        <f>Données_ventes!$E515*Données_ventes!$F515</f>
        <v>2872</v>
      </c>
      <c r="H515" t="s">
        <v>32</v>
      </c>
      <c r="I515" t="s">
        <v>8</v>
      </c>
      <c r="J515" t="s">
        <v>14</v>
      </c>
    </row>
    <row r="516" spans="1:10" x14ac:dyDescent="0.35">
      <c r="A516" s="1">
        <v>43211</v>
      </c>
      <c r="B516" t="s">
        <v>12</v>
      </c>
      <c r="C516" t="s">
        <v>7</v>
      </c>
      <c r="D516" t="s">
        <v>26</v>
      </c>
      <c r="E516">
        <v>159</v>
      </c>
      <c r="F516">
        <v>9</v>
      </c>
      <c r="G516">
        <f>Données_ventes!$E516*Données_ventes!$F516</f>
        <v>1431</v>
      </c>
      <c r="H516" t="s">
        <v>32</v>
      </c>
      <c r="I516" t="s">
        <v>8</v>
      </c>
      <c r="J516" t="s">
        <v>14</v>
      </c>
    </row>
    <row r="517" spans="1:10" x14ac:dyDescent="0.35">
      <c r="A517" s="1">
        <v>43211</v>
      </c>
      <c r="B517" t="s">
        <v>12</v>
      </c>
      <c r="C517" t="s">
        <v>7</v>
      </c>
      <c r="D517" t="s">
        <v>30</v>
      </c>
      <c r="E517">
        <v>389</v>
      </c>
      <c r="F517">
        <v>1</v>
      </c>
      <c r="G517">
        <f>Données_ventes!$E517*Données_ventes!$F517</f>
        <v>389</v>
      </c>
      <c r="H517" t="s">
        <v>32</v>
      </c>
      <c r="I517" t="s">
        <v>8</v>
      </c>
      <c r="J517" t="s">
        <v>14</v>
      </c>
    </row>
    <row r="518" spans="1:10" x14ac:dyDescent="0.35">
      <c r="A518" s="1">
        <v>43212</v>
      </c>
      <c r="B518" t="s">
        <v>12</v>
      </c>
      <c r="C518" t="s">
        <v>17</v>
      </c>
      <c r="D518" t="s">
        <v>30</v>
      </c>
      <c r="E518">
        <v>389</v>
      </c>
      <c r="F518">
        <v>3</v>
      </c>
      <c r="G518">
        <f>Données_ventes!$E518*Données_ventes!$F518</f>
        <v>1167</v>
      </c>
      <c r="H518" t="s">
        <v>32</v>
      </c>
      <c r="I518" t="s">
        <v>8</v>
      </c>
      <c r="J518" t="s">
        <v>18</v>
      </c>
    </row>
    <row r="519" spans="1:10" x14ac:dyDescent="0.35">
      <c r="A519" s="1">
        <v>43212</v>
      </c>
      <c r="B519" t="s">
        <v>6</v>
      </c>
      <c r="C519" t="s">
        <v>15</v>
      </c>
      <c r="D519" t="s">
        <v>28</v>
      </c>
      <c r="E519">
        <v>89</v>
      </c>
      <c r="F519">
        <v>3</v>
      </c>
      <c r="G519">
        <f>Données_ventes!$E519*Données_ventes!$F519</f>
        <v>267</v>
      </c>
      <c r="H519" t="s">
        <v>32</v>
      </c>
      <c r="I519" t="s">
        <v>8</v>
      </c>
      <c r="J519" t="s">
        <v>14</v>
      </c>
    </row>
    <row r="520" spans="1:10" x14ac:dyDescent="0.35">
      <c r="A520" s="1">
        <v>43212</v>
      </c>
      <c r="B520" t="s">
        <v>33</v>
      </c>
      <c r="C520" t="s">
        <v>20</v>
      </c>
      <c r="D520" t="s">
        <v>30</v>
      </c>
      <c r="E520">
        <v>389</v>
      </c>
      <c r="F520">
        <v>10</v>
      </c>
      <c r="G520">
        <f>Données_ventes!$E520*Données_ventes!$F520</f>
        <v>3890</v>
      </c>
      <c r="H520" t="s">
        <v>32</v>
      </c>
      <c r="I520" t="s">
        <v>8</v>
      </c>
      <c r="J520" t="s">
        <v>14</v>
      </c>
    </row>
    <row r="521" spans="1:10" x14ac:dyDescent="0.35">
      <c r="A521" s="1">
        <v>43213</v>
      </c>
      <c r="B521" t="s">
        <v>33</v>
      </c>
      <c r="C521" t="s">
        <v>17</v>
      </c>
      <c r="D521" t="s">
        <v>30</v>
      </c>
      <c r="E521">
        <v>389</v>
      </c>
      <c r="F521">
        <v>9</v>
      </c>
      <c r="G521">
        <f>Données_ventes!$E521*Données_ventes!$F521</f>
        <v>3501</v>
      </c>
      <c r="H521" t="s">
        <v>21</v>
      </c>
      <c r="I521" t="s">
        <v>8</v>
      </c>
      <c r="J521" t="s">
        <v>14</v>
      </c>
    </row>
    <row r="522" spans="1:10" x14ac:dyDescent="0.35">
      <c r="A522" s="1">
        <v>43214</v>
      </c>
      <c r="B522" t="s">
        <v>6</v>
      </c>
      <c r="C522" t="s">
        <v>31</v>
      </c>
      <c r="D522" t="s">
        <v>30</v>
      </c>
      <c r="E522">
        <v>389</v>
      </c>
      <c r="F522">
        <v>7</v>
      </c>
      <c r="G522">
        <f>Données_ventes!$E522*Données_ventes!$F522</f>
        <v>2723</v>
      </c>
      <c r="H522" t="s">
        <v>32</v>
      </c>
      <c r="I522" t="s">
        <v>8</v>
      </c>
      <c r="J522" t="s">
        <v>18</v>
      </c>
    </row>
    <row r="523" spans="1:10" x14ac:dyDescent="0.35">
      <c r="A523" s="1">
        <v>43214</v>
      </c>
      <c r="B523" t="s">
        <v>12</v>
      </c>
      <c r="C523" t="s">
        <v>17</v>
      </c>
      <c r="D523" t="s">
        <v>30</v>
      </c>
      <c r="E523">
        <v>389</v>
      </c>
      <c r="F523">
        <v>9</v>
      </c>
      <c r="G523">
        <f>Données_ventes!$E523*Données_ventes!$F523</f>
        <v>3501</v>
      </c>
      <c r="H523" t="s">
        <v>32</v>
      </c>
      <c r="I523" t="s">
        <v>8</v>
      </c>
      <c r="J523" t="s">
        <v>19</v>
      </c>
    </row>
    <row r="524" spans="1:10" x14ac:dyDescent="0.35">
      <c r="A524" s="1">
        <v>43214</v>
      </c>
      <c r="B524" t="s">
        <v>6</v>
      </c>
      <c r="C524" t="s">
        <v>20</v>
      </c>
      <c r="D524" t="s">
        <v>29</v>
      </c>
      <c r="E524">
        <v>359</v>
      </c>
      <c r="F524">
        <v>6</v>
      </c>
      <c r="G524">
        <f>Données_ventes!$E524*Données_ventes!$F524</f>
        <v>2154</v>
      </c>
      <c r="H524" t="s">
        <v>32</v>
      </c>
      <c r="I524" t="s">
        <v>8</v>
      </c>
      <c r="J524" t="s">
        <v>9</v>
      </c>
    </row>
    <row r="525" spans="1:10" x14ac:dyDescent="0.35">
      <c r="A525" s="1">
        <v>43214</v>
      </c>
      <c r="B525" t="s">
        <v>6</v>
      </c>
      <c r="C525" t="s">
        <v>10</v>
      </c>
      <c r="D525" t="s">
        <v>30</v>
      </c>
      <c r="E525">
        <v>389</v>
      </c>
      <c r="F525">
        <v>2</v>
      </c>
      <c r="G525">
        <f>Données_ventes!$E525*Données_ventes!$F525</f>
        <v>778</v>
      </c>
      <c r="H525" t="s">
        <v>21</v>
      </c>
      <c r="I525" t="s">
        <v>16</v>
      </c>
      <c r="J525" t="s">
        <v>14</v>
      </c>
    </row>
    <row r="526" spans="1:10" x14ac:dyDescent="0.35">
      <c r="A526" s="1">
        <v>43214</v>
      </c>
      <c r="B526" t="s">
        <v>33</v>
      </c>
      <c r="C526" t="s">
        <v>17</v>
      </c>
      <c r="D526" t="s">
        <v>27</v>
      </c>
      <c r="E526">
        <v>289</v>
      </c>
      <c r="F526">
        <v>7</v>
      </c>
      <c r="G526">
        <f>Données_ventes!$E526*Données_ventes!$F526</f>
        <v>2023</v>
      </c>
      <c r="H526" t="s">
        <v>32</v>
      </c>
      <c r="I526" t="s">
        <v>16</v>
      </c>
      <c r="J526" t="s">
        <v>9</v>
      </c>
    </row>
    <row r="527" spans="1:10" x14ac:dyDescent="0.35">
      <c r="A527" s="1">
        <v>43214</v>
      </c>
      <c r="B527" t="s">
        <v>12</v>
      </c>
      <c r="C527" t="s">
        <v>15</v>
      </c>
      <c r="D527" t="s">
        <v>26</v>
      </c>
      <c r="E527">
        <v>159</v>
      </c>
      <c r="F527">
        <v>3</v>
      </c>
      <c r="G527">
        <f>Données_ventes!$E527*Données_ventes!$F527</f>
        <v>477</v>
      </c>
      <c r="H527" t="s">
        <v>32</v>
      </c>
      <c r="I527" t="s">
        <v>8</v>
      </c>
      <c r="J527" t="s">
        <v>9</v>
      </c>
    </row>
    <row r="528" spans="1:10" x14ac:dyDescent="0.35">
      <c r="A528" s="1">
        <v>43214</v>
      </c>
      <c r="B528" t="s">
        <v>6</v>
      </c>
      <c r="C528" t="s">
        <v>31</v>
      </c>
      <c r="D528" t="s">
        <v>28</v>
      </c>
      <c r="E528">
        <v>89</v>
      </c>
      <c r="F528">
        <v>6</v>
      </c>
      <c r="G528">
        <f>Données_ventes!$E528*Données_ventes!$F528</f>
        <v>534</v>
      </c>
      <c r="H528" t="s">
        <v>32</v>
      </c>
      <c r="I528" t="s">
        <v>8</v>
      </c>
      <c r="J528" t="s">
        <v>19</v>
      </c>
    </row>
    <row r="529" spans="1:10" ht="1" customHeight="1" x14ac:dyDescent="0.35">
      <c r="A529" s="1">
        <v>43214</v>
      </c>
      <c r="B529" t="s">
        <v>12</v>
      </c>
      <c r="C529" t="s">
        <v>10</v>
      </c>
      <c r="D529" t="s">
        <v>29</v>
      </c>
      <c r="E529">
        <v>359</v>
      </c>
      <c r="F529">
        <v>7</v>
      </c>
      <c r="G529">
        <f>Données_ventes!$E529*Données_ventes!$F529</f>
        <v>2513</v>
      </c>
      <c r="H529" t="s">
        <v>32</v>
      </c>
      <c r="I529" t="s">
        <v>8</v>
      </c>
      <c r="J529" t="s">
        <v>14</v>
      </c>
    </row>
    <row r="530" spans="1:10" x14ac:dyDescent="0.35">
      <c r="A530" s="1">
        <v>43214</v>
      </c>
      <c r="B530" t="s">
        <v>33</v>
      </c>
      <c r="C530" t="s">
        <v>31</v>
      </c>
      <c r="D530" t="s">
        <v>26</v>
      </c>
      <c r="E530">
        <v>159</v>
      </c>
      <c r="F530">
        <v>4</v>
      </c>
      <c r="G530">
        <f>Données_ventes!$E530*Données_ventes!$F530</f>
        <v>636</v>
      </c>
      <c r="H530" t="s">
        <v>21</v>
      </c>
      <c r="I530" t="s">
        <v>8</v>
      </c>
      <c r="J530" t="s">
        <v>18</v>
      </c>
    </row>
    <row r="531" spans="1:10" x14ac:dyDescent="0.35">
      <c r="A531" s="1">
        <v>43214</v>
      </c>
      <c r="B531" t="s">
        <v>33</v>
      </c>
      <c r="C531" t="s">
        <v>17</v>
      </c>
      <c r="D531" t="s">
        <v>29</v>
      </c>
      <c r="E531">
        <v>359</v>
      </c>
      <c r="F531">
        <v>1</v>
      </c>
      <c r="G531">
        <f>Données_ventes!$E531*Données_ventes!$F531</f>
        <v>359</v>
      </c>
      <c r="H531" t="s">
        <v>32</v>
      </c>
      <c r="I531" t="s">
        <v>8</v>
      </c>
      <c r="J531" t="s">
        <v>14</v>
      </c>
    </row>
    <row r="532" spans="1:10" x14ac:dyDescent="0.35">
      <c r="A532" s="1">
        <v>43215</v>
      </c>
      <c r="B532" t="s">
        <v>12</v>
      </c>
      <c r="C532" t="s">
        <v>13</v>
      </c>
      <c r="D532" t="s">
        <v>29</v>
      </c>
      <c r="E532">
        <v>359</v>
      </c>
      <c r="F532">
        <v>5</v>
      </c>
      <c r="G532">
        <f>Données_ventes!$E532*Données_ventes!$F532</f>
        <v>1795</v>
      </c>
      <c r="H532" t="s">
        <v>32</v>
      </c>
      <c r="I532" t="s">
        <v>8</v>
      </c>
      <c r="J532" t="s">
        <v>9</v>
      </c>
    </row>
    <row r="533" spans="1:10" x14ac:dyDescent="0.35">
      <c r="A533" s="1">
        <v>43215</v>
      </c>
      <c r="B533" t="s">
        <v>12</v>
      </c>
      <c r="C533" t="s">
        <v>20</v>
      </c>
      <c r="D533" t="s">
        <v>27</v>
      </c>
      <c r="E533">
        <v>289</v>
      </c>
      <c r="F533">
        <v>8</v>
      </c>
      <c r="G533">
        <f>Données_ventes!$E533*Données_ventes!$F533</f>
        <v>2312</v>
      </c>
      <c r="H533" t="s">
        <v>21</v>
      </c>
      <c r="I533" t="s">
        <v>8</v>
      </c>
      <c r="J533" t="s">
        <v>11</v>
      </c>
    </row>
    <row r="534" spans="1:10" x14ac:dyDescent="0.35">
      <c r="A534" s="1">
        <v>43215</v>
      </c>
      <c r="B534" t="s">
        <v>12</v>
      </c>
      <c r="C534" t="s">
        <v>10</v>
      </c>
      <c r="D534" t="s">
        <v>30</v>
      </c>
      <c r="E534">
        <v>389</v>
      </c>
      <c r="F534">
        <v>3</v>
      </c>
      <c r="G534">
        <f>Données_ventes!$E534*Données_ventes!$F534</f>
        <v>1167</v>
      </c>
      <c r="H534" t="s">
        <v>32</v>
      </c>
      <c r="I534" t="s">
        <v>8</v>
      </c>
      <c r="J534" t="s">
        <v>9</v>
      </c>
    </row>
    <row r="535" spans="1:10" x14ac:dyDescent="0.35">
      <c r="A535" s="1">
        <v>43216</v>
      </c>
      <c r="B535" t="s">
        <v>6</v>
      </c>
      <c r="C535" t="s">
        <v>13</v>
      </c>
      <c r="D535" t="s">
        <v>29</v>
      </c>
      <c r="E535">
        <v>359</v>
      </c>
      <c r="F535">
        <v>8</v>
      </c>
      <c r="G535">
        <f>Données_ventes!$E535*Données_ventes!$F535</f>
        <v>2872</v>
      </c>
      <c r="H535" t="s">
        <v>32</v>
      </c>
      <c r="I535" t="s">
        <v>8</v>
      </c>
      <c r="J535" t="s">
        <v>18</v>
      </c>
    </row>
    <row r="536" spans="1:10" x14ac:dyDescent="0.35">
      <c r="A536" s="1">
        <v>43216</v>
      </c>
      <c r="B536" t="s">
        <v>12</v>
      </c>
      <c r="C536" t="s">
        <v>10</v>
      </c>
      <c r="D536" t="s">
        <v>29</v>
      </c>
      <c r="E536">
        <v>359</v>
      </c>
      <c r="F536">
        <v>4</v>
      </c>
      <c r="G536">
        <f>Données_ventes!$E536*Données_ventes!$F536</f>
        <v>1436</v>
      </c>
      <c r="H536" t="s">
        <v>21</v>
      </c>
      <c r="I536" t="s">
        <v>8</v>
      </c>
      <c r="J536" t="s">
        <v>18</v>
      </c>
    </row>
    <row r="537" spans="1:10" x14ac:dyDescent="0.35">
      <c r="A537" s="1">
        <v>43216</v>
      </c>
      <c r="B537" t="s">
        <v>12</v>
      </c>
      <c r="C537" t="s">
        <v>13</v>
      </c>
      <c r="D537" t="s">
        <v>30</v>
      </c>
      <c r="E537">
        <v>389</v>
      </c>
      <c r="F537">
        <v>8</v>
      </c>
      <c r="G537">
        <f>Données_ventes!$E537*Données_ventes!$F537</f>
        <v>3112</v>
      </c>
      <c r="H537" t="s">
        <v>32</v>
      </c>
      <c r="I537" t="s">
        <v>8</v>
      </c>
      <c r="J537" t="s">
        <v>14</v>
      </c>
    </row>
    <row r="538" spans="1:10" x14ac:dyDescent="0.35">
      <c r="A538" s="1">
        <v>43216</v>
      </c>
      <c r="B538" t="s">
        <v>33</v>
      </c>
      <c r="C538" t="s">
        <v>13</v>
      </c>
      <c r="D538" t="s">
        <v>29</v>
      </c>
      <c r="E538">
        <v>359</v>
      </c>
      <c r="F538">
        <v>8</v>
      </c>
      <c r="G538">
        <f>Données_ventes!$E538*Données_ventes!$F538</f>
        <v>2872</v>
      </c>
      <c r="H538" t="s">
        <v>21</v>
      </c>
      <c r="I538" t="s">
        <v>8</v>
      </c>
      <c r="J538" t="s">
        <v>11</v>
      </c>
    </row>
    <row r="539" spans="1:10" x14ac:dyDescent="0.35">
      <c r="A539" s="1">
        <v>43216</v>
      </c>
      <c r="B539" t="s">
        <v>33</v>
      </c>
      <c r="C539" t="s">
        <v>10</v>
      </c>
      <c r="D539" t="s">
        <v>30</v>
      </c>
      <c r="E539">
        <v>389</v>
      </c>
      <c r="F539">
        <v>8</v>
      </c>
      <c r="G539">
        <f>Données_ventes!$E539*Données_ventes!$F539</f>
        <v>3112</v>
      </c>
      <c r="H539" t="s">
        <v>32</v>
      </c>
      <c r="I539" t="s">
        <v>8</v>
      </c>
      <c r="J539" t="s">
        <v>14</v>
      </c>
    </row>
    <row r="540" spans="1:10" x14ac:dyDescent="0.35">
      <c r="A540" s="1">
        <v>43216</v>
      </c>
      <c r="B540" t="s">
        <v>33</v>
      </c>
      <c r="C540" t="s">
        <v>15</v>
      </c>
      <c r="D540" t="s">
        <v>26</v>
      </c>
      <c r="E540">
        <v>159</v>
      </c>
      <c r="F540">
        <v>4</v>
      </c>
      <c r="G540">
        <f>Données_ventes!$E540*Données_ventes!$F540</f>
        <v>636</v>
      </c>
      <c r="H540" t="s">
        <v>21</v>
      </c>
      <c r="I540" t="s">
        <v>8</v>
      </c>
      <c r="J540" t="s">
        <v>19</v>
      </c>
    </row>
    <row r="541" spans="1:10" x14ac:dyDescent="0.35">
      <c r="A541" s="1">
        <v>43216</v>
      </c>
      <c r="B541" t="s">
        <v>33</v>
      </c>
      <c r="C541" t="s">
        <v>10</v>
      </c>
      <c r="D541" t="s">
        <v>29</v>
      </c>
      <c r="E541">
        <v>359</v>
      </c>
      <c r="F541">
        <v>9</v>
      </c>
      <c r="G541">
        <f>Données_ventes!$E541*Données_ventes!$F541</f>
        <v>3231</v>
      </c>
      <c r="H541" t="s">
        <v>21</v>
      </c>
      <c r="I541" t="s">
        <v>16</v>
      </c>
      <c r="J541" t="s">
        <v>19</v>
      </c>
    </row>
    <row r="542" spans="1:10" x14ac:dyDescent="0.35">
      <c r="A542" s="1">
        <v>43217</v>
      </c>
      <c r="B542" t="s">
        <v>12</v>
      </c>
      <c r="C542" t="s">
        <v>31</v>
      </c>
      <c r="D542" t="s">
        <v>26</v>
      </c>
      <c r="E542">
        <v>159</v>
      </c>
      <c r="F542">
        <v>8</v>
      </c>
      <c r="G542">
        <f>Données_ventes!$E542*Données_ventes!$F542</f>
        <v>1272</v>
      </c>
      <c r="H542" t="s">
        <v>32</v>
      </c>
      <c r="I542" t="s">
        <v>8</v>
      </c>
      <c r="J542" t="s">
        <v>14</v>
      </c>
    </row>
    <row r="543" spans="1:10" x14ac:dyDescent="0.35">
      <c r="A543" s="1">
        <v>43217</v>
      </c>
      <c r="B543" t="s">
        <v>12</v>
      </c>
      <c r="C543" t="s">
        <v>17</v>
      </c>
      <c r="D543" t="s">
        <v>27</v>
      </c>
      <c r="E543">
        <v>289</v>
      </c>
      <c r="F543">
        <v>3</v>
      </c>
      <c r="G543">
        <f>Données_ventes!$E543*Données_ventes!$F543</f>
        <v>867</v>
      </c>
      <c r="H543" t="s">
        <v>32</v>
      </c>
      <c r="I543" t="s">
        <v>8</v>
      </c>
      <c r="J543" t="s">
        <v>9</v>
      </c>
    </row>
    <row r="544" spans="1:10" x14ac:dyDescent="0.35">
      <c r="A544" s="1">
        <v>43217</v>
      </c>
      <c r="B544" t="s">
        <v>12</v>
      </c>
      <c r="C544" t="s">
        <v>7</v>
      </c>
      <c r="D544" t="s">
        <v>29</v>
      </c>
      <c r="E544">
        <v>359</v>
      </c>
      <c r="F544">
        <v>1</v>
      </c>
      <c r="G544">
        <f>Données_ventes!$E544*Données_ventes!$F544</f>
        <v>359</v>
      </c>
      <c r="H544" t="s">
        <v>32</v>
      </c>
      <c r="I544" t="s">
        <v>8</v>
      </c>
      <c r="J544" t="s">
        <v>14</v>
      </c>
    </row>
    <row r="545" spans="1:10" x14ac:dyDescent="0.35">
      <c r="A545" s="1">
        <v>43217</v>
      </c>
      <c r="B545" t="s">
        <v>12</v>
      </c>
      <c r="C545" t="s">
        <v>10</v>
      </c>
      <c r="D545" t="s">
        <v>29</v>
      </c>
      <c r="E545">
        <v>359</v>
      </c>
      <c r="F545">
        <v>1</v>
      </c>
      <c r="G545">
        <f>Données_ventes!$E545*Données_ventes!$F545</f>
        <v>359</v>
      </c>
      <c r="H545" t="s">
        <v>21</v>
      </c>
      <c r="I545" t="s">
        <v>8</v>
      </c>
      <c r="J545" t="s">
        <v>9</v>
      </c>
    </row>
    <row r="546" spans="1:10" x14ac:dyDescent="0.35">
      <c r="A546" s="1">
        <v>43217</v>
      </c>
      <c r="B546" t="s">
        <v>6</v>
      </c>
      <c r="C546" t="s">
        <v>7</v>
      </c>
      <c r="D546" t="s">
        <v>27</v>
      </c>
      <c r="E546">
        <v>289</v>
      </c>
      <c r="F546">
        <v>9</v>
      </c>
      <c r="G546">
        <f>Données_ventes!$E546*Données_ventes!$F546</f>
        <v>2601</v>
      </c>
      <c r="H546" t="s">
        <v>32</v>
      </c>
      <c r="I546" t="s">
        <v>8</v>
      </c>
      <c r="J546" t="s">
        <v>19</v>
      </c>
    </row>
    <row r="547" spans="1:10" x14ac:dyDescent="0.35">
      <c r="A547" s="1">
        <v>43217</v>
      </c>
      <c r="B547" t="s">
        <v>33</v>
      </c>
      <c r="C547" t="s">
        <v>7</v>
      </c>
      <c r="D547" t="s">
        <v>30</v>
      </c>
      <c r="E547">
        <v>389</v>
      </c>
      <c r="F547">
        <v>1</v>
      </c>
      <c r="G547">
        <f>Données_ventes!$E547*Données_ventes!$F547</f>
        <v>389</v>
      </c>
      <c r="H547" t="s">
        <v>32</v>
      </c>
      <c r="I547" t="s">
        <v>8</v>
      </c>
      <c r="J547" t="s">
        <v>18</v>
      </c>
    </row>
    <row r="548" spans="1:10" x14ac:dyDescent="0.35">
      <c r="A548" s="1">
        <v>43217</v>
      </c>
      <c r="B548" t="s">
        <v>33</v>
      </c>
      <c r="C548" t="s">
        <v>15</v>
      </c>
      <c r="D548" t="s">
        <v>28</v>
      </c>
      <c r="E548">
        <v>89</v>
      </c>
      <c r="F548">
        <v>3</v>
      </c>
      <c r="G548">
        <f>Données_ventes!$E548*Données_ventes!$F548</f>
        <v>267</v>
      </c>
      <c r="H548" t="s">
        <v>32</v>
      </c>
      <c r="I548" t="s">
        <v>8</v>
      </c>
      <c r="J548" t="s">
        <v>18</v>
      </c>
    </row>
    <row r="549" spans="1:10" x14ac:dyDescent="0.35">
      <c r="A549" s="1">
        <v>43217</v>
      </c>
      <c r="B549" t="s">
        <v>12</v>
      </c>
      <c r="C549" t="s">
        <v>13</v>
      </c>
      <c r="D549" t="s">
        <v>26</v>
      </c>
      <c r="E549">
        <v>159</v>
      </c>
      <c r="F549">
        <v>7</v>
      </c>
      <c r="G549">
        <f>Données_ventes!$E549*Données_ventes!$F549</f>
        <v>1113</v>
      </c>
      <c r="H549" t="s">
        <v>32</v>
      </c>
      <c r="I549" t="s">
        <v>8</v>
      </c>
      <c r="J549" t="s">
        <v>9</v>
      </c>
    </row>
    <row r="550" spans="1:10" x14ac:dyDescent="0.35">
      <c r="A550" s="1">
        <v>43218</v>
      </c>
      <c r="B550" t="s">
        <v>6</v>
      </c>
      <c r="C550" t="s">
        <v>13</v>
      </c>
      <c r="D550" t="s">
        <v>26</v>
      </c>
      <c r="E550">
        <v>159</v>
      </c>
      <c r="F550">
        <v>3</v>
      </c>
      <c r="G550">
        <f>Données_ventes!$E550*Données_ventes!$F550</f>
        <v>477</v>
      </c>
      <c r="H550" t="s">
        <v>32</v>
      </c>
      <c r="I550" t="s">
        <v>8</v>
      </c>
      <c r="J550" t="s">
        <v>9</v>
      </c>
    </row>
    <row r="551" spans="1:10" x14ac:dyDescent="0.35">
      <c r="A551" s="1">
        <v>43219</v>
      </c>
      <c r="B551" t="s">
        <v>6</v>
      </c>
      <c r="C551" t="s">
        <v>13</v>
      </c>
      <c r="D551" t="s">
        <v>27</v>
      </c>
      <c r="E551">
        <v>289</v>
      </c>
      <c r="F551">
        <v>7</v>
      </c>
      <c r="G551">
        <f>Données_ventes!$E551*Données_ventes!$F551</f>
        <v>2023</v>
      </c>
      <c r="H551" t="s">
        <v>32</v>
      </c>
      <c r="I551" t="s">
        <v>8</v>
      </c>
      <c r="J551" t="s">
        <v>9</v>
      </c>
    </row>
    <row r="552" spans="1:10" x14ac:dyDescent="0.35">
      <c r="A552" s="1">
        <v>43219</v>
      </c>
      <c r="B552" t="s">
        <v>6</v>
      </c>
      <c r="C552" t="s">
        <v>17</v>
      </c>
      <c r="D552" t="s">
        <v>26</v>
      </c>
      <c r="E552">
        <v>159</v>
      </c>
      <c r="F552">
        <v>6</v>
      </c>
      <c r="G552">
        <f>Données_ventes!$E552*Données_ventes!$F552</f>
        <v>954</v>
      </c>
      <c r="H552" t="s">
        <v>32</v>
      </c>
      <c r="I552" t="s">
        <v>8</v>
      </c>
      <c r="J552" t="s">
        <v>11</v>
      </c>
    </row>
    <row r="553" spans="1:10" x14ac:dyDescent="0.35">
      <c r="A553" s="1">
        <v>43219</v>
      </c>
      <c r="B553" t="s">
        <v>33</v>
      </c>
      <c r="C553" t="s">
        <v>10</v>
      </c>
      <c r="D553" t="s">
        <v>29</v>
      </c>
      <c r="E553">
        <v>359</v>
      </c>
      <c r="F553">
        <v>9</v>
      </c>
      <c r="G553">
        <f>Données_ventes!$E553*Données_ventes!$F553</f>
        <v>3231</v>
      </c>
      <c r="H553" t="s">
        <v>32</v>
      </c>
      <c r="I553" t="s">
        <v>8</v>
      </c>
      <c r="J553" t="s">
        <v>9</v>
      </c>
    </row>
    <row r="554" spans="1:10" x14ac:dyDescent="0.35">
      <c r="A554" s="1">
        <v>43219</v>
      </c>
      <c r="B554" t="s">
        <v>12</v>
      </c>
      <c r="C554" t="s">
        <v>13</v>
      </c>
      <c r="D554" t="s">
        <v>30</v>
      </c>
      <c r="E554">
        <v>389</v>
      </c>
      <c r="F554">
        <v>1</v>
      </c>
      <c r="G554">
        <f>Données_ventes!$E554*Données_ventes!$F554</f>
        <v>389</v>
      </c>
      <c r="H554" t="s">
        <v>21</v>
      </c>
      <c r="I554" t="s">
        <v>8</v>
      </c>
      <c r="J554" t="s">
        <v>14</v>
      </c>
    </row>
    <row r="555" spans="1:10" x14ac:dyDescent="0.35">
      <c r="A555" s="1">
        <v>43219</v>
      </c>
      <c r="B555" t="s">
        <v>33</v>
      </c>
      <c r="C555" t="s">
        <v>15</v>
      </c>
      <c r="D555" t="s">
        <v>29</v>
      </c>
      <c r="E555">
        <v>359</v>
      </c>
      <c r="F555">
        <v>7</v>
      </c>
      <c r="G555">
        <f>Données_ventes!$E555*Données_ventes!$F555</f>
        <v>2513</v>
      </c>
      <c r="H555" t="s">
        <v>21</v>
      </c>
      <c r="I555" t="s">
        <v>8</v>
      </c>
      <c r="J555" t="s">
        <v>11</v>
      </c>
    </row>
    <row r="556" spans="1:10" x14ac:dyDescent="0.35">
      <c r="A556" s="1">
        <v>43219</v>
      </c>
      <c r="B556" t="s">
        <v>33</v>
      </c>
      <c r="C556" t="s">
        <v>17</v>
      </c>
      <c r="D556" t="s">
        <v>28</v>
      </c>
      <c r="E556">
        <v>89</v>
      </c>
      <c r="F556">
        <v>5</v>
      </c>
      <c r="G556">
        <f>Données_ventes!$E556*Données_ventes!$F556</f>
        <v>445</v>
      </c>
      <c r="H556" t="s">
        <v>32</v>
      </c>
      <c r="I556" t="s">
        <v>8</v>
      </c>
      <c r="J556" t="s">
        <v>14</v>
      </c>
    </row>
    <row r="557" spans="1:10" x14ac:dyDescent="0.35">
      <c r="A557" s="1">
        <v>43220</v>
      </c>
      <c r="B557" t="s">
        <v>12</v>
      </c>
      <c r="C557" t="s">
        <v>20</v>
      </c>
      <c r="D557" t="s">
        <v>26</v>
      </c>
      <c r="E557">
        <v>159</v>
      </c>
      <c r="F557">
        <v>10</v>
      </c>
      <c r="G557">
        <f>Données_ventes!$E557*Données_ventes!$F557</f>
        <v>1590</v>
      </c>
      <c r="H557" t="s">
        <v>32</v>
      </c>
      <c r="I557" t="s">
        <v>8</v>
      </c>
      <c r="J557" t="s">
        <v>9</v>
      </c>
    </row>
    <row r="558" spans="1:10" x14ac:dyDescent="0.35">
      <c r="A558" s="1">
        <v>43220</v>
      </c>
      <c r="B558" t="s">
        <v>33</v>
      </c>
      <c r="C558" t="s">
        <v>10</v>
      </c>
      <c r="D558" t="s">
        <v>28</v>
      </c>
      <c r="E558">
        <v>89</v>
      </c>
      <c r="F558">
        <v>6</v>
      </c>
      <c r="G558">
        <f>Données_ventes!$E558*Données_ventes!$F558</f>
        <v>534</v>
      </c>
      <c r="H558" t="s">
        <v>32</v>
      </c>
      <c r="I558" t="s">
        <v>8</v>
      </c>
      <c r="J558" t="s">
        <v>14</v>
      </c>
    </row>
    <row r="559" spans="1:10" x14ac:dyDescent="0.35">
      <c r="A559" s="1">
        <v>43220</v>
      </c>
      <c r="B559" t="s">
        <v>12</v>
      </c>
      <c r="C559" t="s">
        <v>17</v>
      </c>
      <c r="D559" t="s">
        <v>28</v>
      </c>
      <c r="E559">
        <v>89</v>
      </c>
      <c r="F559">
        <v>10</v>
      </c>
      <c r="G559">
        <f>Données_ventes!$E559*Données_ventes!$F559</f>
        <v>890</v>
      </c>
      <c r="H559" t="s">
        <v>32</v>
      </c>
      <c r="I559" t="s">
        <v>8</v>
      </c>
      <c r="J559" t="s">
        <v>14</v>
      </c>
    </row>
    <row r="560" spans="1:10" x14ac:dyDescent="0.35">
      <c r="A560" s="1">
        <v>43220</v>
      </c>
      <c r="B560" t="s">
        <v>12</v>
      </c>
      <c r="C560" t="s">
        <v>20</v>
      </c>
      <c r="D560" t="s">
        <v>28</v>
      </c>
      <c r="E560">
        <v>89</v>
      </c>
      <c r="F560">
        <v>7</v>
      </c>
      <c r="G560">
        <f>Données_ventes!$E560*Données_ventes!$F560</f>
        <v>623</v>
      </c>
      <c r="H560" t="s">
        <v>21</v>
      </c>
      <c r="I560" t="s">
        <v>8</v>
      </c>
      <c r="J560" t="s">
        <v>9</v>
      </c>
    </row>
    <row r="561" spans="1:10" x14ac:dyDescent="0.35">
      <c r="A561" s="1">
        <v>43220</v>
      </c>
      <c r="B561" t="s">
        <v>33</v>
      </c>
      <c r="C561" t="s">
        <v>31</v>
      </c>
      <c r="D561" t="s">
        <v>28</v>
      </c>
      <c r="E561">
        <v>89</v>
      </c>
      <c r="F561">
        <v>1</v>
      </c>
      <c r="G561">
        <f>Données_ventes!$E561*Données_ventes!$F561</f>
        <v>89</v>
      </c>
      <c r="H561" t="s">
        <v>32</v>
      </c>
      <c r="I561" t="s">
        <v>8</v>
      </c>
      <c r="J561" t="s">
        <v>9</v>
      </c>
    </row>
    <row r="562" spans="1:10" x14ac:dyDescent="0.35">
      <c r="A562" s="1">
        <v>43220</v>
      </c>
      <c r="B562" t="s">
        <v>33</v>
      </c>
      <c r="C562" t="s">
        <v>17</v>
      </c>
      <c r="D562" t="s">
        <v>27</v>
      </c>
      <c r="E562">
        <v>289</v>
      </c>
      <c r="F562">
        <v>6</v>
      </c>
      <c r="G562">
        <f>Données_ventes!$E562*Données_ventes!$F562</f>
        <v>1734</v>
      </c>
      <c r="H562" t="s">
        <v>21</v>
      </c>
      <c r="I562" t="s">
        <v>8</v>
      </c>
      <c r="J562" t="s">
        <v>14</v>
      </c>
    </row>
    <row r="563" spans="1:10" x14ac:dyDescent="0.35">
      <c r="A563" s="1">
        <v>43221</v>
      </c>
      <c r="B563" t="s">
        <v>12</v>
      </c>
      <c r="C563" t="s">
        <v>17</v>
      </c>
      <c r="D563" t="s">
        <v>29</v>
      </c>
      <c r="E563">
        <v>359</v>
      </c>
      <c r="F563">
        <v>1</v>
      </c>
      <c r="G563">
        <f>Données_ventes!$E563*Données_ventes!$F563</f>
        <v>359</v>
      </c>
      <c r="H563" t="s">
        <v>32</v>
      </c>
      <c r="I563" t="s">
        <v>8</v>
      </c>
      <c r="J563" t="s">
        <v>14</v>
      </c>
    </row>
    <row r="564" spans="1:10" x14ac:dyDescent="0.35">
      <c r="A564" s="1">
        <v>43221</v>
      </c>
      <c r="B564" t="s">
        <v>33</v>
      </c>
      <c r="C564" t="s">
        <v>17</v>
      </c>
      <c r="D564" t="s">
        <v>27</v>
      </c>
      <c r="E564">
        <v>289</v>
      </c>
      <c r="F564">
        <v>7</v>
      </c>
      <c r="G564">
        <f>Données_ventes!$E564*Données_ventes!$F564</f>
        <v>2023</v>
      </c>
      <c r="H564" t="s">
        <v>32</v>
      </c>
      <c r="I564" t="s">
        <v>8</v>
      </c>
      <c r="J564" t="s">
        <v>14</v>
      </c>
    </row>
    <row r="565" spans="1:10" x14ac:dyDescent="0.35">
      <c r="A565" s="1">
        <v>43221</v>
      </c>
      <c r="B565" t="s">
        <v>12</v>
      </c>
      <c r="C565" t="s">
        <v>10</v>
      </c>
      <c r="D565" t="s">
        <v>28</v>
      </c>
      <c r="E565">
        <v>89</v>
      </c>
      <c r="F565">
        <v>1</v>
      </c>
      <c r="G565">
        <f>Données_ventes!$E565*Données_ventes!$F565</f>
        <v>89</v>
      </c>
      <c r="H565" t="s">
        <v>32</v>
      </c>
      <c r="I565" t="s">
        <v>8</v>
      </c>
      <c r="J565" t="s">
        <v>18</v>
      </c>
    </row>
    <row r="566" spans="1:10" x14ac:dyDescent="0.35">
      <c r="A566" s="1">
        <v>43221</v>
      </c>
      <c r="B566" t="s">
        <v>33</v>
      </c>
      <c r="C566" t="s">
        <v>7</v>
      </c>
      <c r="D566" t="s">
        <v>30</v>
      </c>
      <c r="E566">
        <v>389</v>
      </c>
      <c r="F566">
        <v>2</v>
      </c>
      <c r="G566">
        <f>Données_ventes!$E566*Données_ventes!$F566</f>
        <v>778</v>
      </c>
      <c r="H566" t="s">
        <v>32</v>
      </c>
      <c r="I566" t="s">
        <v>8</v>
      </c>
      <c r="J566" t="s">
        <v>18</v>
      </c>
    </row>
    <row r="567" spans="1:10" x14ac:dyDescent="0.35">
      <c r="A567" s="1">
        <v>43222</v>
      </c>
      <c r="B567" t="s">
        <v>33</v>
      </c>
      <c r="C567" t="s">
        <v>7</v>
      </c>
      <c r="D567" t="s">
        <v>26</v>
      </c>
      <c r="E567">
        <v>159</v>
      </c>
      <c r="F567">
        <v>6</v>
      </c>
      <c r="G567">
        <f>Données_ventes!$E567*Données_ventes!$F567</f>
        <v>954</v>
      </c>
      <c r="H567" t="s">
        <v>32</v>
      </c>
      <c r="I567" t="s">
        <v>8</v>
      </c>
      <c r="J567" t="s">
        <v>9</v>
      </c>
    </row>
    <row r="568" spans="1:10" x14ac:dyDescent="0.35">
      <c r="A568" s="1">
        <v>43222</v>
      </c>
      <c r="B568" t="s">
        <v>12</v>
      </c>
      <c r="C568" t="s">
        <v>31</v>
      </c>
      <c r="D568" t="s">
        <v>28</v>
      </c>
      <c r="E568">
        <v>89</v>
      </c>
      <c r="F568">
        <v>9</v>
      </c>
      <c r="G568">
        <f>Données_ventes!$E568*Données_ventes!$F568</f>
        <v>801</v>
      </c>
      <c r="H568" t="s">
        <v>32</v>
      </c>
      <c r="I568" t="s">
        <v>8</v>
      </c>
      <c r="J568" t="s">
        <v>14</v>
      </c>
    </row>
    <row r="569" spans="1:10" x14ac:dyDescent="0.35">
      <c r="A569" s="1">
        <v>43222</v>
      </c>
      <c r="B569" t="s">
        <v>12</v>
      </c>
      <c r="C569" t="s">
        <v>17</v>
      </c>
      <c r="D569" t="s">
        <v>27</v>
      </c>
      <c r="E569">
        <v>289</v>
      </c>
      <c r="F569">
        <v>3</v>
      </c>
      <c r="G569">
        <f>Données_ventes!$E569*Données_ventes!$F569</f>
        <v>867</v>
      </c>
      <c r="H569" t="s">
        <v>21</v>
      </c>
      <c r="I569" t="s">
        <v>8</v>
      </c>
      <c r="J569" t="s">
        <v>18</v>
      </c>
    </row>
    <row r="570" spans="1:10" x14ac:dyDescent="0.35">
      <c r="A570" s="1">
        <v>43222</v>
      </c>
      <c r="B570" t="s">
        <v>6</v>
      </c>
      <c r="C570" t="s">
        <v>13</v>
      </c>
      <c r="D570" t="s">
        <v>26</v>
      </c>
      <c r="E570">
        <v>159</v>
      </c>
      <c r="F570">
        <v>5</v>
      </c>
      <c r="G570">
        <f>Données_ventes!$E570*Données_ventes!$F570</f>
        <v>795</v>
      </c>
      <c r="H570" t="s">
        <v>32</v>
      </c>
      <c r="I570" t="s">
        <v>8</v>
      </c>
      <c r="J570" t="s">
        <v>9</v>
      </c>
    </row>
    <row r="571" spans="1:10" x14ac:dyDescent="0.35">
      <c r="A571" s="1">
        <v>43222</v>
      </c>
      <c r="B571" t="s">
        <v>12</v>
      </c>
      <c r="C571" t="s">
        <v>17</v>
      </c>
      <c r="D571" t="s">
        <v>27</v>
      </c>
      <c r="E571">
        <v>289</v>
      </c>
      <c r="F571">
        <v>3</v>
      </c>
      <c r="G571">
        <f>Données_ventes!$E571*Données_ventes!$F571</f>
        <v>867</v>
      </c>
      <c r="H571" t="s">
        <v>32</v>
      </c>
      <c r="I571" t="s">
        <v>8</v>
      </c>
      <c r="J571" t="s">
        <v>9</v>
      </c>
    </row>
    <row r="572" spans="1:10" x14ac:dyDescent="0.35">
      <c r="A572" s="1">
        <v>43222</v>
      </c>
      <c r="B572" t="s">
        <v>12</v>
      </c>
      <c r="C572" t="s">
        <v>31</v>
      </c>
      <c r="D572" t="s">
        <v>26</v>
      </c>
      <c r="E572">
        <v>159</v>
      </c>
      <c r="F572">
        <v>2</v>
      </c>
      <c r="G572">
        <f>Données_ventes!$E572*Données_ventes!$F572</f>
        <v>318</v>
      </c>
      <c r="H572" t="s">
        <v>32</v>
      </c>
      <c r="I572" t="s">
        <v>8</v>
      </c>
      <c r="J572" t="s">
        <v>14</v>
      </c>
    </row>
    <row r="573" spans="1:10" x14ac:dyDescent="0.35">
      <c r="A573" s="1">
        <v>43222</v>
      </c>
      <c r="B573" t="s">
        <v>33</v>
      </c>
      <c r="C573" t="s">
        <v>13</v>
      </c>
      <c r="D573" t="s">
        <v>27</v>
      </c>
      <c r="E573">
        <v>289</v>
      </c>
      <c r="F573">
        <v>8</v>
      </c>
      <c r="G573">
        <f>Données_ventes!$E573*Données_ventes!$F573</f>
        <v>2312</v>
      </c>
      <c r="H573" t="s">
        <v>21</v>
      </c>
      <c r="I573" t="s">
        <v>8</v>
      </c>
      <c r="J573" t="s">
        <v>18</v>
      </c>
    </row>
    <row r="574" spans="1:10" x14ac:dyDescent="0.35">
      <c r="A574" s="1">
        <v>43222</v>
      </c>
      <c r="B574" t="s">
        <v>6</v>
      </c>
      <c r="C574" t="s">
        <v>20</v>
      </c>
      <c r="D574" t="s">
        <v>27</v>
      </c>
      <c r="E574">
        <v>289</v>
      </c>
      <c r="F574">
        <v>3</v>
      </c>
      <c r="G574">
        <f>Données_ventes!$E574*Données_ventes!$F574</f>
        <v>867</v>
      </c>
      <c r="H574" t="s">
        <v>32</v>
      </c>
      <c r="I574" t="s">
        <v>8</v>
      </c>
      <c r="J574" t="s">
        <v>11</v>
      </c>
    </row>
    <row r="575" spans="1:10" x14ac:dyDescent="0.35">
      <c r="A575" s="1">
        <v>43222</v>
      </c>
      <c r="B575" t="s">
        <v>6</v>
      </c>
      <c r="C575" t="s">
        <v>15</v>
      </c>
      <c r="D575" t="s">
        <v>30</v>
      </c>
      <c r="E575">
        <v>389</v>
      </c>
      <c r="F575">
        <v>2</v>
      </c>
      <c r="G575">
        <f>Données_ventes!$E575*Données_ventes!$F575</f>
        <v>778</v>
      </c>
      <c r="H575" t="s">
        <v>21</v>
      </c>
      <c r="I575" t="s">
        <v>8</v>
      </c>
      <c r="J575" t="s">
        <v>19</v>
      </c>
    </row>
    <row r="576" spans="1:10" x14ac:dyDescent="0.35">
      <c r="A576" s="1">
        <v>43223</v>
      </c>
      <c r="B576" t="s">
        <v>6</v>
      </c>
      <c r="C576" t="s">
        <v>7</v>
      </c>
      <c r="D576" t="s">
        <v>29</v>
      </c>
      <c r="E576">
        <v>359</v>
      </c>
      <c r="F576">
        <v>5</v>
      </c>
      <c r="G576">
        <f>Données_ventes!$E576*Données_ventes!$F576</f>
        <v>1795</v>
      </c>
      <c r="H576" t="s">
        <v>32</v>
      </c>
      <c r="I576" t="s">
        <v>8</v>
      </c>
      <c r="J576" t="s">
        <v>14</v>
      </c>
    </row>
    <row r="577" spans="1:10" x14ac:dyDescent="0.35">
      <c r="A577" s="1">
        <v>43223</v>
      </c>
      <c r="B577" t="s">
        <v>33</v>
      </c>
      <c r="C577" t="s">
        <v>7</v>
      </c>
      <c r="D577" t="s">
        <v>27</v>
      </c>
      <c r="E577">
        <v>289</v>
      </c>
      <c r="F577">
        <v>4</v>
      </c>
      <c r="G577">
        <f>Données_ventes!$E577*Données_ventes!$F577</f>
        <v>1156</v>
      </c>
      <c r="H577" t="s">
        <v>21</v>
      </c>
      <c r="I577" t="s">
        <v>8</v>
      </c>
      <c r="J577" t="s">
        <v>14</v>
      </c>
    </row>
    <row r="578" spans="1:10" x14ac:dyDescent="0.35">
      <c r="A578" s="1">
        <v>43223</v>
      </c>
      <c r="B578" t="s">
        <v>12</v>
      </c>
      <c r="C578" t="s">
        <v>7</v>
      </c>
      <c r="D578" t="s">
        <v>28</v>
      </c>
      <c r="E578">
        <v>89</v>
      </c>
      <c r="F578">
        <v>6</v>
      </c>
      <c r="G578">
        <f>Données_ventes!$E578*Données_ventes!$F578</f>
        <v>534</v>
      </c>
      <c r="H578" t="s">
        <v>32</v>
      </c>
      <c r="I578" t="s">
        <v>8</v>
      </c>
      <c r="J578" t="s">
        <v>18</v>
      </c>
    </row>
    <row r="579" spans="1:10" x14ac:dyDescent="0.35">
      <c r="A579" s="1">
        <v>43223</v>
      </c>
      <c r="B579" t="s">
        <v>6</v>
      </c>
      <c r="C579" t="s">
        <v>10</v>
      </c>
      <c r="D579" t="s">
        <v>26</v>
      </c>
      <c r="E579">
        <v>159</v>
      </c>
      <c r="F579">
        <v>2</v>
      </c>
      <c r="G579">
        <f>Données_ventes!$E579*Données_ventes!$F579</f>
        <v>318</v>
      </c>
      <c r="H579" t="s">
        <v>21</v>
      </c>
      <c r="I579" t="s">
        <v>8</v>
      </c>
      <c r="J579" t="s">
        <v>18</v>
      </c>
    </row>
    <row r="580" spans="1:10" x14ac:dyDescent="0.35">
      <c r="A580" s="1">
        <v>43223</v>
      </c>
      <c r="B580" t="s">
        <v>33</v>
      </c>
      <c r="C580" t="s">
        <v>20</v>
      </c>
      <c r="D580" t="s">
        <v>27</v>
      </c>
      <c r="E580">
        <v>289</v>
      </c>
      <c r="F580">
        <v>7</v>
      </c>
      <c r="G580">
        <f>Données_ventes!$E580*Données_ventes!$F580</f>
        <v>2023</v>
      </c>
      <c r="H580" t="s">
        <v>32</v>
      </c>
      <c r="I580" t="s">
        <v>8</v>
      </c>
      <c r="J580" t="s">
        <v>14</v>
      </c>
    </row>
    <row r="581" spans="1:10" x14ac:dyDescent="0.35">
      <c r="A581" s="1">
        <v>43223</v>
      </c>
      <c r="B581" t="s">
        <v>12</v>
      </c>
      <c r="C581" t="s">
        <v>17</v>
      </c>
      <c r="D581" t="s">
        <v>27</v>
      </c>
      <c r="E581">
        <v>289</v>
      </c>
      <c r="F581">
        <v>10</v>
      </c>
      <c r="G581">
        <f>Données_ventes!$E581*Données_ventes!$F581</f>
        <v>2890</v>
      </c>
      <c r="H581" t="s">
        <v>21</v>
      </c>
      <c r="I581" t="s">
        <v>8</v>
      </c>
      <c r="J581" t="s">
        <v>14</v>
      </c>
    </row>
    <row r="582" spans="1:10" x14ac:dyDescent="0.35">
      <c r="A582" s="1">
        <v>43223</v>
      </c>
      <c r="B582" t="s">
        <v>6</v>
      </c>
      <c r="C582" t="s">
        <v>17</v>
      </c>
      <c r="D582" t="s">
        <v>28</v>
      </c>
      <c r="E582">
        <v>89</v>
      </c>
      <c r="F582">
        <v>2</v>
      </c>
      <c r="G582">
        <f>Données_ventes!$E582*Données_ventes!$F582</f>
        <v>178</v>
      </c>
      <c r="H582" t="s">
        <v>32</v>
      </c>
      <c r="I582" t="s">
        <v>8</v>
      </c>
      <c r="J582" t="s">
        <v>18</v>
      </c>
    </row>
    <row r="583" spans="1:10" x14ac:dyDescent="0.35">
      <c r="A583" s="1">
        <v>43223</v>
      </c>
      <c r="B583" t="s">
        <v>12</v>
      </c>
      <c r="C583" t="s">
        <v>20</v>
      </c>
      <c r="D583" t="s">
        <v>28</v>
      </c>
      <c r="E583">
        <v>89</v>
      </c>
      <c r="F583">
        <v>2</v>
      </c>
      <c r="G583">
        <f>Données_ventes!$E583*Données_ventes!$F583</f>
        <v>178</v>
      </c>
      <c r="H583" t="s">
        <v>21</v>
      </c>
      <c r="I583" t="s">
        <v>8</v>
      </c>
      <c r="J583" t="s">
        <v>9</v>
      </c>
    </row>
    <row r="584" spans="1:10" x14ac:dyDescent="0.35">
      <c r="A584" s="1">
        <v>43223</v>
      </c>
      <c r="B584" t="s">
        <v>12</v>
      </c>
      <c r="C584" t="s">
        <v>7</v>
      </c>
      <c r="D584" t="s">
        <v>27</v>
      </c>
      <c r="E584">
        <v>289</v>
      </c>
      <c r="F584">
        <v>7</v>
      </c>
      <c r="G584">
        <f>Données_ventes!$E584*Données_ventes!$F584</f>
        <v>2023</v>
      </c>
      <c r="H584" t="s">
        <v>32</v>
      </c>
      <c r="I584" t="s">
        <v>8</v>
      </c>
      <c r="J584" t="s">
        <v>19</v>
      </c>
    </row>
    <row r="585" spans="1:10" x14ac:dyDescent="0.35">
      <c r="A585" s="1">
        <v>43224</v>
      </c>
      <c r="B585" t="s">
        <v>12</v>
      </c>
      <c r="C585" t="s">
        <v>10</v>
      </c>
      <c r="D585" t="s">
        <v>28</v>
      </c>
      <c r="E585">
        <v>89</v>
      </c>
      <c r="F585">
        <v>5</v>
      </c>
      <c r="G585">
        <f>Données_ventes!$E585*Données_ventes!$F585</f>
        <v>445</v>
      </c>
      <c r="H585" t="s">
        <v>32</v>
      </c>
      <c r="I585" t="s">
        <v>8</v>
      </c>
      <c r="J585" t="s">
        <v>14</v>
      </c>
    </row>
    <row r="586" spans="1:10" x14ac:dyDescent="0.35">
      <c r="A586" s="1">
        <v>43224</v>
      </c>
      <c r="B586" t="s">
        <v>33</v>
      </c>
      <c r="C586" t="s">
        <v>17</v>
      </c>
      <c r="D586" t="s">
        <v>30</v>
      </c>
      <c r="E586">
        <v>389</v>
      </c>
      <c r="F586">
        <v>1</v>
      </c>
      <c r="G586">
        <f>Données_ventes!$E586*Données_ventes!$F586</f>
        <v>389</v>
      </c>
      <c r="H586" t="s">
        <v>21</v>
      </c>
      <c r="I586" t="s">
        <v>8</v>
      </c>
      <c r="J586" t="s">
        <v>18</v>
      </c>
    </row>
    <row r="587" spans="1:10" x14ac:dyDescent="0.35">
      <c r="A587" s="1">
        <v>43224</v>
      </c>
      <c r="B587" t="s">
        <v>12</v>
      </c>
      <c r="C587" t="s">
        <v>17</v>
      </c>
      <c r="D587" t="s">
        <v>26</v>
      </c>
      <c r="E587">
        <v>159</v>
      </c>
      <c r="F587">
        <v>10</v>
      </c>
      <c r="G587">
        <f>Données_ventes!$E587*Données_ventes!$F587</f>
        <v>1590</v>
      </c>
      <c r="H587" t="s">
        <v>32</v>
      </c>
      <c r="I587" t="s">
        <v>16</v>
      </c>
      <c r="J587" t="s">
        <v>18</v>
      </c>
    </row>
    <row r="588" spans="1:10" x14ac:dyDescent="0.35">
      <c r="A588" s="1">
        <v>43224</v>
      </c>
      <c r="B588" t="s">
        <v>12</v>
      </c>
      <c r="C588" t="s">
        <v>7</v>
      </c>
      <c r="D588" t="s">
        <v>28</v>
      </c>
      <c r="E588">
        <v>89</v>
      </c>
      <c r="F588">
        <v>5</v>
      </c>
      <c r="G588">
        <f>Données_ventes!$E588*Données_ventes!$F588</f>
        <v>445</v>
      </c>
      <c r="H588" t="s">
        <v>32</v>
      </c>
      <c r="I588" t="s">
        <v>16</v>
      </c>
      <c r="J588" t="s">
        <v>14</v>
      </c>
    </row>
    <row r="589" spans="1:10" x14ac:dyDescent="0.35">
      <c r="A589" s="1">
        <v>43224</v>
      </c>
      <c r="B589" t="s">
        <v>12</v>
      </c>
      <c r="C589" t="s">
        <v>13</v>
      </c>
      <c r="D589" t="s">
        <v>30</v>
      </c>
      <c r="E589">
        <v>389</v>
      </c>
      <c r="F589">
        <v>9</v>
      </c>
      <c r="G589">
        <f>Données_ventes!$E589*Données_ventes!$F589</f>
        <v>3501</v>
      </c>
      <c r="H589" t="s">
        <v>21</v>
      </c>
      <c r="I589" t="s">
        <v>8</v>
      </c>
      <c r="J589" t="s">
        <v>19</v>
      </c>
    </row>
    <row r="590" spans="1:10" x14ac:dyDescent="0.35">
      <c r="A590" s="1">
        <v>43224</v>
      </c>
      <c r="B590" t="s">
        <v>12</v>
      </c>
      <c r="C590" t="s">
        <v>15</v>
      </c>
      <c r="D590" t="s">
        <v>29</v>
      </c>
      <c r="E590">
        <v>359</v>
      </c>
      <c r="F590">
        <v>3</v>
      </c>
      <c r="G590">
        <f>Données_ventes!$E590*Données_ventes!$F590</f>
        <v>1077</v>
      </c>
      <c r="H590" t="s">
        <v>21</v>
      </c>
      <c r="I590" t="s">
        <v>8</v>
      </c>
      <c r="J590" t="s">
        <v>9</v>
      </c>
    </row>
    <row r="591" spans="1:10" x14ac:dyDescent="0.35">
      <c r="A591" s="1">
        <v>43224</v>
      </c>
      <c r="B591" t="s">
        <v>12</v>
      </c>
      <c r="C591" t="s">
        <v>13</v>
      </c>
      <c r="D591" t="s">
        <v>29</v>
      </c>
      <c r="E591">
        <v>359</v>
      </c>
      <c r="F591">
        <v>6</v>
      </c>
      <c r="G591">
        <f>Données_ventes!$E591*Données_ventes!$F591</f>
        <v>2154</v>
      </c>
      <c r="H591" t="s">
        <v>32</v>
      </c>
      <c r="I591" t="s">
        <v>8</v>
      </c>
      <c r="J591" t="s">
        <v>19</v>
      </c>
    </row>
    <row r="592" spans="1:10" x14ac:dyDescent="0.35">
      <c r="A592" s="1">
        <v>43224</v>
      </c>
      <c r="B592" t="s">
        <v>6</v>
      </c>
      <c r="C592" t="s">
        <v>31</v>
      </c>
      <c r="D592" t="s">
        <v>28</v>
      </c>
      <c r="E592">
        <v>89</v>
      </c>
      <c r="F592">
        <v>10</v>
      </c>
      <c r="G592">
        <f>Données_ventes!$E592*Données_ventes!$F592</f>
        <v>890</v>
      </c>
      <c r="H592" t="s">
        <v>32</v>
      </c>
      <c r="I592" t="s">
        <v>8</v>
      </c>
      <c r="J592" t="s">
        <v>18</v>
      </c>
    </row>
    <row r="593" spans="1:10" x14ac:dyDescent="0.35">
      <c r="A593" s="1">
        <v>43224</v>
      </c>
      <c r="B593" t="s">
        <v>33</v>
      </c>
      <c r="C593" t="s">
        <v>31</v>
      </c>
      <c r="D593" t="s">
        <v>26</v>
      </c>
      <c r="E593">
        <v>159</v>
      </c>
      <c r="F593">
        <v>10</v>
      </c>
      <c r="G593">
        <f>Données_ventes!$E593*Données_ventes!$F593</f>
        <v>1590</v>
      </c>
      <c r="H593" t="s">
        <v>32</v>
      </c>
      <c r="I593" t="s">
        <v>8</v>
      </c>
      <c r="J593" t="s">
        <v>18</v>
      </c>
    </row>
    <row r="594" spans="1:10" x14ac:dyDescent="0.35">
      <c r="A594" s="1">
        <v>43224</v>
      </c>
      <c r="B594" t="s">
        <v>6</v>
      </c>
      <c r="C594" t="s">
        <v>17</v>
      </c>
      <c r="D594" t="s">
        <v>26</v>
      </c>
      <c r="E594">
        <v>159</v>
      </c>
      <c r="F594">
        <v>5</v>
      </c>
      <c r="G594">
        <f>Données_ventes!$E594*Données_ventes!$F594</f>
        <v>795</v>
      </c>
      <c r="H594" t="s">
        <v>21</v>
      </c>
      <c r="I594" t="s">
        <v>8</v>
      </c>
      <c r="J594" t="s">
        <v>9</v>
      </c>
    </row>
    <row r="595" spans="1:10" x14ac:dyDescent="0.35">
      <c r="A595" s="1">
        <v>43225</v>
      </c>
      <c r="B595" t="s">
        <v>6</v>
      </c>
      <c r="C595" t="s">
        <v>20</v>
      </c>
      <c r="D595" t="s">
        <v>30</v>
      </c>
      <c r="E595">
        <v>389</v>
      </c>
      <c r="F595">
        <v>9</v>
      </c>
      <c r="G595">
        <f>Données_ventes!$E595*Données_ventes!$F595</f>
        <v>3501</v>
      </c>
      <c r="H595" t="s">
        <v>32</v>
      </c>
      <c r="I595" t="s">
        <v>8</v>
      </c>
      <c r="J595" t="s">
        <v>9</v>
      </c>
    </row>
    <row r="596" spans="1:10" x14ac:dyDescent="0.35">
      <c r="A596" s="1">
        <v>43226</v>
      </c>
      <c r="B596" t="s">
        <v>12</v>
      </c>
      <c r="C596" t="s">
        <v>13</v>
      </c>
      <c r="D596" t="s">
        <v>29</v>
      </c>
      <c r="E596">
        <v>359</v>
      </c>
      <c r="F596">
        <v>10</v>
      </c>
      <c r="G596">
        <f>Données_ventes!$E596*Données_ventes!$F596</f>
        <v>3590</v>
      </c>
      <c r="H596" t="s">
        <v>32</v>
      </c>
      <c r="I596" t="s">
        <v>8</v>
      </c>
      <c r="J596" t="s">
        <v>9</v>
      </c>
    </row>
    <row r="597" spans="1:10" x14ac:dyDescent="0.35">
      <c r="A597" s="1">
        <v>43226</v>
      </c>
      <c r="B597" t="s">
        <v>6</v>
      </c>
      <c r="C597" t="s">
        <v>15</v>
      </c>
      <c r="D597" t="s">
        <v>29</v>
      </c>
      <c r="E597">
        <v>359</v>
      </c>
      <c r="F597">
        <v>7</v>
      </c>
      <c r="G597">
        <f>Données_ventes!$E597*Données_ventes!$F597</f>
        <v>2513</v>
      </c>
      <c r="H597" t="s">
        <v>32</v>
      </c>
      <c r="I597" t="s">
        <v>8</v>
      </c>
      <c r="J597" t="s">
        <v>14</v>
      </c>
    </row>
    <row r="598" spans="1:10" x14ac:dyDescent="0.35">
      <c r="A598" s="1">
        <v>43226</v>
      </c>
      <c r="B598" t="s">
        <v>6</v>
      </c>
      <c r="C598" t="s">
        <v>31</v>
      </c>
      <c r="D598" t="s">
        <v>27</v>
      </c>
      <c r="E598">
        <v>289</v>
      </c>
      <c r="F598">
        <v>7</v>
      </c>
      <c r="G598">
        <f>Données_ventes!$E598*Données_ventes!$F598</f>
        <v>2023</v>
      </c>
      <c r="H598" t="s">
        <v>32</v>
      </c>
      <c r="I598" t="s">
        <v>8</v>
      </c>
      <c r="J598" t="s">
        <v>14</v>
      </c>
    </row>
    <row r="599" spans="1:10" x14ac:dyDescent="0.35">
      <c r="A599" s="1">
        <v>43226</v>
      </c>
      <c r="B599" t="s">
        <v>33</v>
      </c>
      <c r="C599" t="s">
        <v>17</v>
      </c>
      <c r="D599" t="s">
        <v>29</v>
      </c>
      <c r="E599">
        <v>359</v>
      </c>
      <c r="F599">
        <v>9</v>
      </c>
      <c r="G599">
        <f>Données_ventes!$E599*Données_ventes!$F599</f>
        <v>3231</v>
      </c>
      <c r="H599" t="s">
        <v>32</v>
      </c>
      <c r="I599" t="s">
        <v>8</v>
      </c>
      <c r="J599" t="s">
        <v>18</v>
      </c>
    </row>
    <row r="600" spans="1:10" x14ac:dyDescent="0.35">
      <c r="A600" s="1">
        <v>43226</v>
      </c>
      <c r="B600" t="s">
        <v>33</v>
      </c>
      <c r="C600" t="s">
        <v>7</v>
      </c>
      <c r="D600" t="s">
        <v>26</v>
      </c>
      <c r="E600">
        <v>159</v>
      </c>
      <c r="F600">
        <v>4</v>
      </c>
      <c r="G600">
        <f>Données_ventes!$E600*Données_ventes!$F600</f>
        <v>636</v>
      </c>
      <c r="H600" t="s">
        <v>32</v>
      </c>
      <c r="I600" t="s">
        <v>8</v>
      </c>
      <c r="J600" t="s">
        <v>19</v>
      </c>
    </row>
    <row r="601" spans="1:10" x14ac:dyDescent="0.35">
      <c r="A601" s="1">
        <v>43227</v>
      </c>
      <c r="B601" t="s">
        <v>12</v>
      </c>
      <c r="C601" t="s">
        <v>15</v>
      </c>
      <c r="D601" t="s">
        <v>30</v>
      </c>
      <c r="E601">
        <v>389</v>
      </c>
      <c r="F601">
        <v>1</v>
      </c>
      <c r="G601">
        <f>Données_ventes!$E601*Données_ventes!$F601</f>
        <v>389</v>
      </c>
      <c r="H601" t="s">
        <v>21</v>
      </c>
      <c r="I601" t="s">
        <v>8</v>
      </c>
      <c r="J601" t="s">
        <v>9</v>
      </c>
    </row>
    <row r="602" spans="1:10" x14ac:dyDescent="0.35">
      <c r="A602" s="1">
        <v>43227</v>
      </c>
      <c r="B602" t="s">
        <v>33</v>
      </c>
      <c r="C602" t="s">
        <v>20</v>
      </c>
      <c r="D602" t="s">
        <v>30</v>
      </c>
      <c r="E602">
        <v>389</v>
      </c>
      <c r="F602">
        <v>8</v>
      </c>
      <c r="G602">
        <f>Données_ventes!$E602*Données_ventes!$F602</f>
        <v>3112</v>
      </c>
      <c r="H602" t="s">
        <v>21</v>
      </c>
      <c r="I602" t="s">
        <v>8</v>
      </c>
      <c r="J602" t="s">
        <v>14</v>
      </c>
    </row>
    <row r="603" spans="1:10" x14ac:dyDescent="0.35">
      <c r="A603" s="1">
        <v>43227</v>
      </c>
      <c r="B603" t="s">
        <v>12</v>
      </c>
      <c r="C603" t="s">
        <v>10</v>
      </c>
      <c r="D603" t="s">
        <v>27</v>
      </c>
      <c r="E603">
        <v>289</v>
      </c>
      <c r="F603">
        <v>3</v>
      </c>
      <c r="G603">
        <f>Données_ventes!$E603*Données_ventes!$F603</f>
        <v>867</v>
      </c>
      <c r="H603" t="s">
        <v>32</v>
      </c>
      <c r="I603" t="s">
        <v>8</v>
      </c>
      <c r="J603" t="s">
        <v>14</v>
      </c>
    </row>
    <row r="604" spans="1:10" x14ac:dyDescent="0.35">
      <c r="A604" s="1">
        <v>43227</v>
      </c>
      <c r="B604" t="s">
        <v>12</v>
      </c>
      <c r="C604" t="s">
        <v>17</v>
      </c>
      <c r="D604" t="s">
        <v>30</v>
      </c>
      <c r="E604">
        <v>389</v>
      </c>
      <c r="F604">
        <v>2</v>
      </c>
      <c r="G604">
        <f>Données_ventes!$E604*Données_ventes!$F604</f>
        <v>778</v>
      </c>
      <c r="H604" t="s">
        <v>32</v>
      </c>
      <c r="I604" t="s">
        <v>16</v>
      </c>
      <c r="J604" t="s">
        <v>14</v>
      </c>
    </row>
    <row r="605" spans="1:10" x14ac:dyDescent="0.35">
      <c r="A605" s="1">
        <v>43227</v>
      </c>
      <c r="B605" t="s">
        <v>12</v>
      </c>
      <c r="C605" t="s">
        <v>13</v>
      </c>
      <c r="D605" t="s">
        <v>29</v>
      </c>
      <c r="E605">
        <v>359</v>
      </c>
      <c r="F605">
        <v>8</v>
      </c>
      <c r="G605">
        <f>Données_ventes!$E605*Données_ventes!$F605</f>
        <v>2872</v>
      </c>
      <c r="H605" t="s">
        <v>21</v>
      </c>
      <c r="I605" t="s">
        <v>16</v>
      </c>
      <c r="J605" t="s">
        <v>18</v>
      </c>
    </row>
    <row r="606" spans="1:10" x14ac:dyDescent="0.35">
      <c r="A606" s="1">
        <v>43227</v>
      </c>
      <c r="B606" t="s">
        <v>12</v>
      </c>
      <c r="C606" t="s">
        <v>20</v>
      </c>
      <c r="D606" t="s">
        <v>26</v>
      </c>
      <c r="E606">
        <v>159</v>
      </c>
      <c r="F606">
        <v>8</v>
      </c>
      <c r="G606">
        <f>Données_ventes!$E606*Données_ventes!$F606</f>
        <v>1272</v>
      </c>
      <c r="H606" t="s">
        <v>32</v>
      </c>
      <c r="I606" t="s">
        <v>8</v>
      </c>
      <c r="J606" t="s">
        <v>18</v>
      </c>
    </row>
    <row r="607" spans="1:10" x14ac:dyDescent="0.35">
      <c r="A607" s="1">
        <v>43228</v>
      </c>
      <c r="B607" t="s">
        <v>6</v>
      </c>
      <c r="C607" t="s">
        <v>20</v>
      </c>
      <c r="D607" t="s">
        <v>29</v>
      </c>
      <c r="E607">
        <v>359</v>
      </c>
      <c r="F607">
        <v>1</v>
      </c>
      <c r="G607">
        <f>Données_ventes!$E607*Données_ventes!$F607</f>
        <v>359</v>
      </c>
      <c r="H607" t="s">
        <v>32</v>
      </c>
      <c r="I607" t="s">
        <v>8</v>
      </c>
      <c r="J607" t="s">
        <v>14</v>
      </c>
    </row>
    <row r="608" spans="1:10" x14ac:dyDescent="0.35">
      <c r="A608" s="1">
        <v>43229</v>
      </c>
      <c r="B608" t="s">
        <v>12</v>
      </c>
      <c r="C608" t="s">
        <v>15</v>
      </c>
      <c r="D608" t="s">
        <v>26</v>
      </c>
      <c r="E608">
        <v>159</v>
      </c>
      <c r="F608">
        <v>2</v>
      </c>
      <c r="G608">
        <f>Données_ventes!$E608*Données_ventes!$F608</f>
        <v>318</v>
      </c>
      <c r="H608" t="s">
        <v>32</v>
      </c>
      <c r="I608" t="s">
        <v>8</v>
      </c>
      <c r="J608" t="s">
        <v>18</v>
      </c>
    </row>
    <row r="609" spans="1:10" x14ac:dyDescent="0.35">
      <c r="A609" s="1">
        <v>43229</v>
      </c>
      <c r="B609" t="s">
        <v>6</v>
      </c>
      <c r="C609" t="s">
        <v>20</v>
      </c>
      <c r="D609" t="s">
        <v>27</v>
      </c>
      <c r="E609">
        <v>289</v>
      </c>
      <c r="F609">
        <v>10</v>
      </c>
      <c r="G609">
        <f>Données_ventes!$E609*Données_ventes!$F609</f>
        <v>2890</v>
      </c>
      <c r="H609" t="s">
        <v>32</v>
      </c>
      <c r="I609" t="s">
        <v>8</v>
      </c>
      <c r="J609" t="s">
        <v>14</v>
      </c>
    </row>
    <row r="610" spans="1:10" x14ac:dyDescent="0.35">
      <c r="A610" s="1">
        <v>43229</v>
      </c>
      <c r="B610" t="s">
        <v>33</v>
      </c>
      <c r="C610" t="s">
        <v>10</v>
      </c>
      <c r="D610" t="s">
        <v>29</v>
      </c>
      <c r="E610">
        <v>359</v>
      </c>
      <c r="F610">
        <v>4</v>
      </c>
      <c r="G610">
        <f>Données_ventes!$E610*Données_ventes!$F610</f>
        <v>1436</v>
      </c>
      <c r="H610" t="s">
        <v>32</v>
      </c>
      <c r="I610" t="s">
        <v>8</v>
      </c>
      <c r="J610" t="s">
        <v>18</v>
      </c>
    </row>
    <row r="611" spans="1:10" x14ac:dyDescent="0.35">
      <c r="A611" s="1">
        <v>43229</v>
      </c>
      <c r="B611" t="s">
        <v>12</v>
      </c>
      <c r="C611" t="s">
        <v>17</v>
      </c>
      <c r="D611" t="s">
        <v>29</v>
      </c>
      <c r="E611">
        <v>359</v>
      </c>
      <c r="F611">
        <v>3</v>
      </c>
      <c r="G611">
        <f>Données_ventes!$E611*Données_ventes!$F611</f>
        <v>1077</v>
      </c>
      <c r="H611" t="s">
        <v>32</v>
      </c>
      <c r="I611" t="s">
        <v>16</v>
      </c>
      <c r="J611" t="s">
        <v>14</v>
      </c>
    </row>
    <row r="612" spans="1:10" x14ac:dyDescent="0.35">
      <c r="A612" s="1">
        <v>43230</v>
      </c>
      <c r="B612" t="s">
        <v>6</v>
      </c>
      <c r="C612" t="s">
        <v>7</v>
      </c>
      <c r="D612" t="s">
        <v>26</v>
      </c>
      <c r="E612">
        <v>159</v>
      </c>
      <c r="F612">
        <v>5</v>
      </c>
      <c r="G612">
        <f>Données_ventes!$E612*Données_ventes!$F612</f>
        <v>795</v>
      </c>
      <c r="H612" t="s">
        <v>32</v>
      </c>
      <c r="I612" t="s">
        <v>8</v>
      </c>
      <c r="J612" t="s">
        <v>18</v>
      </c>
    </row>
    <row r="613" spans="1:10" x14ac:dyDescent="0.35">
      <c r="A613" s="1">
        <v>43230</v>
      </c>
      <c r="B613" t="s">
        <v>12</v>
      </c>
      <c r="C613" t="s">
        <v>20</v>
      </c>
      <c r="D613" t="s">
        <v>26</v>
      </c>
      <c r="E613">
        <v>159</v>
      </c>
      <c r="F613">
        <v>4</v>
      </c>
      <c r="G613">
        <f>Données_ventes!$E613*Données_ventes!$F613</f>
        <v>636</v>
      </c>
      <c r="H613" t="s">
        <v>21</v>
      </c>
      <c r="I613" t="s">
        <v>8</v>
      </c>
      <c r="J613" t="s">
        <v>18</v>
      </c>
    </row>
    <row r="614" spans="1:10" x14ac:dyDescent="0.35">
      <c r="A614" s="1">
        <v>43230</v>
      </c>
      <c r="B614" t="s">
        <v>33</v>
      </c>
      <c r="C614" t="s">
        <v>31</v>
      </c>
      <c r="D614" t="s">
        <v>30</v>
      </c>
      <c r="E614">
        <v>389</v>
      </c>
      <c r="F614">
        <v>7</v>
      </c>
      <c r="G614">
        <f>Données_ventes!$E614*Données_ventes!$F614</f>
        <v>2723</v>
      </c>
      <c r="H614" t="s">
        <v>32</v>
      </c>
      <c r="I614" t="s">
        <v>8</v>
      </c>
      <c r="J614" t="s">
        <v>18</v>
      </c>
    </row>
    <row r="615" spans="1:10" x14ac:dyDescent="0.35">
      <c r="A615" s="1">
        <v>43231</v>
      </c>
      <c r="B615" t="s">
        <v>12</v>
      </c>
      <c r="C615" t="s">
        <v>10</v>
      </c>
      <c r="D615" t="s">
        <v>26</v>
      </c>
      <c r="E615">
        <v>159</v>
      </c>
      <c r="F615">
        <v>7</v>
      </c>
      <c r="G615">
        <f>Données_ventes!$E615*Données_ventes!$F615</f>
        <v>1113</v>
      </c>
      <c r="H615" t="s">
        <v>32</v>
      </c>
      <c r="I615" t="s">
        <v>8</v>
      </c>
      <c r="J615" t="s">
        <v>18</v>
      </c>
    </row>
    <row r="616" spans="1:10" x14ac:dyDescent="0.35">
      <c r="A616" s="1">
        <v>43231</v>
      </c>
      <c r="B616" t="s">
        <v>12</v>
      </c>
      <c r="C616" t="s">
        <v>7</v>
      </c>
      <c r="D616" t="s">
        <v>29</v>
      </c>
      <c r="E616">
        <v>359</v>
      </c>
      <c r="F616">
        <v>8</v>
      </c>
      <c r="G616">
        <f>Données_ventes!$E616*Données_ventes!$F616</f>
        <v>2872</v>
      </c>
      <c r="H616" t="s">
        <v>21</v>
      </c>
      <c r="I616" t="s">
        <v>8</v>
      </c>
      <c r="J616" t="s">
        <v>9</v>
      </c>
    </row>
    <row r="617" spans="1:10" x14ac:dyDescent="0.35">
      <c r="A617" s="1">
        <v>43231</v>
      </c>
      <c r="B617" t="s">
        <v>12</v>
      </c>
      <c r="C617" t="s">
        <v>17</v>
      </c>
      <c r="D617" t="s">
        <v>26</v>
      </c>
      <c r="E617">
        <v>159</v>
      </c>
      <c r="F617">
        <v>10</v>
      </c>
      <c r="G617">
        <f>Données_ventes!$E617*Données_ventes!$F617</f>
        <v>1590</v>
      </c>
      <c r="H617" t="s">
        <v>32</v>
      </c>
      <c r="I617" t="s">
        <v>8</v>
      </c>
      <c r="J617" t="s">
        <v>9</v>
      </c>
    </row>
    <row r="618" spans="1:10" x14ac:dyDescent="0.35">
      <c r="A618" s="1">
        <v>43231</v>
      </c>
      <c r="B618" t="s">
        <v>6</v>
      </c>
      <c r="C618" t="s">
        <v>31</v>
      </c>
      <c r="D618" t="s">
        <v>29</v>
      </c>
      <c r="E618">
        <v>359</v>
      </c>
      <c r="F618">
        <v>5</v>
      </c>
      <c r="G618">
        <f>Données_ventes!$E618*Données_ventes!$F618</f>
        <v>1795</v>
      </c>
      <c r="H618" t="s">
        <v>32</v>
      </c>
      <c r="I618" t="s">
        <v>8</v>
      </c>
      <c r="J618" t="s">
        <v>14</v>
      </c>
    </row>
    <row r="619" spans="1:10" x14ac:dyDescent="0.35">
      <c r="A619" s="1">
        <v>43231</v>
      </c>
      <c r="B619" t="s">
        <v>12</v>
      </c>
      <c r="C619" t="s">
        <v>20</v>
      </c>
      <c r="D619" t="s">
        <v>29</v>
      </c>
      <c r="E619">
        <v>359</v>
      </c>
      <c r="F619">
        <v>2</v>
      </c>
      <c r="G619">
        <f>Données_ventes!$E619*Données_ventes!$F619</f>
        <v>718</v>
      </c>
      <c r="H619" t="s">
        <v>32</v>
      </c>
      <c r="I619" t="s">
        <v>8</v>
      </c>
      <c r="J619" t="s">
        <v>19</v>
      </c>
    </row>
    <row r="620" spans="1:10" x14ac:dyDescent="0.35">
      <c r="A620" s="1">
        <v>43232</v>
      </c>
      <c r="B620" t="s">
        <v>6</v>
      </c>
      <c r="C620" t="s">
        <v>15</v>
      </c>
      <c r="D620" t="s">
        <v>28</v>
      </c>
      <c r="E620">
        <v>89</v>
      </c>
      <c r="F620">
        <v>1</v>
      </c>
      <c r="G620">
        <f>Données_ventes!$E620*Données_ventes!$F620</f>
        <v>89</v>
      </c>
      <c r="H620" t="s">
        <v>32</v>
      </c>
      <c r="I620" t="s">
        <v>8</v>
      </c>
      <c r="J620" t="s">
        <v>14</v>
      </c>
    </row>
    <row r="621" spans="1:10" x14ac:dyDescent="0.35">
      <c r="A621" s="1">
        <v>43233</v>
      </c>
      <c r="B621" t="s">
        <v>12</v>
      </c>
      <c r="C621" t="s">
        <v>10</v>
      </c>
      <c r="D621" t="s">
        <v>30</v>
      </c>
      <c r="E621">
        <v>389</v>
      </c>
      <c r="F621">
        <v>7</v>
      </c>
      <c r="G621">
        <f>Données_ventes!$E621*Données_ventes!$F621</f>
        <v>2723</v>
      </c>
      <c r="H621" t="s">
        <v>32</v>
      </c>
      <c r="I621" t="s">
        <v>8</v>
      </c>
      <c r="J621" t="s">
        <v>9</v>
      </c>
    </row>
    <row r="622" spans="1:10" x14ac:dyDescent="0.35">
      <c r="A622" s="1">
        <v>43233</v>
      </c>
      <c r="B622" t="s">
        <v>33</v>
      </c>
      <c r="C622" t="s">
        <v>20</v>
      </c>
      <c r="D622" t="s">
        <v>27</v>
      </c>
      <c r="E622">
        <v>289</v>
      </c>
      <c r="F622">
        <v>8</v>
      </c>
      <c r="G622">
        <f>Données_ventes!$E622*Données_ventes!$F622</f>
        <v>2312</v>
      </c>
      <c r="H622" t="s">
        <v>21</v>
      </c>
      <c r="I622" t="s">
        <v>8</v>
      </c>
      <c r="J622" t="s">
        <v>9</v>
      </c>
    </row>
    <row r="623" spans="1:10" x14ac:dyDescent="0.35">
      <c r="A623" s="1">
        <v>43233</v>
      </c>
      <c r="B623" t="s">
        <v>12</v>
      </c>
      <c r="C623" t="s">
        <v>10</v>
      </c>
      <c r="D623" t="s">
        <v>29</v>
      </c>
      <c r="E623">
        <v>359</v>
      </c>
      <c r="F623">
        <v>8</v>
      </c>
      <c r="G623">
        <f>Données_ventes!$E623*Données_ventes!$F623</f>
        <v>2872</v>
      </c>
      <c r="H623" t="s">
        <v>21</v>
      </c>
      <c r="I623" t="s">
        <v>8</v>
      </c>
      <c r="J623" t="s">
        <v>14</v>
      </c>
    </row>
    <row r="624" spans="1:10" x14ac:dyDescent="0.35">
      <c r="A624" s="1">
        <v>43233</v>
      </c>
      <c r="B624" t="s">
        <v>6</v>
      </c>
      <c r="C624" t="s">
        <v>10</v>
      </c>
      <c r="D624" t="s">
        <v>30</v>
      </c>
      <c r="E624">
        <v>389</v>
      </c>
      <c r="F624">
        <v>3</v>
      </c>
      <c r="G624">
        <f>Données_ventes!$E624*Données_ventes!$F624</f>
        <v>1167</v>
      </c>
      <c r="H624" t="s">
        <v>32</v>
      </c>
      <c r="I624" t="s">
        <v>8</v>
      </c>
      <c r="J624" t="s">
        <v>11</v>
      </c>
    </row>
    <row r="625" spans="1:10" x14ac:dyDescent="0.35">
      <c r="A625" s="1">
        <v>43233</v>
      </c>
      <c r="B625" t="s">
        <v>33</v>
      </c>
      <c r="C625" t="s">
        <v>20</v>
      </c>
      <c r="D625" t="s">
        <v>28</v>
      </c>
      <c r="E625">
        <v>89</v>
      </c>
      <c r="F625">
        <v>3</v>
      </c>
      <c r="G625">
        <f>Données_ventes!$E625*Données_ventes!$F625</f>
        <v>267</v>
      </c>
      <c r="H625" t="s">
        <v>32</v>
      </c>
      <c r="I625" t="s">
        <v>8</v>
      </c>
      <c r="J625" t="s">
        <v>14</v>
      </c>
    </row>
    <row r="626" spans="1:10" x14ac:dyDescent="0.35">
      <c r="A626" s="1">
        <v>43233</v>
      </c>
      <c r="B626" t="s">
        <v>33</v>
      </c>
      <c r="C626" t="s">
        <v>17</v>
      </c>
      <c r="D626" t="s">
        <v>26</v>
      </c>
      <c r="E626">
        <v>159</v>
      </c>
      <c r="F626">
        <v>4</v>
      </c>
      <c r="G626">
        <f>Données_ventes!$E626*Données_ventes!$F626</f>
        <v>636</v>
      </c>
      <c r="H626" t="s">
        <v>21</v>
      </c>
      <c r="I626" t="s">
        <v>8</v>
      </c>
      <c r="J626" t="s">
        <v>14</v>
      </c>
    </row>
    <row r="627" spans="1:10" x14ac:dyDescent="0.35">
      <c r="A627" s="1">
        <v>43233</v>
      </c>
      <c r="B627" t="s">
        <v>33</v>
      </c>
      <c r="C627" t="s">
        <v>7</v>
      </c>
      <c r="D627" t="s">
        <v>28</v>
      </c>
      <c r="E627">
        <v>89</v>
      </c>
      <c r="F627">
        <v>3</v>
      </c>
      <c r="G627">
        <f>Données_ventes!$E627*Données_ventes!$F627</f>
        <v>267</v>
      </c>
      <c r="H627" t="s">
        <v>32</v>
      </c>
      <c r="I627" t="s">
        <v>8</v>
      </c>
      <c r="J627" t="s">
        <v>18</v>
      </c>
    </row>
    <row r="628" spans="1:10" x14ac:dyDescent="0.35">
      <c r="A628" s="1">
        <v>43233</v>
      </c>
      <c r="B628" t="s">
        <v>12</v>
      </c>
      <c r="C628" t="s">
        <v>7</v>
      </c>
      <c r="D628" t="s">
        <v>29</v>
      </c>
      <c r="E628">
        <v>359</v>
      </c>
      <c r="F628">
        <v>2</v>
      </c>
      <c r="G628">
        <f>Données_ventes!$E628*Données_ventes!$F628</f>
        <v>718</v>
      </c>
      <c r="H628" t="s">
        <v>32</v>
      </c>
      <c r="I628" t="s">
        <v>8</v>
      </c>
      <c r="J628" t="s">
        <v>14</v>
      </c>
    </row>
    <row r="629" spans="1:10" x14ac:dyDescent="0.35">
      <c r="A629" s="1">
        <v>43234</v>
      </c>
      <c r="B629" t="s">
        <v>12</v>
      </c>
      <c r="C629" t="s">
        <v>17</v>
      </c>
      <c r="D629" t="s">
        <v>29</v>
      </c>
      <c r="E629">
        <v>359</v>
      </c>
      <c r="F629">
        <v>9</v>
      </c>
      <c r="G629">
        <f>Données_ventes!$E629*Données_ventes!$F629</f>
        <v>3231</v>
      </c>
      <c r="H629" t="s">
        <v>32</v>
      </c>
      <c r="I629" t="s">
        <v>8</v>
      </c>
      <c r="J629" t="s">
        <v>19</v>
      </c>
    </row>
    <row r="630" spans="1:10" x14ac:dyDescent="0.35">
      <c r="A630" s="1">
        <v>43234</v>
      </c>
      <c r="B630" t="s">
        <v>33</v>
      </c>
      <c r="C630" t="s">
        <v>17</v>
      </c>
      <c r="D630" t="s">
        <v>26</v>
      </c>
      <c r="E630">
        <v>159</v>
      </c>
      <c r="F630">
        <v>2</v>
      </c>
      <c r="G630">
        <f>Données_ventes!$E630*Données_ventes!$F630</f>
        <v>318</v>
      </c>
      <c r="H630" t="s">
        <v>32</v>
      </c>
      <c r="I630" t="s">
        <v>8</v>
      </c>
      <c r="J630" t="s">
        <v>18</v>
      </c>
    </row>
    <row r="631" spans="1:10" x14ac:dyDescent="0.35">
      <c r="A631" s="1">
        <v>43234</v>
      </c>
      <c r="B631" t="s">
        <v>33</v>
      </c>
      <c r="C631" t="s">
        <v>17</v>
      </c>
      <c r="D631" t="s">
        <v>28</v>
      </c>
      <c r="E631">
        <v>89</v>
      </c>
      <c r="F631">
        <v>7</v>
      </c>
      <c r="G631">
        <f>Données_ventes!$E631*Données_ventes!$F631</f>
        <v>623</v>
      </c>
      <c r="H631" t="s">
        <v>21</v>
      </c>
      <c r="I631" t="s">
        <v>8</v>
      </c>
      <c r="J631" t="s">
        <v>9</v>
      </c>
    </row>
    <row r="632" spans="1:10" x14ac:dyDescent="0.35">
      <c r="A632" s="1">
        <v>43234</v>
      </c>
      <c r="B632" t="s">
        <v>12</v>
      </c>
      <c r="C632" t="s">
        <v>7</v>
      </c>
      <c r="D632" t="s">
        <v>29</v>
      </c>
      <c r="E632">
        <v>359</v>
      </c>
      <c r="F632">
        <v>9</v>
      </c>
      <c r="G632">
        <f>Données_ventes!$E632*Données_ventes!$F632</f>
        <v>3231</v>
      </c>
      <c r="H632" t="s">
        <v>32</v>
      </c>
      <c r="I632" t="s">
        <v>8</v>
      </c>
      <c r="J632" t="s">
        <v>19</v>
      </c>
    </row>
    <row r="633" spans="1:10" x14ac:dyDescent="0.35">
      <c r="A633" s="1">
        <v>43234</v>
      </c>
      <c r="B633" t="s">
        <v>6</v>
      </c>
      <c r="C633" t="s">
        <v>20</v>
      </c>
      <c r="D633" t="s">
        <v>29</v>
      </c>
      <c r="E633">
        <v>359</v>
      </c>
      <c r="F633">
        <v>3</v>
      </c>
      <c r="G633">
        <f>Données_ventes!$E633*Données_ventes!$F633</f>
        <v>1077</v>
      </c>
      <c r="H633" t="s">
        <v>32</v>
      </c>
      <c r="I633" t="s">
        <v>16</v>
      </c>
      <c r="J633" t="s">
        <v>14</v>
      </c>
    </row>
    <row r="634" spans="1:10" x14ac:dyDescent="0.35">
      <c r="A634" s="1">
        <v>43234</v>
      </c>
      <c r="B634" t="s">
        <v>6</v>
      </c>
      <c r="C634" t="s">
        <v>31</v>
      </c>
      <c r="D634" t="s">
        <v>28</v>
      </c>
      <c r="E634">
        <v>89</v>
      </c>
      <c r="F634">
        <v>2</v>
      </c>
      <c r="G634">
        <f>Données_ventes!$E634*Données_ventes!$F634</f>
        <v>178</v>
      </c>
      <c r="H634" t="s">
        <v>32</v>
      </c>
      <c r="I634" t="s">
        <v>8</v>
      </c>
      <c r="J634" t="s">
        <v>14</v>
      </c>
    </row>
    <row r="635" spans="1:10" x14ac:dyDescent="0.35">
      <c r="A635" s="1">
        <v>43234</v>
      </c>
      <c r="B635" t="s">
        <v>12</v>
      </c>
      <c r="C635" t="s">
        <v>17</v>
      </c>
      <c r="D635" t="s">
        <v>29</v>
      </c>
      <c r="E635">
        <v>359</v>
      </c>
      <c r="F635">
        <v>8</v>
      </c>
      <c r="G635">
        <f>Données_ventes!$E635*Données_ventes!$F635</f>
        <v>2872</v>
      </c>
      <c r="H635" t="s">
        <v>21</v>
      </c>
      <c r="I635" t="s">
        <v>8</v>
      </c>
      <c r="J635" t="s">
        <v>14</v>
      </c>
    </row>
    <row r="636" spans="1:10" x14ac:dyDescent="0.35">
      <c r="A636" s="1">
        <v>43234</v>
      </c>
      <c r="B636" t="s">
        <v>33</v>
      </c>
      <c r="C636" t="s">
        <v>13</v>
      </c>
      <c r="D636" t="s">
        <v>30</v>
      </c>
      <c r="E636">
        <v>389</v>
      </c>
      <c r="F636">
        <v>2</v>
      </c>
      <c r="G636">
        <f>Données_ventes!$E636*Données_ventes!$F636</f>
        <v>778</v>
      </c>
      <c r="H636" t="s">
        <v>32</v>
      </c>
      <c r="I636" t="s">
        <v>16</v>
      </c>
      <c r="J636" t="s">
        <v>9</v>
      </c>
    </row>
    <row r="637" spans="1:10" x14ac:dyDescent="0.35">
      <c r="A637" s="1">
        <v>43235</v>
      </c>
      <c r="B637" t="s">
        <v>6</v>
      </c>
      <c r="C637" t="s">
        <v>15</v>
      </c>
      <c r="D637" t="s">
        <v>26</v>
      </c>
      <c r="E637">
        <v>159</v>
      </c>
      <c r="F637">
        <v>4</v>
      </c>
      <c r="G637">
        <f>Données_ventes!$E637*Données_ventes!$F637</f>
        <v>636</v>
      </c>
      <c r="H637" t="s">
        <v>32</v>
      </c>
      <c r="I637" t="s">
        <v>8</v>
      </c>
      <c r="J637" t="s">
        <v>14</v>
      </c>
    </row>
    <row r="638" spans="1:10" x14ac:dyDescent="0.35">
      <c r="A638" s="1">
        <v>43235</v>
      </c>
      <c r="B638" t="s">
        <v>6</v>
      </c>
      <c r="C638" t="s">
        <v>7</v>
      </c>
      <c r="D638" t="s">
        <v>27</v>
      </c>
      <c r="E638">
        <v>289</v>
      </c>
      <c r="F638">
        <v>3</v>
      </c>
      <c r="G638">
        <f>Données_ventes!$E638*Données_ventes!$F638</f>
        <v>867</v>
      </c>
      <c r="H638" t="s">
        <v>32</v>
      </c>
      <c r="I638" t="s">
        <v>16</v>
      </c>
      <c r="J638" t="s">
        <v>9</v>
      </c>
    </row>
    <row r="639" spans="1:10" x14ac:dyDescent="0.35">
      <c r="A639" s="1">
        <v>43235</v>
      </c>
      <c r="B639" t="s">
        <v>6</v>
      </c>
      <c r="C639" t="s">
        <v>7</v>
      </c>
      <c r="D639" t="s">
        <v>29</v>
      </c>
      <c r="E639">
        <v>359</v>
      </c>
      <c r="F639">
        <v>6</v>
      </c>
      <c r="G639">
        <f>Données_ventes!$E639*Données_ventes!$F639</f>
        <v>2154</v>
      </c>
      <c r="H639" t="s">
        <v>32</v>
      </c>
      <c r="I639" t="s">
        <v>8</v>
      </c>
      <c r="J639" t="s">
        <v>19</v>
      </c>
    </row>
    <row r="640" spans="1:10" x14ac:dyDescent="0.35">
      <c r="A640" s="1">
        <v>43235</v>
      </c>
      <c r="B640" t="s">
        <v>33</v>
      </c>
      <c r="C640" t="s">
        <v>20</v>
      </c>
      <c r="D640" t="s">
        <v>28</v>
      </c>
      <c r="E640">
        <v>89</v>
      </c>
      <c r="F640">
        <v>10</v>
      </c>
      <c r="G640">
        <f>Données_ventes!$E640*Données_ventes!$F640</f>
        <v>890</v>
      </c>
      <c r="H640" t="s">
        <v>21</v>
      </c>
      <c r="I640" t="s">
        <v>8</v>
      </c>
      <c r="J640" t="s">
        <v>14</v>
      </c>
    </row>
    <row r="641" spans="1:10" x14ac:dyDescent="0.35">
      <c r="A641" s="1">
        <v>43235</v>
      </c>
      <c r="B641" t="s">
        <v>12</v>
      </c>
      <c r="C641" t="s">
        <v>15</v>
      </c>
      <c r="D641" t="s">
        <v>26</v>
      </c>
      <c r="E641">
        <v>159</v>
      </c>
      <c r="F641">
        <v>1</v>
      </c>
      <c r="G641">
        <f>Données_ventes!$E641*Données_ventes!$F641</f>
        <v>159</v>
      </c>
      <c r="H641" t="s">
        <v>21</v>
      </c>
      <c r="I641" t="s">
        <v>16</v>
      </c>
      <c r="J641" t="s">
        <v>14</v>
      </c>
    </row>
    <row r="642" spans="1:10" x14ac:dyDescent="0.35">
      <c r="A642" s="1">
        <v>43235</v>
      </c>
      <c r="B642" t="s">
        <v>33</v>
      </c>
      <c r="C642" t="s">
        <v>31</v>
      </c>
      <c r="D642" t="s">
        <v>30</v>
      </c>
      <c r="E642">
        <v>389</v>
      </c>
      <c r="F642">
        <v>3</v>
      </c>
      <c r="G642">
        <f>Données_ventes!$E642*Données_ventes!$F642</f>
        <v>1167</v>
      </c>
      <c r="H642" t="s">
        <v>32</v>
      </c>
      <c r="I642" t="s">
        <v>8</v>
      </c>
      <c r="J642" t="s">
        <v>9</v>
      </c>
    </row>
    <row r="643" spans="1:10" x14ac:dyDescent="0.35">
      <c r="A643" s="1">
        <v>43236</v>
      </c>
      <c r="B643" t="s">
        <v>33</v>
      </c>
      <c r="C643" t="s">
        <v>13</v>
      </c>
      <c r="D643" t="s">
        <v>28</v>
      </c>
      <c r="E643">
        <v>89</v>
      </c>
      <c r="F643">
        <v>9</v>
      </c>
      <c r="G643">
        <f>Données_ventes!$E643*Données_ventes!$F643</f>
        <v>801</v>
      </c>
      <c r="H643" t="s">
        <v>21</v>
      </c>
      <c r="I643" t="s">
        <v>8</v>
      </c>
      <c r="J643" t="s">
        <v>11</v>
      </c>
    </row>
    <row r="644" spans="1:10" x14ac:dyDescent="0.35">
      <c r="A644" s="1">
        <v>43236</v>
      </c>
      <c r="B644" t="s">
        <v>12</v>
      </c>
      <c r="C644" t="s">
        <v>17</v>
      </c>
      <c r="D644" t="s">
        <v>27</v>
      </c>
      <c r="E644">
        <v>289</v>
      </c>
      <c r="F644">
        <v>3</v>
      </c>
      <c r="G644">
        <f>Données_ventes!$E644*Données_ventes!$F644</f>
        <v>867</v>
      </c>
      <c r="H644" t="s">
        <v>21</v>
      </c>
      <c r="I644" t="s">
        <v>16</v>
      </c>
      <c r="J644" t="s">
        <v>18</v>
      </c>
    </row>
    <row r="645" spans="1:10" x14ac:dyDescent="0.35">
      <c r="A645" s="1">
        <v>43236</v>
      </c>
      <c r="B645" t="s">
        <v>12</v>
      </c>
      <c r="C645" t="s">
        <v>7</v>
      </c>
      <c r="D645" t="s">
        <v>28</v>
      </c>
      <c r="E645">
        <v>89</v>
      </c>
      <c r="F645">
        <v>3</v>
      </c>
      <c r="G645">
        <f>Données_ventes!$E645*Données_ventes!$F645</f>
        <v>267</v>
      </c>
      <c r="H645" t="s">
        <v>32</v>
      </c>
      <c r="I645" t="s">
        <v>8</v>
      </c>
      <c r="J645" t="s">
        <v>18</v>
      </c>
    </row>
    <row r="646" spans="1:10" x14ac:dyDescent="0.35">
      <c r="A646" s="1">
        <v>43236</v>
      </c>
      <c r="B646" t="s">
        <v>12</v>
      </c>
      <c r="C646" t="s">
        <v>7</v>
      </c>
      <c r="D646" t="s">
        <v>27</v>
      </c>
      <c r="E646">
        <v>289</v>
      </c>
      <c r="F646">
        <v>2</v>
      </c>
      <c r="G646">
        <f>Données_ventes!$E646*Données_ventes!$F646</f>
        <v>578</v>
      </c>
      <c r="H646" t="s">
        <v>32</v>
      </c>
      <c r="I646" t="s">
        <v>8</v>
      </c>
      <c r="J646" t="s">
        <v>9</v>
      </c>
    </row>
    <row r="647" spans="1:10" x14ac:dyDescent="0.35">
      <c r="A647" s="1">
        <v>43237</v>
      </c>
      <c r="B647" t="s">
        <v>6</v>
      </c>
      <c r="C647" t="s">
        <v>7</v>
      </c>
      <c r="D647" t="s">
        <v>30</v>
      </c>
      <c r="E647">
        <v>389</v>
      </c>
      <c r="F647">
        <v>8</v>
      </c>
      <c r="G647">
        <f>Données_ventes!$E647*Données_ventes!$F647</f>
        <v>3112</v>
      </c>
      <c r="H647" t="s">
        <v>32</v>
      </c>
      <c r="I647" t="s">
        <v>8</v>
      </c>
      <c r="J647" t="s">
        <v>9</v>
      </c>
    </row>
    <row r="648" spans="1:10" x14ac:dyDescent="0.35">
      <c r="A648" s="1">
        <v>43238</v>
      </c>
      <c r="B648" t="s">
        <v>33</v>
      </c>
      <c r="C648" t="s">
        <v>7</v>
      </c>
      <c r="D648" t="s">
        <v>29</v>
      </c>
      <c r="E648">
        <v>359</v>
      </c>
      <c r="F648">
        <v>8</v>
      </c>
      <c r="G648">
        <f>Données_ventes!$E648*Données_ventes!$F648</f>
        <v>2872</v>
      </c>
      <c r="H648" t="s">
        <v>32</v>
      </c>
      <c r="I648" t="s">
        <v>8</v>
      </c>
      <c r="J648" t="s">
        <v>11</v>
      </c>
    </row>
    <row r="649" spans="1:10" x14ac:dyDescent="0.35">
      <c r="A649" s="1">
        <v>43238</v>
      </c>
      <c r="B649" t="s">
        <v>12</v>
      </c>
      <c r="C649" t="s">
        <v>13</v>
      </c>
      <c r="D649" t="s">
        <v>30</v>
      </c>
      <c r="E649">
        <v>389</v>
      </c>
      <c r="F649">
        <v>10</v>
      </c>
      <c r="G649">
        <f>Données_ventes!$E649*Données_ventes!$F649</f>
        <v>3890</v>
      </c>
      <c r="H649" t="s">
        <v>32</v>
      </c>
      <c r="I649" t="s">
        <v>8</v>
      </c>
      <c r="J649" t="s">
        <v>11</v>
      </c>
    </row>
    <row r="650" spans="1:10" x14ac:dyDescent="0.35">
      <c r="A650" s="1">
        <v>43239</v>
      </c>
      <c r="B650" t="s">
        <v>12</v>
      </c>
      <c r="C650" t="s">
        <v>7</v>
      </c>
      <c r="D650" t="s">
        <v>28</v>
      </c>
      <c r="E650">
        <v>89</v>
      </c>
      <c r="F650">
        <v>9</v>
      </c>
      <c r="G650">
        <f>Données_ventes!$E650*Données_ventes!$F650</f>
        <v>801</v>
      </c>
      <c r="H650" t="s">
        <v>32</v>
      </c>
      <c r="I650" t="s">
        <v>8</v>
      </c>
      <c r="J650" t="s">
        <v>14</v>
      </c>
    </row>
    <row r="651" spans="1:10" x14ac:dyDescent="0.35">
      <c r="A651" s="1">
        <v>43240</v>
      </c>
      <c r="B651" t="s">
        <v>6</v>
      </c>
      <c r="C651" t="s">
        <v>7</v>
      </c>
      <c r="D651" t="s">
        <v>28</v>
      </c>
      <c r="E651">
        <v>89</v>
      </c>
      <c r="F651">
        <v>10</v>
      </c>
      <c r="G651">
        <f>Données_ventes!$E651*Données_ventes!$F651</f>
        <v>890</v>
      </c>
      <c r="H651" t="s">
        <v>21</v>
      </c>
      <c r="I651" t="s">
        <v>8</v>
      </c>
      <c r="J651" t="s">
        <v>11</v>
      </c>
    </row>
    <row r="652" spans="1:10" x14ac:dyDescent="0.35">
      <c r="A652" s="1">
        <v>43240</v>
      </c>
      <c r="B652" t="s">
        <v>6</v>
      </c>
      <c r="C652" t="s">
        <v>13</v>
      </c>
      <c r="D652" t="s">
        <v>30</v>
      </c>
      <c r="E652">
        <v>389</v>
      </c>
      <c r="F652">
        <v>6</v>
      </c>
      <c r="G652">
        <f>Données_ventes!$E652*Données_ventes!$F652</f>
        <v>2334</v>
      </c>
      <c r="H652" t="s">
        <v>32</v>
      </c>
      <c r="I652" t="s">
        <v>8</v>
      </c>
      <c r="J652" t="s">
        <v>18</v>
      </c>
    </row>
    <row r="653" spans="1:10" x14ac:dyDescent="0.35">
      <c r="A653" s="1">
        <v>43241</v>
      </c>
      <c r="B653" t="s">
        <v>12</v>
      </c>
      <c r="C653" t="s">
        <v>7</v>
      </c>
      <c r="D653" t="s">
        <v>28</v>
      </c>
      <c r="E653">
        <v>89</v>
      </c>
      <c r="F653">
        <v>10</v>
      </c>
      <c r="G653">
        <f>Données_ventes!$E653*Données_ventes!$F653</f>
        <v>890</v>
      </c>
      <c r="H653" t="s">
        <v>32</v>
      </c>
      <c r="I653" t="s">
        <v>8</v>
      </c>
      <c r="J653" t="s">
        <v>14</v>
      </c>
    </row>
    <row r="654" spans="1:10" x14ac:dyDescent="0.35">
      <c r="A654" s="1">
        <v>43241</v>
      </c>
      <c r="B654" t="s">
        <v>33</v>
      </c>
      <c r="C654" t="s">
        <v>17</v>
      </c>
      <c r="D654" t="s">
        <v>27</v>
      </c>
      <c r="E654">
        <v>289</v>
      </c>
      <c r="F654">
        <v>3</v>
      </c>
      <c r="G654">
        <f>Données_ventes!$E654*Données_ventes!$F654</f>
        <v>867</v>
      </c>
      <c r="H654" t="s">
        <v>21</v>
      </c>
      <c r="I654" t="s">
        <v>8</v>
      </c>
      <c r="J654" t="s">
        <v>14</v>
      </c>
    </row>
    <row r="655" spans="1:10" x14ac:dyDescent="0.35">
      <c r="A655" s="1">
        <v>43241</v>
      </c>
      <c r="B655" t="s">
        <v>6</v>
      </c>
      <c r="C655" t="s">
        <v>31</v>
      </c>
      <c r="D655" t="s">
        <v>29</v>
      </c>
      <c r="E655">
        <v>359</v>
      </c>
      <c r="F655">
        <v>5</v>
      </c>
      <c r="G655">
        <f>Données_ventes!$E655*Données_ventes!$F655</f>
        <v>1795</v>
      </c>
      <c r="H655" t="s">
        <v>21</v>
      </c>
      <c r="I655" t="s">
        <v>8</v>
      </c>
      <c r="J655" t="s">
        <v>18</v>
      </c>
    </row>
    <row r="656" spans="1:10" x14ac:dyDescent="0.35">
      <c r="A656" s="1">
        <v>43242</v>
      </c>
      <c r="B656" t="s">
        <v>6</v>
      </c>
      <c r="C656" t="s">
        <v>31</v>
      </c>
      <c r="D656" t="s">
        <v>27</v>
      </c>
      <c r="E656">
        <v>289</v>
      </c>
      <c r="F656">
        <v>6</v>
      </c>
      <c r="G656">
        <f>Données_ventes!$E656*Données_ventes!$F656</f>
        <v>1734</v>
      </c>
      <c r="H656" t="s">
        <v>21</v>
      </c>
      <c r="I656" t="s">
        <v>8</v>
      </c>
      <c r="J656" t="s">
        <v>14</v>
      </c>
    </row>
    <row r="657" spans="1:10" x14ac:dyDescent="0.35">
      <c r="A657" s="1">
        <v>43242</v>
      </c>
      <c r="B657" t="s">
        <v>12</v>
      </c>
      <c r="C657" t="s">
        <v>31</v>
      </c>
      <c r="D657" t="s">
        <v>29</v>
      </c>
      <c r="E657">
        <v>359</v>
      </c>
      <c r="F657">
        <v>2</v>
      </c>
      <c r="G657">
        <f>Données_ventes!$E657*Données_ventes!$F657</f>
        <v>718</v>
      </c>
      <c r="H657" t="s">
        <v>32</v>
      </c>
      <c r="I657" t="s">
        <v>8</v>
      </c>
      <c r="J657" t="s">
        <v>18</v>
      </c>
    </row>
    <row r="658" spans="1:10" x14ac:dyDescent="0.35">
      <c r="A658" s="1">
        <v>43243</v>
      </c>
      <c r="B658" t="s">
        <v>33</v>
      </c>
      <c r="C658" t="s">
        <v>10</v>
      </c>
      <c r="D658" t="s">
        <v>28</v>
      </c>
      <c r="E658">
        <v>89</v>
      </c>
      <c r="F658">
        <v>3</v>
      </c>
      <c r="G658">
        <f>Données_ventes!$E658*Données_ventes!$F658</f>
        <v>267</v>
      </c>
      <c r="H658" t="s">
        <v>32</v>
      </c>
      <c r="I658" t="s">
        <v>16</v>
      </c>
      <c r="J658" t="s">
        <v>9</v>
      </c>
    </row>
    <row r="659" spans="1:10" x14ac:dyDescent="0.35">
      <c r="A659" s="1">
        <v>43244</v>
      </c>
      <c r="B659" t="s">
        <v>6</v>
      </c>
      <c r="C659" t="s">
        <v>13</v>
      </c>
      <c r="D659" t="s">
        <v>26</v>
      </c>
      <c r="E659">
        <v>159</v>
      </c>
      <c r="F659">
        <v>2</v>
      </c>
      <c r="G659">
        <f>Données_ventes!$E659*Données_ventes!$F659</f>
        <v>318</v>
      </c>
      <c r="H659" t="s">
        <v>32</v>
      </c>
      <c r="I659" t="s">
        <v>8</v>
      </c>
      <c r="J659" t="s">
        <v>9</v>
      </c>
    </row>
    <row r="660" spans="1:10" x14ac:dyDescent="0.35">
      <c r="A660" s="1">
        <v>43244</v>
      </c>
      <c r="B660" t="s">
        <v>12</v>
      </c>
      <c r="C660" t="s">
        <v>17</v>
      </c>
      <c r="D660" t="s">
        <v>26</v>
      </c>
      <c r="E660">
        <v>159</v>
      </c>
      <c r="F660">
        <v>5</v>
      </c>
      <c r="G660">
        <f>Données_ventes!$E660*Données_ventes!$F660</f>
        <v>795</v>
      </c>
      <c r="H660" t="s">
        <v>21</v>
      </c>
      <c r="I660" t="s">
        <v>8</v>
      </c>
      <c r="J660" t="s">
        <v>11</v>
      </c>
    </row>
    <row r="661" spans="1:10" x14ac:dyDescent="0.35">
      <c r="A661" s="1">
        <v>43244</v>
      </c>
      <c r="B661" t="s">
        <v>33</v>
      </c>
      <c r="C661" t="s">
        <v>15</v>
      </c>
      <c r="D661" t="s">
        <v>29</v>
      </c>
      <c r="E661">
        <v>359</v>
      </c>
      <c r="F661">
        <v>6</v>
      </c>
      <c r="G661">
        <f>Données_ventes!$E661*Données_ventes!$F661</f>
        <v>2154</v>
      </c>
      <c r="H661" t="s">
        <v>32</v>
      </c>
      <c r="I661" t="s">
        <v>8</v>
      </c>
      <c r="J661" t="s">
        <v>14</v>
      </c>
    </row>
    <row r="662" spans="1:10" x14ac:dyDescent="0.35">
      <c r="A662" s="1">
        <v>43244</v>
      </c>
      <c r="B662" t="s">
        <v>12</v>
      </c>
      <c r="C662" t="s">
        <v>20</v>
      </c>
      <c r="D662" t="s">
        <v>27</v>
      </c>
      <c r="E662">
        <v>289</v>
      </c>
      <c r="F662">
        <v>7</v>
      </c>
      <c r="G662">
        <f>Données_ventes!$E662*Données_ventes!$F662</f>
        <v>2023</v>
      </c>
      <c r="H662" t="s">
        <v>32</v>
      </c>
      <c r="I662" t="s">
        <v>8</v>
      </c>
      <c r="J662" t="s">
        <v>9</v>
      </c>
    </row>
    <row r="663" spans="1:10" x14ac:dyDescent="0.35">
      <c r="A663" s="1">
        <v>43244</v>
      </c>
      <c r="B663" t="s">
        <v>6</v>
      </c>
      <c r="C663" t="s">
        <v>31</v>
      </c>
      <c r="D663" t="s">
        <v>29</v>
      </c>
      <c r="E663">
        <v>359</v>
      </c>
      <c r="F663">
        <v>10</v>
      </c>
      <c r="G663">
        <f>Données_ventes!$E663*Données_ventes!$F663</f>
        <v>3590</v>
      </c>
      <c r="H663" t="s">
        <v>32</v>
      </c>
      <c r="I663" t="s">
        <v>8</v>
      </c>
      <c r="J663" t="s">
        <v>14</v>
      </c>
    </row>
    <row r="664" spans="1:10" x14ac:dyDescent="0.35">
      <c r="A664" s="1">
        <v>43244</v>
      </c>
      <c r="B664" t="s">
        <v>12</v>
      </c>
      <c r="C664" t="s">
        <v>7</v>
      </c>
      <c r="D664" t="s">
        <v>26</v>
      </c>
      <c r="E664">
        <v>159</v>
      </c>
      <c r="F664">
        <v>5</v>
      </c>
      <c r="G664">
        <f>Données_ventes!$E664*Données_ventes!$F664</f>
        <v>795</v>
      </c>
      <c r="H664" t="s">
        <v>32</v>
      </c>
      <c r="I664" t="s">
        <v>8</v>
      </c>
      <c r="J664" t="s">
        <v>14</v>
      </c>
    </row>
    <row r="665" spans="1:10" x14ac:dyDescent="0.35">
      <c r="A665" s="1">
        <v>43244</v>
      </c>
      <c r="B665" t="s">
        <v>12</v>
      </c>
      <c r="C665" t="s">
        <v>7</v>
      </c>
      <c r="D665" t="s">
        <v>30</v>
      </c>
      <c r="E665">
        <v>389</v>
      </c>
      <c r="F665">
        <v>1</v>
      </c>
      <c r="G665">
        <f>Données_ventes!$E665*Données_ventes!$F665</f>
        <v>389</v>
      </c>
      <c r="H665" t="s">
        <v>32</v>
      </c>
      <c r="I665" t="s">
        <v>8</v>
      </c>
      <c r="J665" t="s">
        <v>18</v>
      </c>
    </row>
    <row r="666" spans="1:10" x14ac:dyDescent="0.35">
      <c r="A666" s="1">
        <v>43245</v>
      </c>
      <c r="B666" t="s">
        <v>12</v>
      </c>
      <c r="C666" t="s">
        <v>10</v>
      </c>
      <c r="D666" t="s">
        <v>29</v>
      </c>
      <c r="E666">
        <v>359</v>
      </c>
      <c r="F666">
        <v>6</v>
      </c>
      <c r="G666">
        <f>Données_ventes!$E666*Données_ventes!$F666</f>
        <v>2154</v>
      </c>
      <c r="H666" t="s">
        <v>21</v>
      </c>
      <c r="I666" t="s">
        <v>8</v>
      </c>
      <c r="J666" t="s">
        <v>18</v>
      </c>
    </row>
    <row r="667" spans="1:10" x14ac:dyDescent="0.35">
      <c r="A667" s="1">
        <v>43245</v>
      </c>
      <c r="B667" t="s">
        <v>6</v>
      </c>
      <c r="C667" t="s">
        <v>13</v>
      </c>
      <c r="D667" t="s">
        <v>28</v>
      </c>
      <c r="E667">
        <v>89</v>
      </c>
      <c r="F667">
        <v>8</v>
      </c>
      <c r="G667">
        <f>Données_ventes!$E667*Données_ventes!$F667</f>
        <v>712</v>
      </c>
      <c r="H667" t="s">
        <v>21</v>
      </c>
      <c r="I667" t="s">
        <v>16</v>
      </c>
      <c r="J667" t="s">
        <v>14</v>
      </c>
    </row>
    <row r="668" spans="1:10" x14ac:dyDescent="0.35">
      <c r="A668" s="1">
        <v>43245</v>
      </c>
      <c r="B668" t="s">
        <v>6</v>
      </c>
      <c r="C668" t="s">
        <v>15</v>
      </c>
      <c r="D668" t="s">
        <v>26</v>
      </c>
      <c r="E668">
        <v>159</v>
      </c>
      <c r="F668">
        <v>3</v>
      </c>
      <c r="G668">
        <f>Données_ventes!$E668*Données_ventes!$F668</f>
        <v>477</v>
      </c>
      <c r="H668" t="s">
        <v>21</v>
      </c>
      <c r="I668" t="s">
        <v>16</v>
      </c>
      <c r="J668" t="s">
        <v>9</v>
      </c>
    </row>
    <row r="669" spans="1:10" x14ac:dyDescent="0.35">
      <c r="A669" s="1">
        <v>43246</v>
      </c>
      <c r="B669" t="s">
        <v>33</v>
      </c>
      <c r="C669" t="s">
        <v>10</v>
      </c>
      <c r="D669" t="s">
        <v>27</v>
      </c>
      <c r="E669">
        <v>289</v>
      </c>
      <c r="F669">
        <v>5</v>
      </c>
      <c r="G669">
        <f>Données_ventes!$E669*Données_ventes!$F669</f>
        <v>1445</v>
      </c>
      <c r="H669" t="s">
        <v>32</v>
      </c>
      <c r="I669" t="s">
        <v>8</v>
      </c>
      <c r="J669" t="s">
        <v>9</v>
      </c>
    </row>
    <row r="670" spans="1:10" x14ac:dyDescent="0.35">
      <c r="A670" s="1">
        <v>43246</v>
      </c>
      <c r="B670" t="s">
        <v>33</v>
      </c>
      <c r="C670" t="s">
        <v>31</v>
      </c>
      <c r="D670" t="s">
        <v>29</v>
      </c>
      <c r="E670">
        <v>359</v>
      </c>
      <c r="F670">
        <v>8</v>
      </c>
      <c r="G670">
        <f>Données_ventes!$E670*Données_ventes!$F670</f>
        <v>2872</v>
      </c>
      <c r="H670" t="s">
        <v>32</v>
      </c>
      <c r="I670" t="s">
        <v>8</v>
      </c>
      <c r="J670" t="s">
        <v>18</v>
      </c>
    </row>
    <row r="671" spans="1:10" x14ac:dyDescent="0.35">
      <c r="A671" s="1">
        <v>43246</v>
      </c>
      <c r="B671" t="s">
        <v>12</v>
      </c>
      <c r="C671" t="s">
        <v>20</v>
      </c>
      <c r="D671" t="s">
        <v>29</v>
      </c>
      <c r="E671">
        <v>359</v>
      </c>
      <c r="F671">
        <v>5</v>
      </c>
      <c r="G671">
        <f>Données_ventes!$E671*Données_ventes!$F671</f>
        <v>1795</v>
      </c>
      <c r="H671" t="s">
        <v>32</v>
      </c>
      <c r="I671" t="s">
        <v>8</v>
      </c>
      <c r="J671" t="s">
        <v>14</v>
      </c>
    </row>
    <row r="672" spans="1:10" x14ac:dyDescent="0.35">
      <c r="A672" s="1">
        <v>43246</v>
      </c>
      <c r="B672" t="s">
        <v>33</v>
      </c>
      <c r="C672" t="s">
        <v>17</v>
      </c>
      <c r="D672" t="s">
        <v>27</v>
      </c>
      <c r="E672">
        <v>289</v>
      </c>
      <c r="F672">
        <v>8</v>
      </c>
      <c r="G672">
        <f>Données_ventes!$E672*Données_ventes!$F672</f>
        <v>2312</v>
      </c>
      <c r="H672" t="s">
        <v>21</v>
      </c>
      <c r="I672" t="s">
        <v>8</v>
      </c>
      <c r="J672" t="s">
        <v>11</v>
      </c>
    </row>
    <row r="673" spans="1:10" x14ac:dyDescent="0.35">
      <c r="A673" s="1">
        <v>43246</v>
      </c>
      <c r="B673" t="s">
        <v>33</v>
      </c>
      <c r="C673" t="s">
        <v>15</v>
      </c>
      <c r="D673" t="s">
        <v>30</v>
      </c>
      <c r="E673">
        <v>389</v>
      </c>
      <c r="F673">
        <v>7</v>
      </c>
      <c r="G673">
        <f>Données_ventes!$E673*Données_ventes!$F673</f>
        <v>2723</v>
      </c>
      <c r="H673" t="s">
        <v>32</v>
      </c>
      <c r="I673" t="s">
        <v>8</v>
      </c>
      <c r="J673" t="s">
        <v>14</v>
      </c>
    </row>
    <row r="674" spans="1:10" x14ac:dyDescent="0.35">
      <c r="A674" s="1">
        <v>43246</v>
      </c>
      <c r="B674" t="s">
        <v>33</v>
      </c>
      <c r="C674" t="s">
        <v>20</v>
      </c>
      <c r="D674" t="s">
        <v>30</v>
      </c>
      <c r="E674">
        <v>389</v>
      </c>
      <c r="F674">
        <v>2</v>
      </c>
      <c r="G674">
        <f>Données_ventes!$E674*Données_ventes!$F674</f>
        <v>778</v>
      </c>
      <c r="H674" t="s">
        <v>32</v>
      </c>
      <c r="I674" t="s">
        <v>8</v>
      </c>
      <c r="J674" t="s">
        <v>11</v>
      </c>
    </row>
    <row r="675" spans="1:10" x14ac:dyDescent="0.35">
      <c r="A675" s="1">
        <v>43246</v>
      </c>
      <c r="B675" t="s">
        <v>6</v>
      </c>
      <c r="C675" t="s">
        <v>20</v>
      </c>
      <c r="D675" t="s">
        <v>26</v>
      </c>
      <c r="E675">
        <v>159</v>
      </c>
      <c r="F675">
        <v>1</v>
      </c>
      <c r="G675">
        <f>Données_ventes!$E675*Données_ventes!$F675</f>
        <v>159</v>
      </c>
      <c r="H675" t="s">
        <v>32</v>
      </c>
      <c r="I675" t="s">
        <v>8</v>
      </c>
      <c r="J675" t="s">
        <v>14</v>
      </c>
    </row>
    <row r="676" spans="1:10" x14ac:dyDescent="0.35">
      <c r="A676" s="1">
        <v>43246</v>
      </c>
      <c r="B676" t="s">
        <v>12</v>
      </c>
      <c r="C676" t="s">
        <v>7</v>
      </c>
      <c r="D676" t="s">
        <v>30</v>
      </c>
      <c r="E676">
        <v>389</v>
      </c>
      <c r="F676">
        <v>1</v>
      </c>
      <c r="G676">
        <f>Données_ventes!$E676*Données_ventes!$F676</f>
        <v>389</v>
      </c>
      <c r="H676" t="s">
        <v>21</v>
      </c>
      <c r="I676" t="s">
        <v>8</v>
      </c>
      <c r="J676" t="s">
        <v>9</v>
      </c>
    </row>
    <row r="677" spans="1:10" x14ac:dyDescent="0.35">
      <c r="A677" s="1">
        <v>43246</v>
      </c>
      <c r="B677" t="s">
        <v>33</v>
      </c>
      <c r="C677" t="s">
        <v>10</v>
      </c>
      <c r="D677" t="s">
        <v>29</v>
      </c>
      <c r="E677">
        <v>359</v>
      </c>
      <c r="F677">
        <v>8</v>
      </c>
      <c r="G677">
        <f>Données_ventes!$E677*Données_ventes!$F677</f>
        <v>2872</v>
      </c>
      <c r="H677" t="s">
        <v>21</v>
      </c>
      <c r="I677" t="s">
        <v>8</v>
      </c>
      <c r="J677" t="s">
        <v>18</v>
      </c>
    </row>
    <row r="678" spans="1:10" x14ac:dyDescent="0.35">
      <c r="A678" s="1">
        <v>43246</v>
      </c>
      <c r="B678" t="s">
        <v>12</v>
      </c>
      <c r="C678" t="s">
        <v>7</v>
      </c>
      <c r="D678" t="s">
        <v>27</v>
      </c>
      <c r="E678">
        <v>289</v>
      </c>
      <c r="F678">
        <v>8</v>
      </c>
      <c r="G678">
        <f>Données_ventes!$E678*Données_ventes!$F678</f>
        <v>2312</v>
      </c>
      <c r="H678" t="s">
        <v>32</v>
      </c>
      <c r="I678" t="s">
        <v>16</v>
      </c>
      <c r="J678" t="s">
        <v>19</v>
      </c>
    </row>
    <row r="679" spans="1:10" x14ac:dyDescent="0.35">
      <c r="A679" s="1">
        <v>43246</v>
      </c>
      <c r="B679" t="s">
        <v>33</v>
      </c>
      <c r="C679" t="s">
        <v>7</v>
      </c>
      <c r="D679" t="s">
        <v>26</v>
      </c>
      <c r="E679">
        <v>159</v>
      </c>
      <c r="F679">
        <v>3</v>
      </c>
      <c r="G679">
        <f>Données_ventes!$E679*Données_ventes!$F679</f>
        <v>477</v>
      </c>
      <c r="H679" t="s">
        <v>32</v>
      </c>
      <c r="I679" t="s">
        <v>8</v>
      </c>
      <c r="J679" t="s">
        <v>14</v>
      </c>
    </row>
    <row r="680" spans="1:10" x14ac:dyDescent="0.35">
      <c r="A680" s="1">
        <v>43246</v>
      </c>
      <c r="B680" t="s">
        <v>12</v>
      </c>
      <c r="C680" t="s">
        <v>31</v>
      </c>
      <c r="D680" t="s">
        <v>27</v>
      </c>
      <c r="E680">
        <v>289</v>
      </c>
      <c r="F680">
        <v>9</v>
      </c>
      <c r="G680">
        <f>Données_ventes!$E680*Données_ventes!$F680</f>
        <v>2601</v>
      </c>
      <c r="H680" t="s">
        <v>32</v>
      </c>
      <c r="I680" t="s">
        <v>8</v>
      </c>
      <c r="J680" t="s">
        <v>9</v>
      </c>
    </row>
    <row r="681" spans="1:10" x14ac:dyDescent="0.35">
      <c r="A681" s="1">
        <v>43246</v>
      </c>
      <c r="B681" t="s">
        <v>12</v>
      </c>
      <c r="C681" t="s">
        <v>13</v>
      </c>
      <c r="D681" t="s">
        <v>26</v>
      </c>
      <c r="E681">
        <v>159</v>
      </c>
      <c r="F681">
        <v>5</v>
      </c>
      <c r="G681">
        <f>Données_ventes!$E681*Données_ventes!$F681</f>
        <v>795</v>
      </c>
      <c r="H681" t="s">
        <v>21</v>
      </c>
      <c r="I681" t="s">
        <v>8</v>
      </c>
      <c r="J681" t="s">
        <v>18</v>
      </c>
    </row>
    <row r="682" spans="1:10" x14ac:dyDescent="0.35">
      <c r="A682" s="1">
        <v>43247</v>
      </c>
      <c r="B682" t="s">
        <v>6</v>
      </c>
      <c r="C682" t="s">
        <v>7</v>
      </c>
      <c r="D682" t="s">
        <v>28</v>
      </c>
      <c r="E682">
        <v>89</v>
      </c>
      <c r="F682">
        <v>3</v>
      </c>
      <c r="G682">
        <f>Données_ventes!$E682*Données_ventes!$F682</f>
        <v>267</v>
      </c>
      <c r="H682" t="s">
        <v>21</v>
      </c>
      <c r="I682" t="s">
        <v>8</v>
      </c>
      <c r="J682" t="s">
        <v>11</v>
      </c>
    </row>
    <row r="683" spans="1:10" x14ac:dyDescent="0.35">
      <c r="A683" s="1">
        <v>43248</v>
      </c>
      <c r="B683" t="s">
        <v>33</v>
      </c>
      <c r="C683" t="s">
        <v>10</v>
      </c>
      <c r="D683" t="s">
        <v>29</v>
      </c>
      <c r="E683">
        <v>359</v>
      </c>
      <c r="F683">
        <v>2</v>
      </c>
      <c r="G683">
        <f>Données_ventes!$E683*Données_ventes!$F683</f>
        <v>718</v>
      </c>
      <c r="H683" t="s">
        <v>32</v>
      </c>
      <c r="I683" t="s">
        <v>8</v>
      </c>
      <c r="J683" t="s">
        <v>19</v>
      </c>
    </row>
    <row r="684" spans="1:10" x14ac:dyDescent="0.35">
      <c r="A684" s="1">
        <v>43248</v>
      </c>
      <c r="B684" t="s">
        <v>6</v>
      </c>
      <c r="C684" t="s">
        <v>15</v>
      </c>
      <c r="D684" t="s">
        <v>26</v>
      </c>
      <c r="E684">
        <v>159</v>
      </c>
      <c r="F684">
        <v>2</v>
      </c>
      <c r="G684">
        <f>Données_ventes!$E684*Données_ventes!$F684</f>
        <v>318</v>
      </c>
      <c r="H684" t="s">
        <v>32</v>
      </c>
      <c r="I684" t="s">
        <v>8</v>
      </c>
      <c r="J684" t="s">
        <v>14</v>
      </c>
    </row>
    <row r="685" spans="1:10" x14ac:dyDescent="0.35">
      <c r="A685" s="1">
        <v>43248</v>
      </c>
      <c r="B685" t="s">
        <v>12</v>
      </c>
      <c r="C685" t="s">
        <v>31</v>
      </c>
      <c r="D685" t="s">
        <v>26</v>
      </c>
      <c r="E685">
        <v>159</v>
      </c>
      <c r="F685">
        <v>8</v>
      </c>
      <c r="G685">
        <f>Données_ventes!$E685*Données_ventes!$F685</f>
        <v>1272</v>
      </c>
      <c r="H685" t="s">
        <v>32</v>
      </c>
      <c r="I685" t="s">
        <v>8</v>
      </c>
      <c r="J685" t="s">
        <v>18</v>
      </c>
    </row>
    <row r="686" spans="1:10" x14ac:dyDescent="0.35">
      <c r="A686" s="1">
        <v>43248</v>
      </c>
      <c r="B686" t="s">
        <v>33</v>
      </c>
      <c r="C686" t="s">
        <v>31</v>
      </c>
      <c r="D686" t="s">
        <v>28</v>
      </c>
      <c r="E686">
        <v>89</v>
      </c>
      <c r="F686">
        <v>8</v>
      </c>
      <c r="G686">
        <f>Données_ventes!$E686*Données_ventes!$F686</f>
        <v>712</v>
      </c>
      <c r="H686" t="s">
        <v>21</v>
      </c>
      <c r="I686" t="s">
        <v>8</v>
      </c>
      <c r="J686" t="s">
        <v>14</v>
      </c>
    </row>
    <row r="687" spans="1:10" x14ac:dyDescent="0.35">
      <c r="A687" s="1">
        <v>43248</v>
      </c>
      <c r="B687" t="s">
        <v>12</v>
      </c>
      <c r="C687" t="s">
        <v>15</v>
      </c>
      <c r="D687" t="s">
        <v>30</v>
      </c>
      <c r="E687">
        <v>389</v>
      </c>
      <c r="F687">
        <v>7</v>
      </c>
      <c r="G687">
        <f>Données_ventes!$E687*Données_ventes!$F687</f>
        <v>2723</v>
      </c>
      <c r="H687" t="s">
        <v>32</v>
      </c>
      <c r="I687" t="s">
        <v>8</v>
      </c>
      <c r="J687" t="s">
        <v>9</v>
      </c>
    </row>
    <row r="688" spans="1:10" x14ac:dyDescent="0.35">
      <c r="A688" s="1">
        <v>43248</v>
      </c>
      <c r="B688" t="s">
        <v>12</v>
      </c>
      <c r="C688" t="s">
        <v>20</v>
      </c>
      <c r="D688" t="s">
        <v>27</v>
      </c>
      <c r="E688">
        <v>289</v>
      </c>
      <c r="F688">
        <v>9</v>
      </c>
      <c r="G688">
        <f>Données_ventes!$E688*Données_ventes!$F688</f>
        <v>2601</v>
      </c>
      <c r="H688" t="s">
        <v>32</v>
      </c>
      <c r="I688" t="s">
        <v>8</v>
      </c>
      <c r="J688" t="s">
        <v>14</v>
      </c>
    </row>
    <row r="689" spans="1:10" x14ac:dyDescent="0.35">
      <c r="A689" s="1">
        <v>43248</v>
      </c>
      <c r="B689" t="s">
        <v>6</v>
      </c>
      <c r="C689" t="s">
        <v>7</v>
      </c>
      <c r="D689" t="s">
        <v>29</v>
      </c>
      <c r="E689">
        <v>359</v>
      </c>
      <c r="F689">
        <v>6</v>
      </c>
      <c r="G689">
        <f>Données_ventes!$E689*Données_ventes!$F689</f>
        <v>2154</v>
      </c>
      <c r="H689" t="s">
        <v>32</v>
      </c>
      <c r="I689" t="s">
        <v>16</v>
      </c>
      <c r="J689" t="s">
        <v>14</v>
      </c>
    </row>
    <row r="690" spans="1:10" x14ac:dyDescent="0.35">
      <c r="A690" s="1">
        <v>43248</v>
      </c>
      <c r="B690" t="s">
        <v>33</v>
      </c>
      <c r="C690" t="s">
        <v>20</v>
      </c>
      <c r="D690" t="s">
        <v>27</v>
      </c>
      <c r="E690">
        <v>289</v>
      </c>
      <c r="F690">
        <v>2</v>
      </c>
      <c r="G690">
        <f>Données_ventes!$E690*Données_ventes!$F690</f>
        <v>578</v>
      </c>
      <c r="H690" t="s">
        <v>32</v>
      </c>
      <c r="I690" t="s">
        <v>8</v>
      </c>
      <c r="J690" t="s">
        <v>9</v>
      </c>
    </row>
    <row r="691" spans="1:10" x14ac:dyDescent="0.35">
      <c r="A691" s="1">
        <v>43248</v>
      </c>
      <c r="B691" t="s">
        <v>6</v>
      </c>
      <c r="C691" t="s">
        <v>7</v>
      </c>
      <c r="D691" t="s">
        <v>28</v>
      </c>
      <c r="E691">
        <v>89</v>
      </c>
      <c r="F691">
        <v>6</v>
      </c>
      <c r="G691">
        <f>Données_ventes!$E691*Données_ventes!$F691</f>
        <v>534</v>
      </c>
      <c r="H691" t="s">
        <v>32</v>
      </c>
      <c r="I691" t="s">
        <v>8</v>
      </c>
      <c r="J691" t="s">
        <v>18</v>
      </c>
    </row>
    <row r="692" spans="1:10" x14ac:dyDescent="0.35">
      <c r="A692" s="1">
        <v>43248</v>
      </c>
      <c r="B692" t="s">
        <v>6</v>
      </c>
      <c r="C692" t="s">
        <v>7</v>
      </c>
      <c r="D692" t="s">
        <v>29</v>
      </c>
      <c r="E692">
        <v>359</v>
      </c>
      <c r="F692">
        <v>9</v>
      </c>
      <c r="G692">
        <f>Données_ventes!$E692*Données_ventes!$F692</f>
        <v>3231</v>
      </c>
      <c r="H692" t="s">
        <v>32</v>
      </c>
      <c r="I692" t="s">
        <v>8</v>
      </c>
      <c r="J692" t="s">
        <v>9</v>
      </c>
    </row>
    <row r="693" spans="1:10" x14ac:dyDescent="0.35">
      <c r="A693" s="1">
        <v>43248</v>
      </c>
      <c r="B693" t="s">
        <v>33</v>
      </c>
      <c r="C693" t="s">
        <v>13</v>
      </c>
      <c r="D693" t="s">
        <v>30</v>
      </c>
      <c r="E693">
        <v>389</v>
      </c>
      <c r="F693">
        <v>8</v>
      </c>
      <c r="G693">
        <f>Données_ventes!$E693*Données_ventes!$F693</f>
        <v>3112</v>
      </c>
      <c r="H693" t="s">
        <v>21</v>
      </c>
      <c r="I693" t="s">
        <v>8</v>
      </c>
      <c r="J693" t="s">
        <v>18</v>
      </c>
    </row>
    <row r="694" spans="1:10" x14ac:dyDescent="0.35">
      <c r="A694" s="1">
        <v>43248</v>
      </c>
      <c r="B694" t="s">
        <v>33</v>
      </c>
      <c r="C694" t="s">
        <v>17</v>
      </c>
      <c r="D694" t="s">
        <v>29</v>
      </c>
      <c r="E694">
        <v>359</v>
      </c>
      <c r="F694">
        <v>3</v>
      </c>
      <c r="G694">
        <f>Données_ventes!$E694*Données_ventes!$F694</f>
        <v>1077</v>
      </c>
      <c r="H694" t="s">
        <v>32</v>
      </c>
      <c r="I694" t="s">
        <v>8</v>
      </c>
      <c r="J694" t="s">
        <v>14</v>
      </c>
    </row>
    <row r="695" spans="1:10" x14ac:dyDescent="0.35">
      <c r="A695" s="1">
        <v>43249</v>
      </c>
      <c r="B695" t="s">
        <v>33</v>
      </c>
      <c r="C695" t="s">
        <v>17</v>
      </c>
      <c r="D695" t="s">
        <v>26</v>
      </c>
      <c r="E695">
        <v>159</v>
      </c>
      <c r="F695">
        <v>8</v>
      </c>
      <c r="G695">
        <f>Données_ventes!$E695*Données_ventes!$F695</f>
        <v>1272</v>
      </c>
      <c r="H695" t="s">
        <v>21</v>
      </c>
      <c r="I695" t="s">
        <v>8</v>
      </c>
      <c r="J695" t="s">
        <v>19</v>
      </c>
    </row>
    <row r="696" spans="1:10" x14ac:dyDescent="0.35">
      <c r="A696" s="1">
        <v>43249</v>
      </c>
      <c r="B696" t="s">
        <v>33</v>
      </c>
      <c r="C696" t="s">
        <v>15</v>
      </c>
      <c r="D696" t="s">
        <v>30</v>
      </c>
      <c r="E696">
        <v>389</v>
      </c>
      <c r="F696">
        <v>1</v>
      </c>
      <c r="G696">
        <f>Données_ventes!$E696*Données_ventes!$F696</f>
        <v>389</v>
      </c>
      <c r="H696" t="s">
        <v>21</v>
      </c>
      <c r="I696" t="s">
        <v>8</v>
      </c>
      <c r="J696" t="s">
        <v>9</v>
      </c>
    </row>
    <row r="697" spans="1:10" x14ac:dyDescent="0.35">
      <c r="A697" s="1">
        <v>43249</v>
      </c>
      <c r="B697" t="s">
        <v>33</v>
      </c>
      <c r="C697" t="s">
        <v>20</v>
      </c>
      <c r="D697" t="s">
        <v>28</v>
      </c>
      <c r="E697">
        <v>89</v>
      </c>
      <c r="F697">
        <v>3</v>
      </c>
      <c r="G697">
        <f>Données_ventes!$E697*Données_ventes!$F697</f>
        <v>267</v>
      </c>
      <c r="H697" t="s">
        <v>32</v>
      </c>
      <c r="I697" t="s">
        <v>8</v>
      </c>
      <c r="J697" t="s">
        <v>19</v>
      </c>
    </row>
    <row r="698" spans="1:10" x14ac:dyDescent="0.35">
      <c r="A698" s="1">
        <v>43250</v>
      </c>
      <c r="B698" t="s">
        <v>12</v>
      </c>
      <c r="C698" t="s">
        <v>31</v>
      </c>
      <c r="D698" t="s">
        <v>27</v>
      </c>
      <c r="E698">
        <v>289</v>
      </c>
      <c r="F698">
        <v>10</v>
      </c>
      <c r="G698">
        <f>Données_ventes!$E698*Données_ventes!$F698</f>
        <v>2890</v>
      </c>
      <c r="H698" t="s">
        <v>32</v>
      </c>
      <c r="I698" t="s">
        <v>8</v>
      </c>
      <c r="J698" t="s">
        <v>14</v>
      </c>
    </row>
    <row r="699" spans="1:10" x14ac:dyDescent="0.35">
      <c r="A699" s="1">
        <v>43250</v>
      </c>
      <c r="B699" t="s">
        <v>12</v>
      </c>
      <c r="C699" t="s">
        <v>13</v>
      </c>
      <c r="D699" t="s">
        <v>29</v>
      </c>
      <c r="E699">
        <v>359</v>
      </c>
      <c r="F699">
        <v>3</v>
      </c>
      <c r="G699">
        <f>Données_ventes!$E699*Données_ventes!$F699</f>
        <v>1077</v>
      </c>
      <c r="H699" t="s">
        <v>32</v>
      </c>
      <c r="I699" t="s">
        <v>8</v>
      </c>
      <c r="J699" t="s">
        <v>14</v>
      </c>
    </row>
    <row r="700" spans="1:10" x14ac:dyDescent="0.35">
      <c r="A700" s="1">
        <v>43250</v>
      </c>
      <c r="B700" t="s">
        <v>33</v>
      </c>
      <c r="C700" t="s">
        <v>20</v>
      </c>
      <c r="D700" t="s">
        <v>29</v>
      </c>
      <c r="E700">
        <v>359</v>
      </c>
      <c r="F700">
        <v>4</v>
      </c>
      <c r="G700">
        <f>Données_ventes!$E700*Données_ventes!$F700</f>
        <v>1436</v>
      </c>
      <c r="H700" t="s">
        <v>32</v>
      </c>
      <c r="I700" t="s">
        <v>8</v>
      </c>
      <c r="J700" t="s">
        <v>14</v>
      </c>
    </row>
    <row r="701" spans="1:10" x14ac:dyDescent="0.35">
      <c r="A701" s="1">
        <v>43250</v>
      </c>
      <c r="B701" t="s">
        <v>33</v>
      </c>
      <c r="C701" t="s">
        <v>17</v>
      </c>
      <c r="D701" t="s">
        <v>28</v>
      </c>
      <c r="E701">
        <v>89</v>
      </c>
      <c r="F701">
        <v>10</v>
      </c>
      <c r="G701">
        <f>Données_ventes!$E701*Données_ventes!$F701</f>
        <v>890</v>
      </c>
      <c r="H701" t="s">
        <v>32</v>
      </c>
      <c r="I701" t="s">
        <v>8</v>
      </c>
      <c r="J701" t="s">
        <v>19</v>
      </c>
    </row>
    <row r="702" spans="1:10" x14ac:dyDescent="0.35">
      <c r="A702" s="1">
        <v>43250</v>
      </c>
      <c r="B702" t="s">
        <v>6</v>
      </c>
      <c r="C702" t="s">
        <v>17</v>
      </c>
      <c r="D702" t="s">
        <v>30</v>
      </c>
      <c r="E702">
        <v>389</v>
      </c>
      <c r="F702">
        <v>4</v>
      </c>
      <c r="G702">
        <f>Données_ventes!$E702*Données_ventes!$F702</f>
        <v>1556</v>
      </c>
      <c r="H702" t="s">
        <v>32</v>
      </c>
      <c r="I702" t="s">
        <v>8</v>
      </c>
      <c r="J702" t="s">
        <v>19</v>
      </c>
    </row>
    <row r="703" spans="1:10" x14ac:dyDescent="0.35">
      <c r="A703" s="1">
        <v>43250</v>
      </c>
      <c r="B703" t="s">
        <v>33</v>
      </c>
      <c r="C703" t="s">
        <v>15</v>
      </c>
      <c r="D703" t="s">
        <v>30</v>
      </c>
      <c r="E703">
        <v>389</v>
      </c>
      <c r="F703">
        <v>10</v>
      </c>
      <c r="G703">
        <f>Données_ventes!$E703*Données_ventes!$F703</f>
        <v>3890</v>
      </c>
      <c r="H703" t="s">
        <v>21</v>
      </c>
      <c r="I703" t="s">
        <v>8</v>
      </c>
      <c r="J703" t="s">
        <v>14</v>
      </c>
    </row>
    <row r="704" spans="1:10" x14ac:dyDescent="0.35">
      <c r="A704" s="1">
        <v>43250</v>
      </c>
      <c r="B704" t="s">
        <v>33</v>
      </c>
      <c r="C704" t="s">
        <v>31</v>
      </c>
      <c r="D704" t="s">
        <v>28</v>
      </c>
      <c r="E704">
        <v>89</v>
      </c>
      <c r="F704">
        <v>7</v>
      </c>
      <c r="G704">
        <f>Données_ventes!$E704*Données_ventes!$F704</f>
        <v>623</v>
      </c>
      <c r="H704" t="s">
        <v>21</v>
      </c>
      <c r="I704" t="s">
        <v>8</v>
      </c>
      <c r="J704" t="s">
        <v>18</v>
      </c>
    </row>
    <row r="705" spans="1:10" x14ac:dyDescent="0.35">
      <c r="A705" s="1">
        <v>43250</v>
      </c>
      <c r="B705" t="s">
        <v>33</v>
      </c>
      <c r="C705" t="s">
        <v>7</v>
      </c>
      <c r="D705" t="s">
        <v>27</v>
      </c>
      <c r="E705">
        <v>289</v>
      </c>
      <c r="F705">
        <v>9</v>
      </c>
      <c r="G705">
        <f>Données_ventes!$E705*Données_ventes!$F705</f>
        <v>2601</v>
      </c>
      <c r="H705" t="s">
        <v>32</v>
      </c>
      <c r="I705" t="s">
        <v>8</v>
      </c>
      <c r="J705" t="s">
        <v>14</v>
      </c>
    </row>
    <row r="706" spans="1:10" x14ac:dyDescent="0.35">
      <c r="A706" s="1">
        <v>43250</v>
      </c>
      <c r="B706" t="s">
        <v>6</v>
      </c>
      <c r="C706" t="s">
        <v>13</v>
      </c>
      <c r="D706" t="s">
        <v>26</v>
      </c>
      <c r="E706">
        <v>159</v>
      </c>
      <c r="F706">
        <v>2</v>
      </c>
      <c r="G706">
        <f>Données_ventes!$E706*Données_ventes!$F706</f>
        <v>318</v>
      </c>
      <c r="H706" t="s">
        <v>21</v>
      </c>
      <c r="I706" t="s">
        <v>8</v>
      </c>
      <c r="J706" t="s">
        <v>14</v>
      </c>
    </row>
    <row r="707" spans="1:10" x14ac:dyDescent="0.35">
      <c r="A707" s="1">
        <v>43250</v>
      </c>
      <c r="B707" t="s">
        <v>6</v>
      </c>
      <c r="C707" t="s">
        <v>17</v>
      </c>
      <c r="D707" t="s">
        <v>27</v>
      </c>
      <c r="E707">
        <v>289</v>
      </c>
      <c r="F707">
        <v>7</v>
      </c>
      <c r="G707">
        <f>Données_ventes!$E707*Données_ventes!$F707</f>
        <v>2023</v>
      </c>
      <c r="H707" t="s">
        <v>32</v>
      </c>
      <c r="I707" t="s">
        <v>8</v>
      </c>
      <c r="J707" t="s">
        <v>19</v>
      </c>
    </row>
    <row r="708" spans="1:10" x14ac:dyDescent="0.35">
      <c r="A708" s="1">
        <v>43250</v>
      </c>
      <c r="B708" t="s">
        <v>12</v>
      </c>
      <c r="C708" t="s">
        <v>10</v>
      </c>
      <c r="D708" t="s">
        <v>28</v>
      </c>
      <c r="E708">
        <v>89</v>
      </c>
      <c r="F708">
        <v>9</v>
      </c>
      <c r="G708">
        <f>Données_ventes!$E708*Données_ventes!$F708</f>
        <v>801</v>
      </c>
      <c r="H708" t="s">
        <v>32</v>
      </c>
      <c r="I708" t="s">
        <v>8</v>
      </c>
      <c r="J708" t="s">
        <v>19</v>
      </c>
    </row>
    <row r="709" spans="1:10" x14ac:dyDescent="0.35">
      <c r="A709" s="1">
        <v>43250</v>
      </c>
      <c r="B709" t="s">
        <v>12</v>
      </c>
      <c r="C709" t="s">
        <v>20</v>
      </c>
      <c r="D709" t="s">
        <v>27</v>
      </c>
      <c r="E709">
        <v>289</v>
      </c>
      <c r="F709">
        <v>7</v>
      </c>
      <c r="G709">
        <f>Données_ventes!$E709*Données_ventes!$F709</f>
        <v>2023</v>
      </c>
      <c r="H709" t="s">
        <v>21</v>
      </c>
      <c r="I709" t="s">
        <v>8</v>
      </c>
      <c r="J709" t="s">
        <v>14</v>
      </c>
    </row>
    <row r="710" spans="1:10" x14ac:dyDescent="0.35">
      <c r="A710" s="1">
        <v>43250</v>
      </c>
      <c r="B710" t="s">
        <v>33</v>
      </c>
      <c r="C710" t="s">
        <v>31</v>
      </c>
      <c r="D710" t="s">
        <v>28</v>
      </c>
      <c r="E710">
        <v>89</v>
      </c>
      <c r="F710">
        <v>3</v>
      </c>
      <c r="G710">
        <f>Données_ventes!$E710*Données_ventes!$F710</f>
        <v>267</v>
      </c>
      <c r="H710" t="s">
        <v>32</v>
      </c>
      <c r="I710" t="s">
        <v>8</v>
      </c>
      <c r="J710" t="s">
        <v>9</v>
      </c>
    </row>
    <row r="711" spans="1:10" x14ac:dyDescent="0.35">
      <c r="A711" s="1">
        <v>43250</v>
      </c>
      <c r="B711" t="s">
        <v>6</v>
      </c>
      <c r="C711" t="s">
        <v>10</v>
      </c>
      <c r="D711" t="s">
        <v>27</v>
      </c>
      <c r="E711">
        <v>289</v>
      </c>
      <c r="F711">
        <v>4</v>
      </c>
      <c r="G711">
        <f>Données_ventes!$E711*Données_ventes!$F711</f>
        <v>1156</v>
      </c>
      <c r="H711" t="s">
        <v>32</v>
      </c>
      <c r="I711" t="s">
        <v>8</v>
      </c>
      <c r="J711" t="s">
        <v>18</v>
      </c>
    </row>
    <row r="712" spans="1:10" x14ac:dyDescent="0.35">
      <c r="A712" s="1">
        <v>43250</v>
      </c>
      <c r="B712" t="s">
        <v>12</v>
      </c>
      <c r="C712" t="s">
        <v>15</v>
      </c>
      <c r="D712" t="s">
        <v>26</v>
      </c>
      <c r="E712">
        <v>159</v>
      </c>
      <c r="F712">
        <v>10</v>
      </c>
      <c r="G712">
        <f>Données_ventes!$E712*Données_ventes!$F712</f>
        <v>1590</v>
      </c>
      <c r="H712" t="s">
        <v>21</v>
      </c>
      <c r="I712" t="s">
        <v>16</v>
      </c>
      <c r="J712" t="s">
        <v>18</v>
      </c>
    </row>
    <row r="713" spans="1:10" x14ac:dyDescent="0.35">
      <c r="A713" s="1">
        <v>43250</v>
      </c>
      <c r="B713" t="s">
        <v>6</v>
      </c>
      <c r="C713" t="s">
        <v>15</v>
      </c>
      <c r="D713" t="s">
        <v>27</v>
      </c>
      <c r="E713">
        <v>289</v>
      </c>
      <c r="F713">
        <v>5</v>
      </c>
      <c r="G713">
        <f>Données_ventes!$E713*Données_ventes!$F713</f>
        <v>1445</v>
      </c>
      <c r="H713" t="s">
        <v>21</v>
      </c>
      <c r="I713" t="s">
        <v>8</v>
      </c>
      <c r="J713" t="s">
        <v>14</v>
      </c>
    </row>
    <row r="714" spans="1:10" x14ac:dyDescent="0.35">
      <c r="A714" s="1">
        <v>43250</v>
      </c>
      <c r="B714" t="s">
        <v>6</v>
      </c>
      <c r="C714" t="s">
        <v>31</v>
      </c>
      <c r="D714" t="s">
        <v>30</v>
      </c>
      <c r="E714">
        <v>389</v>
      </c>
      <c r="F714">
        <v>8</v>
      </c>
      <c r="G714">
        <f>Données_ventes!$E714*Données_ventes!$F714</f>
        <v>3112</v>
      </c>
      <c r="H714" t="s">
        <v>32</v>
      </c>
      <c r="I714" t="s">
        <v>8</v>
      </c>
      <c r="J714" t="s">
        <v>18</v>
      </c>
    </row>
    <row r="715" spans="1:10" x14ac:dyDescent="0.35">
      <c r="A715" s="1">
        <v>43250</v>
      </c>
      <c r="B715" t="s">
        <v>6</v>
      </c>
      <c r="C715" t="s">
        <v>20</v>
      </c>
      <c r="D715" t="s">
        <v>27</v>
      </c>
      <c r="E715">
        <v>289</v>
      </c>
      <c r="F715">
        <v>10</v>
      </c>
      <c r="G715">
        <f>Données_ventes!$E715*Données_ventes!$F715</f>
        <v>2890</v>
      </c>
      <c r="H715" t="s">
        <v>21</v>
      </c>
      <c r="I715" t="s">
        <v>8</v>
      </c>
      <c r="J715" t="s">
        <v>18</v>
      </c>
    </row>
    <row r="716" spans="1:10" x14ac:dyDescent="0.35">
      <c r="A716" s="1">
        <v>43250</v>
      </c>
      <c r="B716" t="s">
        <v>12</v>
      </c>
      <c r="C716" t="s">
        <v>20</v>
      </c>
      <c r="D716" t="s">
        <v>26</v>
      </c>
      <c r="E716">
        <v>159</v>
      </c>
      <c r="F716">
        <v>8</v>
      </c>
      <c r="G716">
        <f>Données_ventes!$E716*Données_ventes!$F716</f>
        <v>1272</v>
      </c>
      <c r="H716" t="s">
        <v>21</v>
      </c>
      <c r="I716" t="s">
        <v>8</v>
      </c>
      <c r="J716" t="s">
        <v>14</v>
      </c>
    </row>
    <row r="717" spans="1:10" x14ac:dyDescent="0.35">
      <c r="A717" s="1">
        <v>43250</v>
      </c>
      <c r="B717" t="s">
        <v>6</v>
      </c>
      <c r="C717" t="s">
        <v>13</v>
      </c>
      <c r="D717" t="s">
        <v>28</v>
      </c>
      <c r="E717">
        <v>89</v>
      </c>
      <c r="F717">
        <v>1</v>
      </c>
      <c r="G717">
        <f>Données_ventes!$E717*Données_ventes!$F717</f>
        <v>89</v>
      </c>
      <c r="H717" t="s">
        <v>32</v>
      </c>
      <c r="I717" t="s">
        <v>8</v>
      </c>
      <c r="J717" t="s">
        <v>18</v>
      </c>
    </row>
    <row r="718" spans="1:10" x14ac:dyDescent="0.35">
      <c r="A718" s="1">
        <v>43250</v>
      </c>
      <c r="B718" t="s">
        <v>6</v>
      </c>
      <c r="C718" t="s">
        <v>7</v>
      </c>
      <c r="D718" t="s">
        <v>29</v>
      </c>
      <c r="E718">
        <v>359</v>
      </c>
      <c r="F718">
        <v>4</v>
      </c>
      <c r="G718">
        <f>Données_ventes!$E718*Données_ventes!$F718</f>
        <v>1436</v>
      </c>
      <c r="H718" t="s">
        <v>21</v>
      </c>
      <c r="I718" t="s">
        <v>8</v>
      </c>
      <c r="J718" t="s">
        <v>18</v>
      </c>
    </row>
    <row r="719" spans="1:10" x14ac:dyDescent="0.35">
      <c r="A719" s="1">
        <v>43250</v>
      </c>
      <c r="B719" t="s">
        <v>33</v>
      </c>
      <c r="C719" t="s">
        <v>7</v>
      </c>
      <c r="D719" t="s">
        <v>28</v>
      </c>
      <c r="E719">
        <v>89</v>
      </c>
      <c r="F719">
        <v>4</v>
      </c>
      <c r="G719">
        <f>Données_ventes!$E719*Données_ventes!$F719</f>
        <v>356</v>
      </c>
      <c r="H719" t="s">
        <v>32</v>
      </c>
      <c r="I719" t="s">
        <v>8</v>
      </c>
      <c r="J719" t="s">
        <v>14</v>
      </c>
    </row>
    <row r="720" spans="1:10" x14ac:dyDescent="0.35">
      <c r="A720" s="1">
        <v>43250</v>
      </c>
      <c r="B720" t="s">
        <v>12</v>
      </c>
      <c r="C720" t="s">
        <v>10</v>
      </c>
      <c r="D720" t="s">
        <v>30</v>
      </c>
      <c r="E720">
        <v>389</v>
      </c>
      <c r="F720">
        <v>2</v>
      </c>
      <c r="G720">
        <f>Données_ventes!$E720*Données_ventes!$F720</f>
        <v>778</v>
      </c>
      <c r="H720" t="s">
        <v>32</v>
      </c>
      <c r="I720" t="s">
        <v>8</v>
      </c>
      <c r="J720" t="s">
        <v>9</v>
      </c>
    </row>
    <row r="721" spans="1:10" x14ac:dyDescent="0.35">
      <c r="A721" s="1">
        <v>43250</v>
      </c>
      <c r="B721" t="s">
        <v>12</v>
      </c>
      <c r="C721" t="s">
        <v>17</v>
      </c>
      <c r="D721" t="s">
        <v>29</v>
      </c>
      <c r="E721">
        <v>359</v>
      </c>
      <c r="F721">
        <v>5</v>
      </c>
      <c r="G721">
        <f>Données_ventes!$E721*Données_ventes!$F721</f>
        <v>1795</v>
      </c>
      <c r="H721" t="s">
        <v>21</v>
      </c>
      <c r="I721" t="s">
        <v>8</v>
      </c>
      <c r="J721" t="s">
        <v>14</v>
      </c>
    </row>
    <row r="722" spans="1:10" x14ac:dyDescent="0.35">
      <c r="A722" s="1">
        <v>43251</v>
      </c>
      <c r="B722" t="s">
        <v>12</v>
      </c>
      <c r="C722" t="s">
        <v>15</v>
      </c>
      <c r="D722" t="s">
        <v>27</v>
      </c>
      <c r="E722">
        <v>289</v>
      </c>
      <c r="F722">
        <v>1</v>
      </c>
      <c r="G722">
        <f>Données_ventes!$E722*Données_ventes!$F722</f>
        <v>289</v>
      </c>
      <c r="H722" t="s">
        <v>32</v>
      </c>
      <c r="I722" t="s">
        <v>8</v>
      </c>
      <c r="J722" t="s">
        <v>14</v>
      </c>
    </row>
    <row r="723" spans="1:10" x14ac:dyDescent="0.35">
      <c r="A723" s="1">
        <v>43251</v>
      </c>
      <c r="B723" t="s">
        <v>33</v>
      </c>
      <c r="C723" t="s">
        <v>7</v>
      </c>
      <c r="D723" t="s">
        <v>30</v>
      </c>
      <c r="E723">
        <v>389</v>
      </c>
      <c r="F723">
        <v>5</v>
      </c>
      <c r="G723">
        <f>Données_ventes!$E723*Données_ventes!$F723</f>
        <v>1945</v>
      </c>
      <c r="H723" t="s">
        <v>21</v>
      </c>
      <c r="I723" t="s">
        <v>8</v>
      </c>
      <c r="J723" t="s">
        <v>9</v>
      </c>
    </row>
    <row r="724" spans="1:10" x14ac:dyDescent="0.35">
      <c r="A724" s="1">
        <v>43252</v>
      </c>
      <c r="B724" t="s">
        <v>33</v>
      </c>
      <c r="C724" t="s">
        <v>13</v>
      </c>
      <c r="D724" t="s">
        <v>30</v>
      </c>
      <c r="E724">
        <v>389</v>
      </c>
      <c r="F724">
        <v>2</v>
      </c>
      <c r="G724">
        <f>Données_ventes!$E724*Données_ventes!$F724</f>
        <v>778</v>
      </c>
      <c r="H724" t="s">
        <v>21</v>
      </c>
      <c r="I724" t="s">
        <v>8</v>
      </c>
      <c r="J724" t="s">
        <v>14</v>
      </c>
    </row>
    <row r="725" spans="1:10" x14ac:dyDescent="0.35">
      <c r="A725" s="1">
        <v>43252</v>
      </c>
      <c r="B725" t="s">
        <v>12</v>
      </c>
      <c r="C725" t="s">
        <v>20</v>
      </c>
      <c r="D725" t="s">
        <v>27</v>
      </c>
      <c r="E725">
        <v>289</v>
      </c>
      <c r="F725">
        <v>5</v>
      </c>
      <c r="G725">
        <f>Données_ventes!$E725*Données_ventes!$F725</f>
        <v>1445</v>
      </c>
      <c r="H725" t="s">
        <v>32</v>
      </c>
      <c r="I725" t="s">
        <v>8</v>
      </c>
      <c r="J725" t="s">
        <v>9</v>
      </c>
    </row>
    <row r="726" spans="1:10" x14ac:dyDescent="0.35">
      <c r="A726" s="1">
        <v>43252</v>
      </c>
      <c r="B726" t="s">
        <v>6</v>
      </c>
      <c r="C726" t="s">
        <v>7</v>
      </c>
      <c r="D726" t="s">
        <v>30</v>
      </c>
      <c r="E726">
        <v>389</v>
      </c>
      <c r="F726">
        <v>8</v>
      </c>
      <c r="G726">
        <f>Données_ventes!$E726*Données_ventes!$F726</f>
        <v>3112</v>
      </c>
      <c r="H726" t="s">
        <v>32</v>
      </c>
      <c r="I726" t="s">
        <v>8</v>
      </c>
      <c r="J726" t="s">
        <v>18</v>
      </c>
    </row>
    <row r="727" spans="1:10" x14ac:dyDescent="0.35">
      <c r="A727" s="1">
        <v>43253</v>
      </c>
      <c r="B727" t="s">
        <v>33</v>
      </c>
      <c r="C727" t="s">
        <v>15</v>
      </c>
      <c r="D727" t="s">
        <v>27</v>
      </c>
      <c r="E727">
        <v>289</v>
      </c>
      <c r="F727">
        <v>2</v>
      </c>
      <c r="G727">
        <f>Données_ventes!$E727*Données_ventes!$F727</f>
        <v>578</v>
      </c>
      <c r="H727" t="s">
        <v>21</v>
      </c>
      <c r="I727" t="s">
        <v>8</v>
      </c>
      <c r="J727" t="s">
        <v>9</v>
      </c>
    </row>
    <row r="728" spans="1:10" x14ac:dyDescent="0.35">
      <c r="A728" s="1">
        <v>43253</v>
      </c>
      <c r="B728" t="s">
        <v>12</v>
      </c>
      <c r="C728" t="s">
        <v>10</v>
      </c>
      <c r="D728" t="s">
        <v>28</v>
      </c>
      <c r="E728">
        <v>89</v>
      </c>
      <c r="F728">
        <v>6</v>
      </c>
      <c r="G728">
        <f>Données_ventes!$E728*Données_ventes!$F728</f>
        <v>534</v>
      </c>
      <c r="H728" t="s">
        <v>21</v>
      </c>
      <c r="I728" t="s">
        <v>8</v>
      </c>
      <c r="J728" t="s">
        <v>14</v>
      </c>
    </row>
    <row r="729" spans="1:10" x14ac:dyDescent="0.35">
      <c r="A729" s="1">
        <v>43254</v>
      </c>
      <c r="B729" t="s">
        <v>33</v>
      </c>
      <c r="C729" t="s">
        <v>31</v>
      </c>
      <c r="D729" t="s">
        <v>26</v>
      </c>
      <c r="E729">
        <v>159</v>
      </c>
      <c r="F729">
        <v>1</v>
      </c>
      <c r="G729">
        <f>Données_ventes!$E729*Données_ventes!$F729</f>
        <v>159</v>
      </c>
      <c r="H729" t="s">
        <v>32</v>
      </c>
      <c r="I729" t="s">
        <v>8</v>
      </c>
      <c r="J729" t="s">
        <v>11</v>
      </c>
    </row>
    <row r="730" spans="1:10" x14ac:dyDescent="0.35">
      <c r="A730" s="1">
        <v>43254</v>
      </c>
      <c r="B730" t="s">
        <v>12</v>
      </c>
      <c r="C730" t="s">
        <v>20</v>
      </c>
      <c r="D730" t="s">
        <v>27</v>
      </c>
      <c r="E730">
        <v>289</v>
      </c>
      <c r="F730">
        <v>5</v>
      </c>
      <c r="G730">
        <f>Données_ventes!$E730*Données_ventes!$F730</f>
        <v>1445</v>
      </c>
      <c r="H730" t="s">
        <v>32</v>
      </c>
      <c r="I730" t="s">
        <v>16</v>
      </c>
      <c r="J730" t="s">
        <v>14</v>
      </c>
    </row>
    <row r="731" spans="1:10" x14ac:dyDescent="0.35">
      <c r="A731" s="1">
        <v>43254</v>
      </c>
      <c r="B731" t="s">
        <v>33</v>
      </c>
      <c r="C731" t="s">
        <v>15</v>
      </c>
      <c r="D731" t="s">
        <v>26</v>
      </c>
      <c r="E731">
        <v>159</v>
      </c>
      <c r="F731">
        <v>4</v>
      </c>
      <c r="G731">
        <f>Données_ventes!$E731*Données_ventes!$F731</f>
        <v>636</v>
      </c>
      <c r="H731" t="s">
        <v>32</v>
      </c>
      <c r="I731" t="s">
        <v>8</v>
      </c>
      <c r="J731" t="s">
        <v>14</v>
      </c>
    </row>
    <row r="732" spans="1:10" x14ac:dyDescent="0.35">
      <c r="A732" s="1">
        <v>43254</v>
      </c>
      <c r="B732" t="s">
        <v>6</v>
      </c>
      <c r="C732" t="s">
        <v>10</v>
      </c>
      <c r="D732" t="s">
        <v>29</v>
      </c>
      <c r="E732">
        <v>359</v>
      </c>
      <c r="F732">
        <v>4</v>
      </c>
      <c r="G732">
        <f>Données_ventes!$E732*Données_ventes!$F732</f>
        <v>1436</v>
      </c>
      <c r="H732" t="s">
        <v>32</v>
      </c>
      <c r="I732" t="s">
        <v>8</v>
      </c>
      <c r="J732" t="s">
        <v>14</v>
      </c>
    </row>
    <row r="733" spans="1:10" x14ac:dyDescent="0.35">
      <c r="A733" s="1">
        <v>43254</v>
      </c>
      <c r="B733" t="s">
        <v>33</v>
      </c>
      <c r="C733" t="s">
        <v>20</v>
      </c>
      <c r="D733" t="s">
        <v>27</v>
      </c>
      <c r="E733">
        <v>289</v>
      </c>
      <c r="F733">
        <v>1</v>
      </c>
      <c r="G733">
        <f>Données_ventes!$E733*Données_ventes!$F733</f>
        <v>289</v>
      </c>
      <c r="H733" t="s">
        <v>32</v>
      </c>
      <c r="I733" t="s">
        <v>8</v>
      </c>
      <c r="J733" t="s">
        <v>14</v>
      </c>
    </row>
    <row r="734" spans="1:10" x14ac:dyDescent="0.35">
      <c r="A734" s="1">
        <v>43254</v>
      </c>
      <c r="B734" t="s">
        <v>33</v>
      </c>
      <c r="C734" t="s">
        <v>20</v>
      </c>
      <c r="D734" t="s">
        <v>29</v>
      </c>
      <c r="E734">
        <v>359</v>
      </c>
      <c r="F734">
        <v>9</v>
      </c>
      <c r="G734">
        <f>Données_ventes!$E734*Données_ventes!$F734</f>
        <v>3231</v>
      </c>
      <c r="H734" t="s">
        <v>32</v>
      </c>
      <c r="I734" t="s">
        <v>8</v>
      </c>
      <c r="J734" t="s">
        <v>14</v>
      </c>
    </row>
    <row r="735" spans="1:10" x14ac:dyDescent="0.35">
      <c r="A735" s="1">
        <v>43254</v>
      </c>
      <c r="B735" t="s">
        <v>6</v>
      </c>
      <c r="C735" t="s">
        <v>15</v>
      </c>
      <c r="D735" t="s">
        <v>26</v>
      </c>
      <c r="E735">
        <v>159</v>
      </c>
      <c r="F735">
        <v>10</v>
      </c>
      <c r="G735">
        <f>Données_ventes!$E735*Données_ventes!$F735</f>
        <v>1590</v>
      </c>
      <c r="H735" t="s">
        <v>32</v>
      </c>
      <c r="I735" t="s">
        <v>8</v>
      </c>
      <c r="J735" t="s">
        <v>18</v>
      </c>
    </row>
    <row r="736" spans="1:10" x14ac:dyDescent="0.35">
      <c r="A736" s="1">
        <v>43254</v>
      </c>
      <c r="B736" t="s">
        <v>6</v>
      </c>
      <c r="C736" t="s">
        <v>7</v>
      </c>
      <c r="D736" t="s">
        <v>29</v>
      </c>
      <c r="E736">
        <v>359</v>
      </c>
      <c r="F736">
        <v>5</v>
      </c>
      <c r="G736">
        <f>Données_ventes!$E736*Données_ventes!$F736</f>
        <v>1795</v>
      </c>
      <c r="H736" t="s">
        <v>21</v>
      </c>
      <c r="I736" t="s">
        <v>8</v>
      </c>
      <c r="J736" t="s">
        <v>18</v>
      </c>
    </row>
    <row r="737" spans="1:10" x14ac:dyDescent="0.35">
      <c r="A737" s="1">
        <v>43255</v>
      </c>
      <c r="B737" t="s">
        <v>12</v>
      </c>
      <c r="C737" t="s">
        <v>15</v>
      </c>
      <c r="D737" t="s">
        <v>28</v>
      </c>
      <c r="E737">
        <v>89</v>
      </c>
      <c r="F737">
        <v>5</v>
      </c>
      <c r="G737">
        <f>Données_ventes!$E737*Données_ventes!$F737</f>
        <v>445</v>
      </c>
      <c r="H737" t="s">
        <v>21</v>
      </c>
      <c r="I737" t="s">
        <v>8</v>
      </c>
      <c r="J737" t="s">
        <v>9</v>
      </c>
    </row>
    <row r="738" spans="1:10" x14ac:dyDescent="0.35">
      <c r="A738" s="1">
        <v>43256</v>
      </c>
      <c r="B738" t="s">
        <v>33</v>
      </c>
      <c r="C738" t="s">
        <v>10</v>
      </c>
      <c r="D738" t="s">
        <v>29</v>
      </c>
      <c r="E738">
        <v>359</v>
      </c>
      <c r="F738">
        <v>1</v>
      </c>
      <c r="G738">
        <f>Données_ventes!$E738*Données_ventes!$F738</f>
        <v>359</v>
      </c>
      <c r="H738" t="s">
        <v>32</v>
      </c>
      <c r="I738" t="s">
        <v>8</v>
      </c>
      <c r="J738" t="s">
        <v>11</v>
      </c>
    </row>
    <row r="739" spans="1:10" x14ac:dyDescent="0.35">
      <c r="A739" s="1">
        <v>43256</v>
      </c>
      <c r="B739" t="s">
        <v>33</v>
      </c>
      <c r="C739" t="s">
        <v>13</v>
      </c>
      <c r="D739" t="s">
        <v>28</v>
      </c>
      <c r="E739">
        <v>89</v>
      </c>
      <c r="F739">
        <v>9</v>
      </c>
      <c r="G739">
        <f>Données_ventes!$E739*Données_ventes!$F739</f>
        <v>801</v>
      </c>
      <c r="H739" t="s">
        <v>32</v>
      </c>
      <c r="I739" t="s">
        <v>8</v>
      </c>
      <c r="J739" t="s">
        <v>9</v>
      </c>
    </row>
    <row r="740" spans="1:10" x14ac:dyDescent="0.35">
      <c r="A740" s="1">
        <v>43256</v>
      </c>
      <c r="B740" t="s">
        <v>33</v>
      </c>
      <c r="C740" t="s">
        <v>15</v>
      </c>
      <c r="D740" t="s">
        <v>28</v>
      </c>
      <c r="E740">
        <v>89</v>
      </c>
      <c r="F740">
        <v>8</v>
      </c>
      <c r="G740">
        <f>Données_ventes!$E740*Données_ventes!$F740</f>
        <v>712</v>
      </c>
      <c r="H740" t="s">
        <v>32</v>
      </c>
      <c r="I740" t="s">
        <v>16</v>
      </c>
      <c r="J740" t="s">
        <v>9</v>
      </c>
    </row>
    <row r="741" spans="1:10" x14ac:dyDescent="0.35">
      <c r="A741" s="1">
        <v>43256</v>
      </c>
      <c r="B741" t="s">
        <v>12</v>
      </c>
      <c r="C741" t="s">
        <v>13</v>
      </c>
      <c r="D741" t="s">
        <v>27</v>
      </c>
      <c r="E741">
        <v>289</v>
      </c>
      <c r="F741">
        <v>2</v>
      </c>
      <c r="G741">
        <f>Données_ventes!$E741*Données_ventes!$F741</f>
        <v>578</v>
      </c>
      <c r="H741" t="s">
        <v>32</v>
      </c>
      <c r="I741" t="s">
        <v>8</v>
      </c>
      <c r="J741" t="s">
        <v>14</v>
      </c>
    </row>
    <row r="742" spans="1:10" x14ac:dyDescent="0.35">
      <c r="A742" s="1">
        <v>43256</v>
      </c>
      <c r="B742" t="s">
        <v>12</v>
      </c>
      <c r="C742" t="s">
        <v>15</v>
      </c>
      <c r="D742" t="s">
        <v>29</v>
      </c>
      <c r="E742">
        <v>359</v>
      </c>
      <c r="F742">
        <v>9</v>
      </c>
      <c r="G742">
        <f>Données_ventes!$E742*Données_ventes!$F742</f>
        <v>3231</v>
      </c>
      <c r="H742" t="s">
        <v>32</v>
      </c>
      <c r="I742" t="s">
        <v>8</v>
      </c>
      <c r="J742" t="s">
        <v>18</v>
      </c>
    </row>
    <row r="743" spans="1:10" x14ac:dyDescent="0.35">
      <c r="A743" s="1">
        <v>43256</v>
      </c>
      <c r="B743" t="s">
        <v>6</v>
      </c>
      <c r="C743" t="s">
        <v>13</v>
      </c>
      <c r="D743" t="s">
        <v>27</v>
      </c>
      <c r="E743">
        <v>289</v>
      </c>
      <c r="F743">
        <v>10</v>
      </c>
      <c r="G743">
        <f>Données_ventes!$E743*Données_ventes!$F743</f>
        <v>2890</v>
      </c>
      <c r="H743" t="s">
        <v>21</v>
      </c>
      <c r="I743" t="s">
        <v>8</v>
      </c>
      <c r="J743" t="s">
        <v>11</v>
      </c>
    </row>
    <row r="744" spans="1:10" x14ac:dyDescent="0.35">
      <c r="A744" s="1">
        <v>43256</v>
      </c>
      <c r="B744" t="s">
        <v>12</v>
      </c>
      <c r="C744" t="s">
        <v>13</v>
      </c>
      <c r="D744" t="s">
        <v>26</v>
      </c>
      <c r="E744">
        <v>159</v>
      </c>
      <c r="F744">
        <v>1</v>
      </c>
      <c r="G744">
        <f>Données_ventes!$E744*Données_ventes!$F744</f>
        <v>159</v>
      </c>
      <c r="H744" t="s">
        <v>32</v>
      </c>
      <c r="I744" t="s">
        <v>8</v>
      </c>
      <c r="J744" t="s">
        <v>18</v>
      </c>
    </row>
    <row r="745" spans="1:10" x14ac:dyDescent="0.35">
      <c r="A745" s="1">
        <v>43257</v>
      </c>
      <c r="B745" t="s">
        <v>12</v>
      </c>
      <c r="C745" t="s">
        <v>10</v>
      </c>
      <c r="D745" t="s">
        <v>27</v>
      </c>
      <c r="E745">
        <v>289</v>
      </c>
      <c r="F745">
        <v>1</v>
      </c>
      <c r="G745">
        <f>Données_ventes!$E745*Données_ventes!$F745</f>
        <v>289</v>
      </c>
      <c r="H745" t="s">
        <v>32</v>
      </c>
      <c r="I745" t="s">
        <v>8</v>
      </c>
      <c r="J745" t="s">
        <v>19</v>
      </c>
    </row>
    <row r="746" spans="1:10" x14ac:dyDescent="0.35">
      <c r="A746" s="1">
        <v>43257</v>
      </c>
      <c r="B746" t="s">
        <v>6</v>
      </c>
      <c r="C746" t="s">
        <v>15</v>
      </c>
      <c r="D746" t="s">
        <v>27</v>
      </c>
      <c r="E746">
        <v>289</v>
      </c>
      <c r="F746">
        <v>2</v>
      </c>
      <c r="G746">
        <f>Données_ventes!$E746*Données_ventes!$F746</f>
        <v>578</v>
      </c>
      <c r="H746" t="s">
        <v>32</v>
      </c>
      <c r="I746" t="s">
        <v>8</v>
      </c>
      <c r="J746" t="s">
        <v>9</v>
      </c>
    </row>
    <row r="747" spans="1:10" x14ac:dyDescent="0.35">
      <c r="A747" s="1">
        <v>43257</v>
      </c>
      <c r="B747" t="s">
        <v>12</v>
      </c>
      <c r="C747" t="s">
        <v>20</v>
      </c>
      <c r="D747" t="s">
        <v>27</v>
      </c>
      <c r="E747">
        <v>289</v>
      </c>
      <c r="F747">
        <v>3</v>
      </c>
      <c r="G747">
        <f>Données_ventes!$E747*Données_ventes!$F747</f>
        <v>867</v>
      </c>
      <c r="H747" t="s">
        <v>32</v>
      </c>
      <c r="I747" t="s">
        <v>8</v>
      </c>
      <c r="J747" t="s">
        <v>18</v>
      </c>
    </row>
    <row r="748" spans="1:10" x14ac:dyDescent="0.35">
      <c r="A748" s="1">
        <v>43257</v>
      </c>
      <c r="B748" t="s">
        <v>12</v>
      </c>
      <c r="C748" t="s">
        <v>13</v>
      </c>
      <c r="D748" t="s">
        <v>27</v>
      </c>
      <c r="E748">
        <v>289</v>
      </c>
      <c r="F748">
        <v>4</v>
      </c>
      <c r="G748">
        <f>Données_ventes!$E748*Données_ventes!$F748</f>
        <v>1156</v>
      </c>
      <c r="H748" t="s">
        <v>32</v>
      </c>
      <c r="I748" t="s">
        <v>8</v>
      </c>
      <c r="J748" t="s">
        <v>9</v>
      </c>
    </row>
    <row r="749" spans="1:10" x14ac:dyDescent="0.35">
      <c r="A749" s="1">
        <v>43257</v>
      </c>
      <c r="B749" t="s">
        <v>12</v>
      </c>
      <c r="C749" t="s">
        <v>7</v>
      </c>
      <c r="D749" t="s">
        <v>30</v>
      </c>
      <c r="E749">
        <v>389</v>
      </c>
      <c r="F749">
        <v>10</v>
      </c>
      <c r="G749">
        <f>Données_ventes!$E749*Données_ventes!$F749</f>
        <v>3890</v>
      </c>
      <c r="H749" t="s">
        <v>21</v>
      </c>
      <c r="I749" t="s">
        <v>8</v>
      </c>
      <c r="J749" t="s">
        <v>19</v>
      </c>
    </row>
    <row r="750" spans="1:10" x14ac:dyDescent="0.35">
      <c r="A750" s="1">
        <v>43257</v>
      </c>
      <c r="B750" t="s">
        <v>33</v>
      </c>
      <c r="C750" t="s">
        <v>7</v>
      </c>
      <c r="D750" t="s">
        <v>29</v>
      </c>
      <c r="E750">
        <v>359</v>
      </c>
      <c r="F750">
        <v>10</v>
      </c>
      <c r="G750">
        <f>Données_ventes!$E750*Données_ventes!$F750</f>
        <v>3590</v>
      </c>
      <c r="H750" t="s">
        <v>32</v>
      </c>
      <c r="I750" t="s">
        <v>8</v>
      </c>
      <c r="J750" t="s">
        <v>14</v>
      </c>
    </row>
    <row r="751" spans="1:10" x14ac:dyDescent="0.35">
      <c r="A751" s="1">
        <v>43257</v>
      </c>
      <c r="B751" t="s">
        <v>33</v>
      </c>
      <c r="C751" t="s">
        <v>15</v>
      </c>
      <c r="D751" t="s">
        <v>29</v>
      </c>
      <c r="E751">
        <v>359</v>
      </c>
      <c r="F751">
        <v>6</v>
      </c>
      <c r="G751">
        <f>Données_ventes!$E751*Données_ventes!$F751</f>
        <v>2154</v>
      </c>
      <c r="H751" t="s">
        <v>32</v>
      </c>
      <c r="I751" t="s">
        <v>8</v>
      </c>
      <c r="J751" t="s">
        <v>14</v>
      </c>
    </row>
    <row r="752" spans="1:10" x14ac:dyDescent="0.35">
      <c r="A752" s="1">
        <v>43258</v>
      </c>
      <c r="B752" t="s">
        <v>12</v>
      </c>
      <c r="C752" t="s">
        <v>17</v>
      </c>
      <c r="D752" t="s">
        <v>27</v>
      </c>
      <c r="E752">
        <v>289</v>
      </c>
      <c r="F752">
        <v>6</v>
      </c>
      <c r="G752">
        <f>Données_ventes!$E752*Données_ventes!$F752</f>
        <v>1734</v>
      </c>
      <c r="H752" t="s">
        <v>32</v>
      </c>
      <c r="I752" t="s">
        <v>8</v>
      </c>
      <c r="J752" t="s">
        <v>19</v>
      </c>
    </row>
    <row r="753" spans="1:10" x14ac:dyDescent="0.35">
      <c r="A753" s="1">
        <v>43259</v>
      </c>
      <c r="B753" t="s">
        <v>12</v>
      </c>
      <c r="C753" t="s">
        <v>10</v>
      </c>
      <c r="D753" t="s">
        <v>28</v>
      </c>
      <c r="E753">
        <v>89</v>
      </c>
      <c r="F753">
        <v>9</v>
      </c>
      <c r="G753">
        <f>Données_ventes!$E753*Données_ventes!$F753</f>
        <v>801</v>
      </c>
      <c r="H753" t="s">
        <v>32</v>
      </c>
      <c r="I753" t="s">
        <v>16</v>
      </c>
      <c r="J753" t="s">
        <v>19</v>
      </c>
    </row>
    <row r="754" spans="1:10" x14ac:dyDescent="0.35">
      <c r="A754" s="1">
        <v>43260</v>
      </c>
      <c r="B754" t="s">
        <v>12</v>
      </c>
      <c r="C754" t="s">
        <v>13</v>
      </c>
      <c r="D754" t="s">
        <v>30</v>
      </c>
      <c r="E754">
        <v>389</v>
      </c>
      <c r="F754">
        <v>1</v>
      </c>
      <c r="G754">
        <f>Données_ventes!$E754*Données_ventes!$F754</f>
        <v>389</v>
      </c>
      <c r="H754" t="s">
        <v>32</v>
      </c>
      <c r="I754" t="s">
        <v>8</v>
      </c>
      <c r="J754" t="s">
        <v>14</v>
      </c>
    </row>
    <row r="755" spans="1:10" x14ac:dyDescent="0.35">
      <c r="A755" s="1">
        <v>43260</v>
      </c>
      <c r="B755" t="s">
        <v>12</v>
      </c>
      <c r="C755" t="s">
        <v>17</v>
      </c>
      <c r="D755" t="s">
        <v>29</v>
      </c>
      <c r="E755">
        <v>359</v>
      </c>
      <c r="F755">
        <v>9</v>
      </c>
      <c r="G755">
        <f>Données_ventes!$E755*Données_ventes!$F755</f>
        <v>3231</v>
      </c>
      <c r="H755" t="s">
        <v>32</v>
      </c>
      <c r="I755" t="s">
        <v>8</v>
      </c>
      <c r="J755" t="s">
        <v>14</v>
      </c>
    </row>
    <row r="756" spans="1:10" x14ac:dyDescent="0.35">
      <c r="A756" s="1">
        <v>43260</v>
      </c>
      <c r="B756" t="s">
        <v>33</v>
      </c>
      <c r="C756" t="s">
        <v>17</v>
      </c>
      <c r="D756" t="s">
        <v>26</v>
      </c>
      <c r="E756">
        <v>159</v>
      </c>
      <c r="F756">
        <v>6</v>
      </c>
      <c r="G756">
        <f>Données_ventes!$E756*Données_ventes!$F756</f>
        <v>954</v>
      </c>
      <c r="H756" t="s">
        <v>32</v>
      </c>
      <c r="I756" t="s">
        <v>8</v>
      </c>
      <c r="J756" t="s">
        <v>14</v>
      </c>
    </row>
    <row r="757" spans="1:10" x14ac:dyDescent="0.35">
      <c r="A757" s="1">
        <v>43260</v>
      </c>
      <c r="B757" t="s">
        <v>6</v>
      </c>
      <c r="C757" t="s">
        <v>10</v>
      </c>
      <c r="D757" t="s">
        <v>29</v>
      </c>
      <c r="E757">
        <v>359</v>
      </c>
      <c r="F757">
        <v>8</v>
      </c>
      <c r="G757">
        <f>Données_ventes!$E757*Données_ventes!$F757</f>
        <v>2872</v>
      </c>
      <c r="H757" t="s">
        <v>21</v>
      </c>
      <c r="I757" t="s">
        <v>8</v>
      </c>
      <c r="J757" t="s">
        <v>14</v>
      </c>
    </row>
    <row r="758" spans="1:10" x14ac:dyDescent="0.35">
      <c r="A758" s="1">
        <v>43260</v>
      </c>
      <c r="B758" t="s">
        <v>6</v>
      </c>
      <c r="C758" t="s">
        <v>20</v>
      </c>
      <c r="D758" t="s">
        <v>29</v>
      </c>
      <c r="E758">
        <v>359</v>
      </c>
      <c r="F758">
        <v>4</v>
      </c>
      <c r="G758">
        <f>Données_ventes!$E758*Données_ventes!$F758</f>
        <v>1436</v>
      </c>
      <c r="H758" t="s">
        <v>21</v>
      </c>
      <c r="I758" t="s">
        <v>8</v>
      </c>
      <c r="J758" t="s">
        <v>14</v>
      </c>
    </row>
    <row r="759" spans="1:10" x14ac:dyDescent="0.35">
      <c r="A759" s="1">
        <v>43260</v>
      </c>
      <c r="B759" t="s">
        <v>33</v>
      </c>
      <c r="C759" t="s">
        <v>13</v>
      </c>
      <c r="D759" t="s">
        <v>27</v>
      </c>
      <c r="E759">
        <v>289</v>
      </c>
      <c r="F759">
        <v>10</v>
      </c>
      <c r="G759">
        <f>Données_ventes!$E759*Données_ventes!$F759</f>
        <v>2890</v>
      </c>
      <c r="H759" t="s">
        <v>32</v>
      </c>
      <c r="I759" t="s">
        <v>8</v>
      </c>
      <c r="J759" t="s">
        <v>14</v>
      </c>
    </row>
    <row r="760" spans="1:10" x14ac:dyDescent="0.35">
      <c r="A760" s="1">
        <v>43260</v>
      </c>
      <c r="B760" t="s">
        <v>6</v>
      </c>
      <c r="C760" t="s">
        <v>20</v>
      </c>
      <c r="D760" t="s">
        <v>30</v>
      </c>
      <c r="E760">
        <v>389</v>
      </c>
      <c r="F760">
        <v>3</v>
      </c>
      <c r="G760">
        <f>Données_ventes!$E760*Données_ventes!$F760</f>
        <v>1167</v>
      </c>
      <c r="H760" t="s">
        <v>32</v>
      </c>
      <c r="I760" t="s">
        <v>8</v>
      </c>
      <c r="J760" t="s">
        <v>14</v>
      </c>
    </row>
    <row r="761" spans="1:10" x14ac:dyDescent="0.35">
      <c r="A761" s="1">
        <v>43260</v>
      </c>
      <c r="B761" t="s">
        <v>12</v>
      </c>
      <c r="C761" t="s">
        <v>31</v>
      </c>
      <c r="D761" t="s">
        <v>30</v>
      </c>
      <c r="E761">
        <v>389</v>
      </c>
      <c r="F761">
        <v>4</v>
      </c>
      <c r="G761">
        <f>Données_ventes!$E761*Données_ventes!$F761</f>
        <v>1556</v>
      </c>
      <c r="H761" t="s">
        <v>32</v>
      </c>
      <c r="I761" t="s">
        <v>8</v>
      </c>
      <c r="J761" t="s">
        <v>11</v>
      </c>
    </row>
    <row r="762" spans="1:10" x14ac:dyDescent="0.35">
      <c r="A762" s="1">
        <v>43260</v>
      </c>
      <c r="B762" t="s">
        <v>6</v>
      </c>
      <c r="C762" t="s">
        <v>10</v>
      </c>
      <c r="D762" t="s">
        <v>28</v>
      </c>
      <c r="E762">
        <v>89</v>
      </c>
      <c r="F762">
        <v>9</v>
      </c>
      <c r="G762">
        <f>Données_ventes!$E762*Données_ventes!$F762</f>
        <v>801</v>
      </c>
      <c r="H762" t="s">
        <v>32</v>
      </c>
      <c r="I762" t="s">
        <v>8</v>
      </c>
      <c r="J762" t="s">
        <v>11</v>
      </c>
    </row>
    <row r="763" spans="1:10" x14ac:dyDescent="0.35">
      <c r="A763" s="1">
        <v>43260</v>
      </c>
      <c r="B763" t="s">
        <v>33</v>
      </c>
      <c r="C763" t="s">
        <v>17</v>
      </c>
      <c r="D763" t="s">
        <v>26</v>
      </c>
      <c r="E763">
        <v>159</v>
      </c>
      <c r="F763">
        <v>9</v>
      </c>
      <c r="G763">
        <f>Données_ventes!$E763*Données_ventes!$F763</f>
        <v>1431</v>
      </c>
      <c r="H763" t="s">
        <v>21</v>
      </c>
      <c r="I763" t="s">
        <v>8</v>
      </c>
      <c r="J763" t="s">
        <v>11</v>
      </c>
    </row>
    <row r="764" spans="1:10" x14ac:dyDescent="0.35">
      <c r="A764" s="1">
        <v>43260</v>
      </c>
      <c r="B764" t="s">
        <v>12</v>
      </c>
      <c r="C764" t="s">
        <v>15</v>
      </c>
      <c r="D764" t="s">
        <v>26</v>
      </c>
      <c r="E764">
        <v>159</v>
      </c>
      <c r="F764">
        <v>6</v>
      </c>
      <c r="G764">
        <f>Données_ventes!$E764*Données_ventes!$F764</f>
        <v>954</v>
      </c>
      <c r="H764" t="s">
        <v>21</v>
      </c>
      <c r="I764" t="s">
        <v>8</v>
      </c>
      <c r="J764" t="s">
        <v>18</v>
      </c>
    </row>
    <row r="765" spans="1:10" x14ac:dyDescent="0.35">
      <c r="A765" s="1">
        <v>43260</v>
      </c>
      <c r="B765" t="s">
        <v>33</v>
      </c>
      <c r="C765" t="s">
        <v>7</v>
      </c>
      <c r="D765" t="s">
        <v>29</v>
      </c>
      <c r="E765">
        <v>359</v>
      </c>
      <c r="F765">
        <v>8</v>
      </c>
      <c r="G765">
        <f>Données_ventes!$E765*Données_ventes!$F765</f>
        <v>2872</v>
      </c>
      <c r="H765" t="s">
        <v>32</v>
      </c>
      <c r="I765" t="s">
        <v>8</v>
      </c>
      <c r="J765" t="s">
        <v>11</v>
      </c>
    </row>
    <row r="766" spans="1:10" x14ac:dyDescent="0.35">
      <c r="A766" s="1">
        <v>43260</v>
      </c>
      <c r="B766" t="s">
        <v>12</v>
      </c>
      <c r="C766" t="s">
        <v>17</v>
      </c>
      <c r="D766" t="s">
        <v>28</v>
      </c>
      <c r="E766">
        <v>89</v>
      </c>
      <c r="F766">
        <v>5</v>
      </c>
      <c r="G766">
        <f>Données_ventes!$E766*Données_ventes!$F766</f>
        <v>445</v>
      </c>
      <c r="H766" t="s">
        <v>32</v>
      </c>
      <c r="I766" t="s">
        <v>8</v>
      </c>
      <c r="J766" t="s">
        <v>14</v>
      </c>
    </row>
    <row r="767" spans="1:10" x14ac:dyDescent="0.35">
      <c r="A767" s="1">
        <v>43260</v>
      </c>
      <c r="B767" t="s">
        <v>6</v>
      </c>
      <c r="C767" t="s">
        <v>7</v>
      </c>
      <c r="D767" t="s">
        <v>28</v>
      </c>
      <c r="E767">
        <v>89</v>
      </c>
      <c r="F767">
        <v>4</v>
      </c>
      <c r="G767">
        <f>Données_ventes!$E767*Données_ventes!$F767</f>
        <v>356</v>
      </c>
      <c r="H767" t="s">
        <v>21</v>
      </c>
      <c r="I767" t="s">
        <v>8</v>
      </c>
      <c r="J767" t="s">
        <v>19</v>
      </c>
    </row>
    <row r="768" spans="1:10" x14ac:dyDescent="0.35">
      <c r="A768" s="1">
        <v>43260</v>
      </c>
      <c r="B768" t="s">
        <v>33</v>
      </c>
      <c r="C768" t="s">
        <v>20</v>
      </c>
      <c r="D768" t="s">
        <v>30</v>
      </c>
      <c r="E768">
        <v>389</v>
      </c>
      <c r="F768">
        <v>4</v>
      </c>
      <c r="G768">
        <f>Données_ventes!$E768*Données_ventes!$F768</f>
        <v>1556</v>
      </c>
      <c r="H768" t="s">
        <v>32</v>
      </c>
      <c r="I768" t="s">
        <v>16</v>
      </c>
      <c r="J768" t="s">
        <v>14</v>
      </c>
    </row>
    <row r="769" spans="1:10" x14ac:dyDescent="0.35">
      <c r="A769" s="1">
        <v>43260</v>
      </c>
      <c r="B769" t="s">
        <v>33</v>
      </c>
      <c r="C769" t="s">
        <v>31</v>
      </c>
      <c r="D769" t="s">
        <v>30</v>
      </c>
      <c r="E769">
        <v>389</v>
      </c>
      <c r="F769">
        <v>7</v>
      </c>
      <c r="G769">
        <f>Données_ventes!$E769*Données_ventes!$F769</f>
        <v>2723</v>
      </c>
      <c r="H769" t="s">
        <v>32</v>
      </c>
      <c r="I769" t="s">
        <v>8</v>
      </c>
      <c r="J769" t="s">
        <v>19</v>
      </c>
    </row>
    <row r="770" spans="1:10" x14ac:dyDescent="0.35">
      <c r="A770" s="1">
        <v>43260</v>
      </c>
      <c r="B770" t="s">
        <v>33</v>
      </c>
      <c r="C770" t="s">
        <v>10</v>
      </c>
      <c r="D770" t="s">
        <v>29</v>
      </c>
      <c r="E770">
        <v>359</v>
      </c>
      <c r="F770">
        <v>10</v>
      </c>
      <c r="G770">
        <f>Données_ventes!$E770*Données_ventes!$F770</f>
        <v>3590</v>
      </c>
      <c r="H770" t="s">
        <v>32</v>
      </c>
      <c r="I770" t="s">
        <v>8</v>
      </c>
      <c r="J770" t="s">
        <v>9</v>
      </c>
    </row>
    <row r="771" spans="1:10" x14ac:dyDescent="0.35">
      <c r="A771" s="1">
        <v>43260</v>
      </c>
      <c r="B771" t="s">
        <v>12</v>
      </c>
      <c r="C771" t="s">
        <v>17</v>
      </c>
      <c r="D771" t="s">
        <v>28</v>
      </c>
      <c r="E771">
        <v>89</v>
      </c>
      <c r="F771">
        <v>6</v>
      </c>
      <c r="G771">
        <f>Données_ventes!$E771*Données_ventes!$F771</f>
        <v>534</v>
      </c>
      <c r="H771" t="s">
        <v>32</v>
      </c>
      <c r="I771" t="s">
        <v>8</v>
      </c>
      <c r="J771" t="s">
        <v>14</v>
      </c>
    </row>
    <row r="772" spans="1:10" x14ac:dyDescent="0.35">
      <c r="A772" s="1">
        <v>43260</v>
      </c>
      <c r="B772" t="s">
        <v>33</v>
      </c>
      <c r="C772" t="s">
        <v>31</v>
      </c>
      <c r="D772" t="s">
        <v>26</v>
      </c>
      <c r="E772">
        <v>159</v>
      </c>
      <c r="F772">
        <v>6</v>
      </c>
      <c r="G772">
        <f>Données_ventes!$E772*Données_ventes!$F772</f>
        <v>954</v>
      </c>
      <c r="H772" t="s">
        <v>32</v>
      </c>
      <c r="I772" t="s">
        <v>8</v>
      </c>
      <c r="J772" t="s">
        <v>18</v>
      </c>
    </row>
    <row r="773" spans="1:10" x14ac:dyDescent="0.35">
      <c r="A773" s="1">
        <v>43260</v>
      </c>
      <c r="B773" t="s">
        <v>12</v>
      </c>
      <c r="C773" t="s">
        <v>31</v>
      </c>
      <c r="D773" t="s">
        <v>26</v>
      </c>
      <c r="E773">
        <v>159</v>
      </c>
      <c r="F773">
        <v>2</v>
      </c>
      <c r="G773">
        <f>Données_ventes!$E773*Données_ventes!$F773</f>
        <v>318</v>
      </c>
      <c r="H773" t="s">
        <v>21</v>
      </c>
      <c r="I773" t="s">
        <v>8</v>
      </c>
      <c r="J773" t="s">
        <v>9</v>
      </c>
    </row>
    <row r="774" spans="1:10" x14ac:dyDescent="0.35">
      <c r="A774" s="1">
        <v>43261</v>
      </c>
      <c r="B774" t="s">
        <v>6</v>
      </c>
      <c r="C774" t="s">
        <v>10</v>
      </c>
      <c r="D774" t="s">
        <v>30</v>
      </c>
      <c r="E774">
        <v>389</v>
      </c>
      <c r="F774">
        <v>5</v>
      </c>
      <c r="G774">
        <f>Données_ventes!$E774*Données_ventes!$F774</f>
        <v>1945</v>
      </c>
      <c r="H774" t="s">
        <v>32</v>
      </c>
      <c r="I774" t="s">
        <v>8</v>
      </c>
      <c r="J774" t="s">
        <v>19</v>
      </c>
    </row>
    <row r="775" spans="1:10" x14ac:dyDescent="0.35">
      <c r="A775" s="1">
        <v>43261</v>
      </c>
      <c r="B775" t="s">
        <v>6</v>
      </c>
      <c r="C775" t="s">
        <v>10</v>
      </c>
      <c r="D775" t="s">
        <v>26</v>
      </c>
      <c r="E775">
        <v>159</v>
      </c>
      <c r="F775">
        <v>1</v>
      </c>
      <c r="G775">
        <f>Données_ventes!$E775*Données_ventes!$F775</f>
        <v>159</v>
      </c>
      <c r="H775" t="s">
        <v>32</v>
      </c>
      <c r="I775" t="s">
        <v>8</v>
      </c>
      <c r="J775" t="s">
        <v>9</v>
      </c>
    </row>
    <row r="776" spans="1:10" x14ac:dyDescent="0.35">
      <c r="A776" s="1">
        <v>43261</v>
      </c>
      <c r="B776" t="s">
        <v>6</v>
      </c>
      <c r="C776" t="s">
        <v>31</v>
      </c>
      <c r="D776" t="s">
        <v>27</v>
      </c>
      <c r="E776">
        <v>289</v>
      </c>
      <c r="F776">
        <v>2</v>
      </c>
      <c r="G776">
        <f>Données_ventes!$E776*Données_ventes!$F776</f>
        <v>578</v>
      </c>
      <c r="H776" t="s">
        <v>32</v>
      </c>
      <c r="I776" t="s">
        <v>8</v>
      </c>
      <c r="J776" t="s">
        <v>9</v>
      </c>
    </row>
    <row r="777" spans="1:10" x14ac:dyDescent="0.35">
      <c r="A777" s="1">
        <v>43261</v>
      </c>
      <c r="B777" t="s">
        <v>33</v>
      </c>
      <c r="C777" t="s">
        <v>15</v>
      </c>
      <c r="D777" t="s">
        <v>26</v>
      </c>
      <c r="E777">
        <v>159</v>
      </c>
      <c r="F777">
        <v>1</v>
      </c>
      <c r="G777">
        <f>Données_ventes!$E777*Données_ventes!$F777</f>
        <v>159</v>
      </c>
      <c r="H777" t="s">
        <v>32</v>
      </c>
      <c r="I777" t="s">
        <v>8</v>
      </c>
      <c r="J777" t="s">
        <v>14</v>
      </c>
    </row>
    <row r="778" spans="1:10" x14ac:dyDescent="0.35">
      <c r="A778" s="1">
        <v>43261</v>
      </c>
      <c r="B778" t="s">
        <v>33</v>
      </c>
      <c r="C778" t="s">
        <v>10</v>
      </c>
      <c r="D778" t="s">
        <v>26</v>
      </c>
      <c r="E778">
        <v>159</v>
      </c>
      <c r="F778">
        <v>7</v>
      </c>
      <c r="G778">
        <f>Données_ventes!$E778*Données_ventes!$F778</f>
        <v>1113</v>
      </c>
      <c r="H778" t="s">
        <v>21</v>
      </c>
      <c r="I778" t="s">
        <v>8</v>
      </c>
      <c r="J778" t="s">
        <v>19</v>
      </c>
    </row>
    <row r="779" spans="1:10" x14ac:dyDescent="0.35">
      <c r="A779" s="1">
        <v>43261</v>
      </c>
      <c r="B779" t="s">
        <v>12</v>
      </c>
      <c r="C779" t="s">
        <v>15</v>
      </c>
      <c r="D779" t="s">
        <v>27</v>
      </c>
      <c r="E779">
        <v>289</v>
      </c>
      <c r="F779">
        <v>1</v>
      </c>
      <c r="G779">
        <f>Données_ventes!$E779*Données_ventes!$F779</f>
        <v>289</v>
      </c>
      <c r="H779" t="s">
        <v>21</v>
      </c>
      <c r="I779" t="s">
        <v>8</v>
      </c>
      <c r="J779" t="s">
        <v>14</v>
      </c>
    </row>
    <row r="780" spans="1:10" x14ac:dyDescent="0.35">
      <c r="A780" s="1">
        <v>43261</v>
      </c>
      <c r="B780" t="s">
        <v>12</v>
      </c>
      <c r="C780" t="s">
        <v>10</v>
      </c>
      <c r="D780" t="s">
        <v>30</v>
      </c>
      <c r="E780">
        <v>389</v>
      </c>
      <c r="F780">
        <v>10</v>
      </c>
      <c r="G780">
        <f>Données_ventes!$E780*Données_ventes!$F780</f>
        <v>3890</v>
      </c>
      <c r="H780" t="s">
        <v>32</v>
      </c>
      <c r="I780" t="s">
        <v>8</v>
      </c>
      <c r="J780" t="s">
        <v>9</v>
      </c>
    </row>
    <row r="781" spans="1:10" x14ac:dyDescent="0.35">
      <c r="A781" s="1">
        <v>43262</v>
      </c>
      <c r="B781" t="s">
        <v>12</v>
      </c>
      <c r="C781" t="s">
        <v>20</v>
      </c>
      <c r="D781" t="s">
        <v>29</v>
      </c>
      <c r="E781">
        <v>359</v>
      </c>
      <c r="F781">
        <v>4</v>
      </c>
      <c r="G781">
        <f>Données_ventes!$E781*Données_ventes!$F781</f>
        <v>1436</v>
      </c>
      <c r="H781" t="s">
        <v>21</v>
      </c>
      <c r="I781" t="s">
        <v>8</v>
      </c>
      <c r="J781" t="s">
        <v>18</v>
      </c>
    </row>
    <row r="782" spans="1:10" x14ac:dyDescent="0.35">
      <c r="A782" s="1">
        <v>43262</v>
      </c>
      <c r="B782" t="s">
        <v>33</v>
      </c>
      <c r="C782" t="s">
        <v>31</v>
      </c>
      <c r="D782" t="s">
        <v>26</v>
      </c>
      <c r="E782">
        <v>159</v>
      </c>
      <c r="F782">
        <v>5</v>
      </c>
      <c r="G782">
        <f>Données_ventes!$E782*Données_ventes!$F782</f>
        <v>795</v>
      </c>
      <c r="H782" t="s">
        <v>32</v>
      </c>
      <c r="I782" t="s">
        <v>8</v>
      </c>
      <c r="J782" t="s">
        <v>18</v>
      </c>
    </row>
    <row r="783" spans="1:10" x14ac:dyDescent="0.35">
      <c r="A783" s="1">
        <v>43262</v>
      </c>
      <c r="B783" t="s">
        <v>33</v>
      </c>
      <c r="C783" t="s">
        <v>15</v>
      </c>
      <c r="D783" t="s">
        <v>26</v>
      </c>
      <c r="E783">
        <v>159</v>
      </c>
      <c r="F783">
        <v>4</v>
      </c>
      <c r="G783">
        <f>Données_ventes!$E783*Données_ventes!$F783</f>
        <v>636</v>
      </c>
      <c r="H783" t="s">
        <v>32</v>
      </c>
      <c r="I783" t="s">
        <v>8</v>
      </c>
      <c r="J783" t="s">
        <v>18</v>
      </c>
    </row>
    <row r="784" spans="1:10" x14ac:dyDescent="0.35">
      <c r="A784" s="1">
        <v>43263</v>
      </c>
      <c r="B784" t="s">
        <v>33</v>
      </c>
      <c r="C784" t="s">
        <v>17</v>
      </c>
      <c r="D784" t="s">
        <v>26</v>
      </c>
      <c r="E784">
        <v>159</v>
      </c>
      <c r="F784">
        <v>9</v>
      </c>
      <c r="G784">
        <f>Données_ventes!$E784*Données_ventes!$F784</f>
        <v>1431</v>
      </c>
      <c r="H784" t="s">
        <v>32</v>
      </c>
      <c r="I784" t="s">
        <v>8</v>
      </c>
      <c r="J784" t="s">
        <v>9</v>
      </c>
    </row>
    <row r="785" spans="1:10" x14ac:dyDescent="0.35">
      <c r="A785" s="1">
        <v>43263</v>
      </c>
      <c r="B785" t="s">
        <v>12</v>
      </c>
      <c r="C785" t="s">
        <v>15</v>
      </c>
      <c r="D785" t="s">
        <v>26</v>
      </c>
      <c r="E785">
        <v>159</v>
      </c>
      <c r="F785">
        <v>9</v>
      </c>
      <c r="G785">
        <f>Données_ventes!$E785*Données_ventes!$F785</f>
        <v>1431</v>
      </c>
      <c r="H785" t="s">
        <v>21</v>
      </c>
      <c r="I785" t="s">
        <v>8</v>
      </c>
      <c r="J785" t="s">
        <v>9</v>
      </c>
    </row>
    <row r="786" spans="1:10" x14ac:dyDescent="0.35">
      <c r="A786" s="1">
        <v>43263</v>
      </c>
      <c r="B786" t="s">
        <v>12</v>
      </c>
      <c r="C786" t="s">
        <v>15</v>
      </c>
      <c r="D786" t="s">
        <v>28</v>
      </c>
      <c r="E786">
        <v>89</v>
      </c>
      <c r="F786">
        <v>10</v>
      </c>
      <c r="G786">
        <f>Données_ventes!$E786*Données_ventes!$F786</f>
        <v>890</v>
      </c>
      <c r="H786" t="s">
        <v>21</v>
      </c>
      <c r="I786" t="s">
        <v>8</v>
      </c>
      <c r="J786" t="s">
        <v>19</v>
      </c>
    </row>
    <row r="787" spans="1:10" x14ac:dyDescent="0.35">
      <c r="A787" s="1">
        <v>43263</v>
      </c>
      <c r="B787" t="s">
        <v>6</v>
      </c>
      <c r="C787" t="s">
        <v>13</v>
      </c>
      <c r="D787" t="s">
        <v>30</v>
      </c>
      <c r="E787">
        <v>389</v>
      </c>
      <c r="F787">
        <v>8</v>
      </c>
      <c r="G787">
        <f>Données_ventes!$E787*Données_ventes!$F787</f>
        <v>3112</v>
      </c>
      <c r="H787" t="s">
        <v>21</v>
      </c>
      <c r="I787" t="s">
        <v>8</v>
      </c>
      <c r="J787" t="s">
        <v>14</v>
      </c>
    </row>
    <row r="788" spans="1:10" x14ac:dyDescent="0.35">
      <c r="A788" s="1">
        <v>43263</v>
      </c>
      <c r="B788" t="s">
        <v>6</v>
      </c>
      <c r="C788" t="s">
        <v>15</v>
      </c>
      <c r="D788" t="s">
        <v>28</v>
      </c>
      <c r="E788">
        <v>89</v>
      </c>
      <c r="F788">
        <v>9</v>
      </c>
      <c r="G788">
        <f>Données_ventes!$E788*Données_ventes!$F788</f>
        <v>801</v>
      </c>
      <c r="H788" t="s">
        <v>21</v>
      </c>
      <c r="I788" t="s">
        <v>8</v>
      </c>
      <c r="J788" t="s">
        <v>18</v>
      </c>
    </row>
    <row r="789" spans="1:10" x14ac:dyDescent="0.35">
      <c r="A789" s="1">
        <v>43263</v>
      </c>
      <c r="B789" t="s">
        <v>12</v>
      </c>
      <c r="C789" t="s">
        <v>20</v>
      </c>
      <c r="D789" t="s">
        <v>26</v>
      </c>
      <c r="E789">
        <v>159</v>
      </c>
      <c r="F789">
        <v>5</v>
      </c>
      <c r="G789">
        <f>Données_ventes!$E789*Données_ventes!$F789</f>
        <v>795</v>
      </c>
      <c r="H789" t="s">
        <v>21</v>
      </c>
      <c r="I789" t="s">
        <v>8</v>
      </c>
      <c r="J789" t="s">
        <v>14</v>
      </c>
    </row>
    <row r="790" spans="1:10" x14ac:dyDescent="0.35">
      <c r="A790" s="1">
        <v>43263</v>
      </c>
      <c r="B790" t="s">
        <v>6</v>
      </c>
      <c r="C790" t="s">
        <v>13</v>
      </c>
      <c r="D790" t="s">
        <v>28</v>
      </c>
      <c r="E790">
        <v>89</v>
      </c>
      <c r="F790">
        <v>10</v>
      </c>
      <c r="G790">
        <f>Données_ventes!$E790*Données_ventes!$F790</f>
        <v>890</v>
      </c>
      <c r="H790" t="s">
        <v>21</v>
      </c>
      <c r="I790" t="s">
        <v>16</v>
      </c>
      <c r="J790" t="s">
        <v>18</v>
      </c>
    </row>
    <row r="791" spans="1:10" x14ac:dyDescent="0.35">
      <c r="A791" s="1">
        <v>43264</v>
      </c>
      <c r="B791" t="s">
        <v>33</v>
      </c>
      <c r="C791" t="s">
        <v>20</v>
      </c>
      <c r="D791" t="s">
        <v>29</v>
      </c>
      <c r="E791">
        <v>359</v>
      </c>
      <c r="F791">
        <v>4</v>
      </c>
      <c r="G791">
        <f>Données_ventes!$E791*Données_ventes!$F791</f>
        <v>1436</v>
      </c>
      <c r="H791" t="s">
        <v>32</v>
      </c>
      <c r="I791" t="s">
        <v>8</v>
      </c>
      <c r="J791" t="s">
        <v>14</v>
      </c>
    </row>
    <row r="792" spans="1:10" x14ac:dyDescent="0.35">
      <c r="A792" s="1">
        <v>43264</v>
      </c>
      <c r="B792" t="s">
        <v>12</v>
      </c>
      <c r="C792" t="s">
        <v>17</v>
      </c>
      <c r="D792" t="s">
        <v>26</v>
      </c>
      <c r="E792">
        <v>159</v>
      </c>
      <c r="F792">
        <v>9</v>
      </c>
      <c r="G792">
        <f>Données_ventes!$E792*Données_ventes!$F792</f>
        <v>1431</v>
      </c>
      <c r="H792" t="s">
        <v>32</v>
      </c>
      <c r="I792" t="s">
        <v>8</v>
      </c>
      <c r="J792" t="s">
        <v>14</v>
      </c>
    </row>
    <row r="793" spans="1:10" x14ac:dyDescent="0.35">
      <c r="A793" s="1">
        <v>43264</v>
      </c>
      <c r="B793" t="s">
        <v>6</v>
      </c>
      <c r="C793" t="s">
        <v>20</v>
      </c>
      <c r="D793" t="s">
        <v>29</v>
      </c>
      <c r="E793">
        <v>359</v>
      </c>
      <c r="F793">
        <v>2</v>
      </c>
      <c r="G793">
        <f>Données_ventes!$E793*Données_ventes!$F793</f>
        <v>718</v>
      </c>
      <c r="H793" t="s">
        <v>21</v>
      </c>
      <c r="I793" t="s">
        <v>8</v>
      </c>
      <c r="J793" t="s">
        <v>19</v>
      </c>
    </row>
    <row r="794" spans="1:10" x14ac:dyDescent="0.35">
      <c r="A794" s="1">
        <v>43264</v>
      </c>
      <c r="B794" t="s">
        <v>33</v>
      </c>
      <c r="C794" t="s">
        <v>17</v>
      </c>
      <c r="D794" t="s">
        <v>26</v>
      </c>
      <c r="E794">
        <v>159</v>
      </c>
      <c r="F794">
        <v>4</v>
      </c>
      <c r="G794">
        <f>Données_ventes!$E794*Données_ventes!$F794</f>
        <v>636</v>
      </c>
      <c r="H794" t="s">
        <v>21</v>
      </c>
      <c r="I794" t="s">
        <v>8</v>
      </c>
      <c r="J794" t="s">
        <v>19</v>
      </c>
    </row>
    <row r="795" spans="1:10" x14ac:dyDescent="0.35">
      <c r="A795" s="1">
        <v>43264</v>
      </c>
      <c r="B795" t="s">
        <v>33</v>
      </c>
      <c r="C795" t="s">
        <v>15</v>
      </c>
      <c r="D795" t="s">
        <v>29</v>
      </c>
      <c r="E795">
        <v>359</v>
      </c>
      <c r="F795">
        <v>10</v>
      </c>
      <c r="G795">
        <f>Données_ventes!$E795*Données_ventes!$F795</f>
        <v>3590</v>
      </c>
      <c r="H795" t="s">
        <v>21</v>
      </c>
      <c r="I795" t="s">
        <v>8</v>
      </c>
      <c r="J795" t="s">
        <v>18</v>
      </c>
    </row>
    <row r="796" spans="1:10" x14ac:dyDescent="0.35">
      <c r="A796" s="1">
        <v>43264</v>
      </c>
      <c r="B796" t="s">
        <v>6</v>
      </c>
      <c r="C796" t="s">
        <v>15</v>
      </c>
      <c r="D796" t="s">
        <v>29</v>
      </c>
      <c r="E796">
        <v>359</v>
      </c>
      <c r="F796">
        <v>7</v>
      </c>
      <c r="G796">
        <f>Données_ventes!$E796*Données_ventes!$F796</f>
        <v>2513</v>
      </c>
      <c r="H796" t="s">
        <v>32</v>
      </c>
      <c r="I796" t="s">
        <v>8</v>
      </c>
      <c r="J796" t="s">
        <v>14</v>
      </c>
    </row>
    <row r="797" spans="1:10" x14ac:dyDescent="0.35">
      <c r="A797" s="1">
        <v>43264</v>
      </c>
      <c r="B797" t="s">
        <v>6</v>
      </c>
      <c r="C797" t="s">
        <v>13</v>
      </c>
      <c r="D797" t="s">
        <v>28</v>
      </c>
      <c r="E797">
        <v>89</v>
      </c>
      <c r="F797">
        <v>9</v>
      </c>
      <c r="G797">
        <f>Données_ventes!$E797*Données_ventes!$F797</f>
        <v>801</v>
      </c>
      <c r="H797" t="s">
        <v>32</v>
      </c>
      <c r="I797" t="s">
        <v>8</v>
      </c>
      <c r="J797" t="s">
        <v>14</v>
      </c>
    </row>
    <row r="798" spans="1:10" x14ac:dyDescent="0.35">
      <c r="A798" s="1">
        <v>43264</v>
      </c>
      <c r="B798" t="s">
        <v>33</v>
      </c>
      <c r="C798" t="s">
        <v>7</v>
      </c>
      <c r="D798" t="s">
        <v>27</v>
      </c>
      <c r="E798">
        <v>289</v>
      </c>
      <c r="F798">
        <v>1</v>
      </c>
      <c r="G798">
        <f>Données_ventes!$E798*Données_ventes!$F798</f>
        <v>289</v>
      </c>
      <c r="H798" t="s">
        <v>32</v>
      </c>
      <c r="I798" t="s">
        <v>8</v>
      </c>
      <c r="J798" t="s">
        <v>18</v>
      </c>
    </row>
    <row r="799" spans="1:10" x14ac:dyDescent="0.35">
      <c r="A799" s="1">
        <v>43264</v>
      </c>
      <c r="B799" t="s">
        <v>33</v>
      </c>
      <c r="C799" t="s">
        <v>31</v>
      </c>
      <c r="D799" t="s">
        <v>30</v>
      </c>
      <c r="E799">
        <v>389</v>
      </c>
      <c r="F799">
        <v>5</v>
      </c>
      <c r="G799">
        <f>Données_ventes!$E799*Données_ventes!$F799</f>
        <v>1945</v>
      </c>
      <c r="H799" t="s">
        <v>21</v>
      </c>
      <c r="I799" t="s">
        <v>16</v>
      </c>
      <c r="J799" t="s">
        <v>11</v>
      </c>
    </row>
    <row r="800" spans="1:10" x14ac:dyDescent="0.35">
      <c r="A800" s="1">
        <v>43264</v>
      </c>
      <c r="B800" t="s">
        <v>33</v>
      </c>
      <c r="C800" t="s">
        <v>7</v>
      </c>
      <c r="D800" t="s">
        <v>30</v>
      </c>
      <c r="E800">
        <v>389</v>
      </c>
      <c r="F800">
        <v>2</v>
      </c>
      <c r="G800">
        <f>Données_ventes!$E800*Données_ventes!$F800</f>
        <v>778</v>
      </c>
      <c r="H800" t="s">
        <v>21</v>
      </c>
      <c r="I800" t="s">
        <v>8</v>
      </c>
      <c r="J800" t="s">
        <v>14</v>
      </c>
    </row>
    <row r="801" spans="1:10" x14ac:dyDescent="0.35">
      <c r="A801" s="1">
        <v>43264</v>
      </c>
      <c r="B801" t="s">
        <v>6</v>
      </c>
      <c r="C801" t="s">
        <v>13</v>
      </c>
      <c r="D801" t="s">
        <v>30</v>
      </c>
      <c r="E801">
        <v>389</v>
      </c>
      <c r="F801">
        <v>4</v>
      </c>
      <c r="G801">
        <f>Données_ventes!$E801*Données_ventes!$F801</f>
        <v>1556</v>
      </c>
      <c r="H801" t="s">
        <v>32</v>
      </c>
      <c r="I801" t="s">
        <v>8</v>
      </c>
      <c r="J801" t="s">
        <v>14</v>
      </c>
    </row>
    <row r="802" spans="1:10" x14ac:dyDescent="0.35">
      <c r="A802" s="1">
        <v>43264</v>
      </c>
      <c r="B802" t="s">
        <v>6</v>
      </c>
      <c r="C802" t="s">
        <v>13</v>
      </c>
      <c r="D802" t="s">
        <v>27</v>
      </c>
      <c r="E802">
        <v>289</v>
      </c>
      <c r="F802">
        <v>10</v>
      </c>
      <c r="G802">
        <f>Données_ventes!$E802*Données_ventes!$F802</f>
        <v>2890</v>
      </c>
      <c r="H802" t="s">
        <v>32</v>
      </c>
      <c r="I802" t="s">
        <v>16</v>
      </c>
      <c r="J802" t="s">
        <v>18</v>
      </c>
    </row>
    <row r="803" spans="1:10" x14ac:dyDescent="0.35">
      <c r="A803" s="1">
        <v>43264</v>
      </c>
      <c r="B803" t="s">
        <v>33</v>
      </c>
      <c r="C803" t="s">
        <v>7</v>
      </c>
      <c r="D803" t="s">
        <v>27</v>
      </c>
      <c r="E803">
        <v>289</v>
      </c>
      <c r="F803">
        <v>8</v>
      </c>
      <c r="G803">
        <f>Données_ventes!$E803*Données_ventes!$F803</f>
        <v>2312</v>
      </c>
      <c r="H803" t="s">
        <v>32</v>
      </c>
      <c r="I803" t="s">
        <v>8</v>
      </c>
      <c r="J803" t="s">
        <v>18</v>
      </c>
    </row>
    <row r="804" spans="1:10" x14ac:dyDescent="0.35">
      <c r="A804" s="1">
        <v>43264</v>
      </c>
      <c r="B804" t="s">
        <v>33</v>
      </c>
      <c r="C804" t="s">
        <v>7</v>
      </c>
      <c r="D804" t="s">
        <v>30</v>
      </c>
      <c r="E804">
        <v>389</v>
      </c>
      <c r="F804">
        <v>5</v>
      </c>
      <c r="G804">
        <f>Données_ventes!$E804*Données_ventes!$F804</f>
        <v>1945</v>
      </c>
      <c r="H804" t="s">
        <v>32</v>
      </c>
      <c r="I804" t="s">
        <v>8</v>
      </c>
      <c r="J804" t="s">
        <v>18</v>
      </c>
    </row>
    <row r="805" spans="1:10" x14ac:dyDescent="0.35">
      <c r="A805" s="1">
        <v>43265</v>
      </c>
      <c r="B805" t="s">
        <v>12</v>
      </c>
      <c r="C805" t="s">
        <v>15</v>
      </c>
      <c r="D805" t="s">
        <v>29</v>
      </c>
      <c r="E805">
        <v>359</v>
      </c>
      <c r="F805">
        <v>7</v>
      </c>
      <c r="G805">
        <f>Données_ventes!$E805*Données_ventes!$F805</f>
        <v>2513</v>
      </c>
      <c r="H805" t="s">
        <v>32</v>
      </c>
      <c r="I805" t="s">
        <v>16</v>
      </c>
      <c r="J805" t="s">
        <v>18</v>
      </c>
    </row>
    <row r="806" spans="1:10" x14ac:dyDescent="0.35">
      <c r="A806" s="1">
        <v>43265</v>
      </c>
      <c r="B806" t="s">
        <v>12</v>
      </c>
      <c r="C806" t="s">
        <v>7</v>
      </c>
      <c r="D806" t="s">
        <v>29</v>
      </c>
      <c r="E806">
        <v>359</v>
      </c>
      <c r="F806">
        <v>1</v>
      </c>
      <c r="G806">
        <f>Données_ventes!$E806*Données_ventes!$F806</f>
        <v>359</v>
      </c>
      <c r="H806" t="s">
        <v>21</v>
      </c>
      <c r="I806" t="s">
        <v>8</v>
      </c>
      <c r="J806" t="s">
        <v>14</v>
      </c>
    </row>
    <row r="807" spans="1:10" x14ac:dyDescent="0.35">
      <c r="A807" s="1">
        <v>43265</v>
      </c>
      <c r="B807" t="s">
        <v>33</v>
      </c>
      <c r="C807" t="s">
        <v>20</v>
      </c>
      <c r="D807" t="s">
        <v>30</v>
      </c>
      <c r="E807">
        <v>389</v>
      </c>
      <c r="F807">
        <v>8</v>
      </c>
      <c r="G807">
        <f>Données_ventes!$E807*Données_ventes!$F807</f>
        <v>3112</v>
      </c>
      <c r="H807" t="s">
        <v>32</v>
      </c>
      <c r="I807" t="s">
        <v>8</v>
      </c>
      <c r="J807" t="s">
        <v>9</v>
      </c>
    </row>
    <row r="808" spans="1:10" x14ac:dyDescent="0.35">
      <c r="A808" s="1">
        <v>43265</v>
      </c>
      <c r="B808" t="s">
        <v>33</v>
      </c>
      <c r="C808" t="s">
        <v>13</v>
      </c>
      <c r="D808" t="s">
        <v>26</v>
      </c>
      <c r="E808">
        <v>159</v>
      </c>
      <c r="F808">
        <v>3</v>
      </c>
      <c r="G808">
        <f>Données_ventes!$E808*Données_ventes!$F808</f>
        <v>477</v>
      </c>
      <c r="H808" t="s">
        <v>32</v>
      </c>
      <c r="I808" t="s">
        <v>8</v>
      </c>
      <c r="J808" t="s">
        <v>11</v>
      </c>
    </row>
    <row r="809" spans="1:10" x14ac:dyDescent="0.35">
      <c r="A809" s="1">
        <v>43265</v>
      </c>
      <c r="B809" t="s">
        <v>33</v>
      </c>
      <c r="C809" t="s">
        <v>13</v>
      </c>
      <c r="D809" t="s">
        <v>29</v>
      </c>
      <c r="E809">
        <v>359</v>
      </c>
      <c r="F809">
        <v>7</v>
      </c>
      <c r="G809">
        <f>Données_ventes!$E809*Données_ventes!$F809</f>
        <v>2513</v>
      </c>
      <c r="H809" t="s">
        <v>32</v>
      </c>
      <c r="I809" t="s">
        <v>16</v>
      </c>
      <c r="J809" t="s">
        <v>18</v>
      </c>
    </row>
    <row r="810" spans="1:10" x14ac:dyDescent="0.35">
      <c r="A810" s="1">
        <v>43265</v>
      </c>
      <c r="B810" t="s">
        <v>33</v>
      </c>
      <c r="C810" t="s">
        <v>7</v>
      </c>
      <c r="D810" t="s">
        <v>27</v>
      </c>
      <c r="E810">
        <v>289</v>
      </c>
      <c r="F810">
        <v>1</v>
      </c>
      <c r="G810">
        <f>Données_ventes!$E810*Données_ventes!$F810</f>
        <v>289</v>
      </c>
      <c r="H810" t="s">
        <v>21</v>
      </c>
      <c r="I810" t="s">
        <v>8</v>
      </c>
      <c r="J810" t="s">
        <v>9</v>
      </c>
    </row>
    <row r="811" spans="1:10" x14ac:dyDescent="0.35">
      <c r="A811" s="1">
        <v>43265</v>
      </c>
      <c r="B811" t="s">
        <v>6</v>
      </c>
      <c r="C811" t="s">
        <v>17</v>
      </c>
      <c r="D811" t="s">
        <v>26</v>
      </c>
      <c r="E811">
        <v>159</v>
      </c>
      <c r="F811">
        <v>4</v>
      </c>
      <c r="G811">
        <f>Données_ventes!$E811*Données_ventes!$F811</f>
        <v>636</v>
      </c>
      <c r="H811" t="s">
        <v>21</v>
      </c>
      <c r="I811" t="s">
        <v>8</v>
      </c>
      <c r="J811" t="s">
        <v>9</v>
      </c>
    </row>
    <row r="812" spans="1:10" x14ac:dyDescent="0.35">
      <c r="A812" s="1">
        <v>43265</v>
      </c>
      <c r="B812" t="s">
        <v>33</v>
      </c>
      <c r="C812" t="s">
        <v>17</v>
      </c>
      <c r="D812" t="s">
        <v>28</v>
      </c>
      <c r="E812">
        <v>89</v>
      </c>
      <c r="F812">
        <v>6</v>
      </c>
      <c r="G812">
        <f>Données_ventes!$E812*Données_ventes!$F812</f>
        <v>534</v>
      </c>
      <c r="H812" t="s">
        <v>32</v>
      </c>
      <c r="I812" t="s">
        <v>8</v>
      </c>
      <c r="J812" t="s">
        <v>14</v>
      </c>
    </row>
    <row r="813" spans="1:10" x14ac:dyDescent="0.35">
      <c r="A813" s="1">
        <v>43265</v>
      </c>
      <c r="B813" t="s">
        <v>12</v>
      </c>
      <c r="C813" t="s">
        <v>17</v>
      </c>
      <c r="D813" t="s">
        <v>30</v>
      </c>
      <c r="E813">
        <v>389</v>
      </c>
      <c r="F813">
        <v>3</v>
      </c>
      <c r="G813">
        <f>Données_ventes!$E813*Données_ventes!$F813</f>
        <v>1167</v>
      </c>
      <c r="H813" t="s">
        <v>32</v>
      </c>
      <c r="I813" t="s">
        <v>8</v>
      </c>
      <c r="J813" t="s">
        <v>18</v>
      </c>
    </row>
    <row r="814" spans="1:10" x14ac:dyDescent="0.35">
      <c r="A814" s="1">
        <v>43265</v>
      </c>
      <c r="B814" t="s">
        <v>12</v>
      </c>
      <c r="C814" t="s">
        <v>20</v>
      </c>
      <c r="D814" t="s">
        <v>27</v>
      </c>
      <c r="E814">
        <v>289</v>
      </c>
      <c r="F814">
        <v>6</v>
      </c>
      <c r="G814">
        <f>Données_ventes!$E814*Données_ventes!$F814</f>
        <v>1734</v>
      </c>
      <c r="H814" t="s">
        <v>21</v>
      </c>
      <c r="I814" t="s">
        <v>8</v>
      </c>
      <c r="J814" t="s">
        <v>18</v>
      </c>
    </row>
    <row r="815" spans="1:10" x14ac:dyDescent="0.35">
      <c r="A815" s="1">
        <v>43265</v>
      </c>
      <c r="B815" t="s">
        <v>12</v>
      </c>
      <c r="C815" t="s">
        <v>10</v>
      </c>
      <c r="D815" t="s">
        <v>27</v>
      </c>
      <c r="E815">
        <v>289</v>
      </c>
      <c r="F815">
        <v>3</v>
      </c>
      <c r="G815">
        <f>Données_ventes!$E815*Données_ventes!$F815</f>
        <v>867</v>
      </c>
      <c r="H815" t="s">
        <v>32</v>
      </c>
      <c r="I815" t="s">
        <v>8</v>
      </c>
      <c r="J815" t="s">
        <v>19</v>
      </c>
    </row>
    <row r="816" spans="1:10" x14ac:dyDescent="0.35">
      <c r="A816" s="1">
        <v>43265</v>
      </c>
      <c r="B816" t="s">
        <v>6</v>
      </c>
      <c r="C816" t="s">
        <v>10</v>
      </c>
      <c r="D816" t="s">
        <v>28</v>
      </c>
      <c r="E816">
        <v>89</v>
      </c>
      <c r="F816">
        <v>3</v>
      </c>
      <c r="G816">
        <f>Données_ventes!$E816*Données_ventes!$F816</f>
        <v>267</v>
      </c>
      <c r="H816" t="s">
        <v>32</v>
      </c>
      <c r="I816" t="s">
        <v>8</v>
      </c>
      <c r="J816" t="s">
        <v>9</v>
      </c>
    </row>
    <row r="817" spans="1:10" x14ac:dyDescent="0.35">
      <c r="A817" s="1">
        <v>43265</v>
      </c>
      <c r="B817" t="s">
        <v>33</v>
      </c>
      <c r="C817" t="s">
        <v>7</v>
      </c>
      <c r="D817" t="s">
        <v>28</v>
      </c>
      <c r="E817">
        <v>89</v>
      </c>
      <c r="F817">
        <v>10</v>
      </c>
      <c r="G817">
        <f>Données_ventes!$E817*Données_ventes!$F817</f>
        <v>890</v>
      </c>
      <c r="H817" t="s">
        <v>32</v>
      </c>
      <c r="I817" t="s">
        <v>8</v>
      </c>
      <c r="J817" t="s">
        <v>18</v>
      </c>
    </row>
    <row r="818" spans="1:10" x14ac:dyDescent="0.35">
      <c r="A818" s="1">
        <v>43265</v>
      </c>
      <c r="B818" t="s">
        <v>6</v>
      </c>
      <c r="C818" t="s">
        <v>17</v>
      </c>
      <c r="D818" t="s">
        <v>28</v>
      </c>
      <c r="E818">
        <v>89</v>
      </c>
      <c r="F818">
        <v>3</v>
      </c>
      <c r="G818">
        <f>Données_ventes!$E818*Données_ventes!$F818</f>
        <v>267</v>
      </c>
      <c r="H818" t="s">
        <v>32</v>
      </c>
      <c r="I818" t="s">
        <v>8</v>
      </c>
      <c r="J818" t="s">
        <v>18</v>
      </c>
    </row>
    <row r="819" spans="1:10" x14ac:dyDescent="0.35">
      <c r="A819" s="1">
        <v>43265</v>
      </c>
      <c r="B819" t="s">
        <v>33</v>
      </c>
      <c r="C819" t="s">
        <v>15</v>
      </c>
      <c r="D819" t="s">
        <v>28</v>
      </c>
      <c r="E819">
        <v>89</v>
      </c>
      <c r="F819">
        <v>3</v>
      </c>
      <c r="G819">
        <f>Données_ventes!$E819*Données_ventes!$F819</f>
        <v>267</v>
      </c>
      <c r="H819" t="s">
        <v>32</v>
      </c>
      <c r="I819" t="s">
        <v>8</v>
      </c>
      <c r="J819" t="s">
        <v>14</v>
      </c>
    </row>
    <row r="820" spans="1:10" x14ac:dyDescent="0.35">
      <c r="A820" s="1">
        <v>43265</v>
      </c>
      <c r="B820" t="s">
        <v>33</v>
      </c>
      <c r="C820" t="s">
        <v>13</v>
      </c>
      <c r="D820" t="s">
        <v>27</v>
      </c>
      <c r="E820">
        <v>289</v>
      </c>
      <c r="F820">
        <v>8</v>
      </c>
      <c r="G820">
        <f>Données_ventes!$E820*Données_ventes!$F820</f>
        <v>2312</v>
      </c>
      <c r="H820" t="s">
        <v>32</v>
      </c>
      <c r="I820" t="s">
        <v>8</v>
      </c>
      <c r="J820" t="s">
        <v>18</v>
      </c>
    </row>
    <row r="821" spans="1:10" x14ac:dyDescent="0.35">
      <c r="A821" s="1">
        <v>43265</v>
      </c>
      <c r="B821" t="s">
        <v>12</v>
      </c>
      <c r="C821" t="s">
        <v>10</v>
      </c>
      <c r="D821" t="s">
        <v>27</v>
      </c>
      <c r="E821">
        <v>289</v>
      </c>
      <c r="F821">
        <v>6</v>
      </c>
      <c r="G821">
        <f>Données_ventes!$E821*Données_ventes!$F821</f>
        <v>1734</v>
      </c>
      <c r="H821" t="s">
        <v>32</v>
      </c>
      <c r="I821" t="s">
        <v>16</v>
      </c>
      <c r="J821" t="s">
        <v>14</v>
      </c>
    </row>
    <row r="822" spans="1:10" x14ac:dyDescent="0.35">
      <c r="A822" s="1">
        <v>43265</v>
      </c>
      <c r="B822" t="s">
        <v>33</v>
      </c>
      <c r="C822" t="s">
        <v>31</v>
      </c>
      <c r="D822" t="s">
        <v>29</v>
      </c>
      <c r="E822">
        <v>359</v>
      </c>
      <c r="F822">
        <v>5</v>
      </c>
      <c r="G822">
        <f>Données_ventes!$E822*Données_ventes!$F822</f>
        <v>1795</v>
      </c>
      <c r="H822" t="s">
        <v>21</v>
      </c>
      <c r="I822" t="s">
        <v>8</v>
      </c>
      <c r="J822" t="s">
        <v>11</v>
      </c>
    </row>
    <row r="823" spans="1:10" x14ac:dyDescent="0.35">
      <c r="A823" s="1">
        <v>43265</v>
      </c>
      <c r="B823" t="s">
        <v>12</v>
      </c>
      <c r="C823" t="s">
        <v>7</v>
      </c>
      <c r="D823" t="s">
        <v>26</v>
      </c>
      <c r="E823">
        <v>159</v>
      </c>
      <c r="F823">
        <v>6</v>
      </c>
      <c r="G823">
        <f>Données_ventes!$E823*Données_ventes!$F823</f>
        <v>954</v>
      </c>
      <c r="H823" t="s">
        <v>21</v>
      </c>
      <c r="I823" t="s">
        <v>8</v>
      </c>
      <c r="J823" t="s">
        <v>18</v>
      </c>
    </row>
    <row r="824" spans="1:10" x14ac:dyDescent="0.35">
      <c r="A824" s="1">
        <v>43265</v>
      </c>
      <c r="B824" t="s">
        <v>33</v>
      </c>
      <c r="C824" t="s">
        <v>17</v>
      </c>
      <c r="D824" t="s">
        <v>29</v>
      </c>
      <c r="E824">
        <v>359</v>
      </c>
      <c r="F824">
        <v>9</v>
      </c>
      <c r="G824">
        <f>Données_ventes!$E824*Données_ventes!$F824</f>
        <v>3231</v>
      </c>
      <c r="H824" t="s">
        <v>21</v>
      </c>
      <c r="I824" t="s">
        <v>8</v>
      </c>
      <c r="J824" t="s">
        <v>14</v>
      </c>
    </row>
    <row r="825" spans="1:10" x14ac:dyDescent="0.35">
      <c r="A825" s="1">
        <v>43265</v>
      </c>
      <c r="B825" t="s">
        <v>12</v>
      </c>
      <c r="C825" t="s">
        <v>13</v>
      </c>
      <c r="D825" t="s">
        <v>30</v>
      </c>
      <c r="E825">
        <v>389</v>
      </c>
      <c r="F825">
        <v>6</v>
      </c>
      <c r="G825">
        <f>Données_ventes!$E825*Données_ventes!$F825</f>
        <v>2334</v>
      </c>
      <c r="H825" t="s">
        <v>32</v>
      </c>
      <c r="I825" t="s">
        <v>8</v>
      </c>
      <c r="J825" t="s">
        <v>14</v>
      </c>
    </row>
    <row r="826" spans="1:10" x14ac:dyDescent="0.35">
      <c r="A826" s="1">
        <v>43265</v>
      </c>
      <c r="B826" t="s">
        <v>33</v>
      </c>
      <c r="C826" t="s">
        <v>7</v>
      </c>
      <c r="D826" t="s">
        <v>30</v>
      </c>
      <c r="E826">
        <v>389</v>
      </c>
      <c r="F826">
        <v>5</v>
      </c>
      <c r="G826">
        <f>Données_ventes!$E826*Données_ventes!$F826</f>
        <v>1945</v>
      </c>
      <c r="H826" t="s">
        <v>32</v>
      </c>
      <c r="I826" t="s">
        <v>8</v>
      </c>
      <c r="J826" t="s">
        <v>18</v>
      </c>
    </row>
    <row r="827" spans="1:10" x14ac:dyDescent="0.35">
      <c r="A827" s="1">
        <v>43265</v>
      </c>
      <c r="B827" t="s">
        <v>6</v>
      </c>
      <c r="C827" t="s">
        <v>7</v>
      </c>
      <c r="D827" t="s">
        <v>30</v>
      </c>
      <c r="E827">
        <v>389</v>
      </c>
      <c r="F827">
        <v>10</v>
      </c>
      <c r="G827">
        <f>Données_ventes!$E827*Données_ventes!$F827</f>
        <v>3890</v>
      </c>
      <c r="H827" t="s">
        <v>32</v>
      </c>
      <c r="I827" t="s">
        <v>8</v>
      </c>
      <c r="J827" t="s">
        <v>11</v>
      </c>
    </row>
    <row r="828" spans="1:10" x14ac:dyDescent="0.35">
      <c r="A828" s="1">
        <v>43266</v>
      </c>
      <c r="B828" t="s">
        <v>6</v>
      </c>
      <c r="C828" t="s">
        <v>31</v>
      </c>
      <c r="D828" t="s">
        <v>26</v>
      </c>
      <c r="E828">
        <v>159</v>
      </c>
      <c r="F828">
        <v>1</v>
      </c>
      <c r="G828">
        <f>Données_ventes!$E828*Données_ventes!$F828</f>
        <v>159</v>
      </c>
      <c r="H828" t="s">
        <v>21</v>
      </c>
      <c r="I828" t="s">
        <v>16</v>
      </c>
      <c r="J828" t="s">
        <v>18</v>
      </c>
    </row>
    <row r="829" spans="1:10" x14ac:dyDescent="0.35">
      <c r="A829" s="1">
        <v>43266</v>
      </c>
      <c r="B829" t="s">
        <v>12</v>
      </c>
      <c r="C829" t="s">
        <v>20</v>
      </c>
      <c r="D829" t="s">
        <v>28</v>
      </c>
      <c r="E829">
        <v>89</v>
      </c>
      <c r="F829">
        <v>6</v>
      </c>
      <c r="G829">
        <f>Données_ventes!$E829*Données_ventes!$F829</f>
        <v>534</v>
      </c>
      <c r="H829" t="s">
        <v>21</v>
      </c>
      <c r="I829" t="s">
        <v>16</v>
      </c>
      <c r="J829" t="s">
        <v>9</v>
      </c>
    </row>
    <row r="830" spans="1:10" x14ac:dyDescent="0.35">
      <c r="A830" s="1">
        <v>43266</v>
      </c>
      <c r="B830" t="s">
        <v>33</v>
      </c>
      <c r="C830" t="s">
        <v>7</v>
      </c>
      <c r="D830" t="s">
        <v>26</v>
      </c>
      <c r="E830">
        <v>159</v>
      </c>
      <c r="F830">
        <v>10</v>
      </c>
      <c r="G830">
        <f>Données_ventes!$E830*Données_ventes!$F830</f>
        <v>1590</v>
      </c>
      <c r="H830" t="s">
        <v>21</v>
      </c>
      <c r="I830" t="s">
        <v>8</v>
      </c>
      <c r="J830" t="s">
        <v>18</v>
      </c>
    </row>
    <row r="831" spans="1:10" x14ac:dyDescent="0.35">
      <c r="A831" s="1">
        <v>43266</v>
      </c>
      <c r="B831" t="s">
        <v>33</v>
      </c>
      <c r="C831" t="s">
        <v>7</v>
      </c>
      <c r="D831" t="s">
        <v>29</v>
      </c>
      <c r="E831">
        <v>359</v>
      </c>
      <c r="F831">
        <v>5</v>
      </c>
      <c r="G831">
        <f>Données_ventes!$E831*Données_ventes!$F831</f>
        <v>1795</v>
      </c>
      <c r="H831" t="s">
        <v>32</v>
      </c>
      <c r="I831" t="s">
        <v>8</v>
      </c>
      <c r="J831" t="s">
        <v>18</v>
      </c>
    </row>
    <row r="832" spans="1:10" x14ac:dyDescent="0.35">
      <c r="A832" s="1">
        <v>43266</v>
      </c>
      <c r="B832" t="s">
        <v>33</v>
      </c>
      <c r="C832" t="s">
        <v>7</v>
      </c>
      <c r="D832" t="s">
        <v>28</v>
      </c>
      <c r="E832">
        <v>89</v>
      </c>
      <c r="F832">
        <v>7</v>
      </c>
      <c r="G832">
        <f>Données_ventes!$E832*Données_ventes!$F832</f>
        <v>623</v>
      </c>
      <c r="H832" t="s">
        <v>32</v>
      </c>
      <c r="I832" t="s">
        <v>8</v>
      </c>
      <c r="J832" t="s">
        <v>14</v>
      </c>
    </row>
    <row r="833" spans="1:10" x14ac:dyDescent="0.35">
      <c r="A833" s="1">
        <v>43266</v>
      </c>
      <c r="B833" t="s">
        <v>33</v>
      </c>
      <c r="C833" t="s">
        <v>10</v>
      </c>
      <c r="D833" t="s">
        <v>28</v>
      </c>
      <c r="E833">
        <v>89</v>
      </c>
      <c r="F833">
        <v>7</v>
      </c>
      <c r="G833">
        <f>Données_ventes!$E833*Données_ventes!$F833</f>
        <v>623</v>
      </c>
      <c r="H833" t="s">
        <v>32</v>
      </c>
      <c r="I833" t="s">
        <v>8</v>
      </c>
      <c r="J833" t="s">
        <v>14</v>
      </c>
    </row>
    <row r="834" spans="1:10" x14ac:dyDescent="0.35">
      <c r="A834" s="1">
        <v>43266</v>
      </c>
      <c r="B834" t="s">
        <v>6</v>
      </c>
      <c r="C834" t="s">
        <v>20</v>
      </c>
      <c r="D834" t="s">
        <v>27</v>
      </c>
      <c r="E834">
        <v>289</v>
      </c>
      <c r="F834">
        <v>9</v>
      </c>
      <c r="G834">
        <f>Données_ventes!$E834*Données_ventes!$F834</f>
        <v>2601</v>
      </c>
      <c r="H834" t="s">
        <v>32</v>
      </c>
      <c r="I834" t="s">
        <v>8</v>
      </c>
      <c r="J834" t="s">
        <v>9</v>
      </c>
    </row>
    <row r="835" spans="1:10" x14ac:dyDescent="0.35">
      <c r="A835" s="1">
        <v>43267</v>
      </c>
      <c r="B835" t="s">
        <v>12</v>
      </c>
      <c r="C835" t="s">
        <v>13</v>
      </c>
      <c r="D835" t="s">
        <v>27</v>
      </c>
      <c r="E835">
        <v>289</v>
      </c>
      <c r="F835">
        <v>8</v>
      </c>
      <c r="G835">
        <f>Données_ventes!$E835*Données_ventes!$F835</f>
        <v>2312</v>
      </c>
      <c r="H835" t="s">
        <v>32</v>
      </c>
      <c r="I835" t="s">
        <v>8</v>
      </c>
      <c r="J835" t="s">
        <v>11</v>
      </c>
    </row>
    <row r="836" spans="1:10" x14ac:dyDescent="0.35">
      <c r="A836" s="1">
        <v>43267</v>
      </c>
      <c r="B836" t="s">
        <v>33</v>
      </c>
      <c r="C836" t="s">
        <v>10</v>
      </c>
      <c r="D836" t="s">
        <v>29</v>
      </c>
      <c r="E836">
        <v>359</v>
      </c>
      <c r="F836">
        <v>6</v>
      </c>
      <c r="G836">
        <f>Données_ventes!$E836*Données_ventes!$F836</f>
        <v>2154</v>
      </c>
      <c r="H836" t="s">
        <v>21</v>
      </c>
      <c r="I836" t="s">
        <v>8</v>
      </c>
      <c r="J836" t="s">
        <v>14</v>
      </c>
    </row>
    <row r="837" spans="1:10" x14ac:dyDescent="0.35">
      <c r="A837" s="1">
        <v>43267</v>
      </c>
      <c r="B837" t="s">
        <v>33</v>
      </c>
      <c r="C837" t="s">
        <v>31</v>
      </c>
      <c r="D837" t="s">
        <v>30</v>
      </c>
      <c r="E837">
        <v>389</v>
      </c>
      <c r="F837">
        <v>3</v>
      </c>
      <c r="G837">
        <f>Données_ventes!$E837*Données_ventes!$F837</f>
        <v>1167</v>
      </c>
      <c r="H837" t="s">
        <v>32</v>
      </c>
      <c r="I837" t="s">
        <v>8</v>
      </c>
      <c r="J837" t="s">
        <v>18</v>
      </c>
    </row>
    <row r="838" spans="1:10" x14ac:dyDescent="0.35">
      <c r="A838" s="1">
        <v>43267</v>
      </c>
      <c r="B838" t="s">
        <v>12</v>
      </c>
      <c r="C838" t="s">
        <v>10</v>
      </c>
      <c r="D838" t="s">
        <v>30</v>
      </c>
      <c r="E838">
        <v>389</v>
      </c>
      <c r="F838">
        <v>3</v>
      </c>
      <c r="G838">
        <f>Données_ventes!$E838*Données_ventes!$F838</f>
        <v>1167</v>
      </c>
      <c r="H838" t="s">
        <v>21</v>
      </c>
      <c r="I838" t="s">
        <v>8</v>
      </c>
      <c r="J838" t="s">
        <v>14</v>
      </c>
    </row>
    <row r="839" spans="1:10" x14ac:dyDescent="0.35">
      <c r="A839" s="1">
        <v>43267</v>
      </c>
      <c r="B839" t="s">
        <v>12</v>
      </c>
      <c r="C839" t="s">
        <v>17</v>
      </c>
      <c r="D839" t="s">
        <v>28</v>
      </c>
      <c r="E839">
        <v>89</v>
      </c>
      <c r="F839">
        <v>7</v>
      </c>
      <c r="G839">
        <f>Données_ventes!$E839*Données_ventes!$F839</f>
        <v>623</v>
      </c>
      <c r="H839" t="s">
        <v>21</v>
      </c>
      <c r="I839" t="s">
        <v>16</v>
      </c>
      <c r="J839" t="s">
        <v>14</v>
      </c>
    </row>
    <row r="840" spans="1:10" x14ac:dyDescent="0.35">
      <c r="A840" s="1">
        <v>43268</v>
      </c>
      <c r="B840" t="s">
        <v>12</v>
      </c>
      <c r="C840" t="s">
        <v>10</v>
      </c>
      <c r="D840" t="s">
        <v>27</v>
      </c>
      <c r="E840">
        <v>289</v>
      </c>
      <c r="F840">
        <v>8</v>
      </c>
      <c r="G840">
        <f>Données_ventes!$E840*Données_ventes!$F840</f>
        <v>2312</v>
      </c>
      <c r="H840" t="s">
        <v>21</v>
      </c>
      <c r="I840" t="s">
        <v>8</v>
      </c>
      <c r="J840" t="s">
        <v>14</v>
      </c>
    </row>
    <row r="841" spans="1:10" x14ac:dyDescent="0.35">
      <c r="A841" s="1">
        <v>43268</v>
      </c>
      <c r="B841" t="s">
        <v>33</v>
      </c>
      <c r="C841" t="s">
        <v>7</v>
      </c>
      <c r="D841" t="s">
        <v>27</v>
      </c>
      <c r="E841">
        <v>289</v>
      </c>
      <c r="F841">
        <v>4</v>
      </c>
      <c r="G841">
        <f>Données_ventes!$E841*Données_ventes!$F841</f>
        <v>1156</v>
      </c>
      <c r="H841" t="s">
        <v>32</v>
      </c>
      <c r="I841" t="s">
        <v>8</v>
      </c>
      <c r="J841" t="s">
        <v>18</v>
      </c>
    </row>
    <row r="842" spans="1:10" x14ac:dyDescent="0.35">
      <c r="A842" s="1">
        <v>43268</v>
      </c>
      <c r="B842" t="s">
        <v>6</v>
      </c>
      <c r="C842" t="s">
        <v>13</v>
      </c>
      <c r="D842" t="s">
        <v>29</v>
      </c>
      <c r="E842">
        <v>359</v>
      </c>
      <c r="F842">
        <v>7</v>
      </c>
      <c r="G842">
        <f>Données_ventes!$E842*Données_ventes!$F842</f>
        <v>2513</v>
      </c>
      <c r="H842" t="s">
        <v>21</v>
      </c>
      <c r="I842" t="s">
        <v>8</v>
      </c>
      <c r="J842" t="s">
        <v>9</v>
      </c>
    </row>
    <row r="843" spans="1:10" x14ac:dyDescent="0.35">
      <c r="A843" s="1">
        <v>43269</v>
      </c>
      <c r="B843" t="s">
        <v>33</v>
      </c>
      <c r="C843" t="s">
        <v>10</v>
      </c>
      <c r="D843" t="s">
        <v>30</v>
      </c>
      <c r="E843">
        <v>389</v>
      </c>
      <c r="F843">
        <v>3</v>
      </c>
      <c r="G843">
        <f>Données_ventes!$E843*Données_ventes!$F843</f>
        <v>1167</v>
      </c>
      <c r="H843" t="s">
        <v>21</v>
      </c>
      <c r="I843" t="s">
        <v>8</v>
      </c>
      <c r="J843" t="s">
        <v>14</v>
      </c>
    </row>
    <row r="844" spans="1:10" x14ac:dyDescent="0.35">
      <c r="A844" s="1">
        <v>43269</v>
      </c>
      <c r="B844" t="s">
        <v>12</v>
      </c>
      <c r="C844" t="s">
        <v>20</v>
      </c>
      <c r="D844" t="s">
        <v>29</v>
      </c>
      <c r="E844">
        <v>359</v>
      </c>
      <c r="F844">
        <v>10</v>
      </c>
      <c r="G844">
        <f>Données_ventes!$E844*Données_ventes!$F844</f>
        <v>3590</v>
      </c>
      <c r="H844" t="s">
        <v>21</v>
      </c>
      <c r="I844" t="s">
        <v>8</v>
      </c>
      <c r="J844" t="s">
        <v>19</v>
      </c>
    </row>
    <row r="845" spans="1:10" x14ac:dyDescent="0.35">
      <c r="A845" s="1">
        <v>43269</v>
      </c>
      <c r="B845" t="s">
        <v>6</v>
      </c>
      <c r="C845" t="s">
        <v>13</v>
      </c>
      <c r="D845" t="s">
        <v>26</v>
      </c>
      <c r="E845">
        <v>159</v>
      </c>
      <c r="F845">
        <v>3</v>
      </c>
      <c r="G845">
        <f>Données_ventes!$E845*Données_ventes!$F845</f>
        <v>477</v>
      </c>
      <c r="H845" t="s">
        <v>21</v>
      </c>
      <c r="I845" t="s">
        <v>8</v>
      </c>
      <c r="J845" t="s">
        <v>18</v>
      </c>
    </row>
    <row r="846" spans="1:10" x14ac:dyDescent="0.35">
      <c r="A846" s="1">
        <v>43269</v>
      </c>
      <c r="B846" t="s">
        <v>33</v>
      </c>
      <c r="C846" t="s">
        <v>17</v>
      </c>
      <c r="D846" t="s">
        <v>30</v>
      </c>
      <c r="E846">
        <v>389</v>
      </c>
      <c r="F846">
        <v>7</v>
      </c>
      <c r="G846">
        <f>Données_ventes!$E846*Données_ventes!$F846</f>
        <v>2723</v>
      </c>
      <c r="H846" t="s">
        <v>21</v>
      </c>
      <c r="I846" t="s">
        <v>8</v>
      </c>
      <c r="J846" t="s">
        <v>18</v>
      </c>
    </row>
    <row r="847" spans="1:10" x14ac:dyDescent="0.35">
      <c r="A847" s="1">
        <v>43269</v>
      </c>
      <c r="B847" t="s">
        <v>33</v>
      </c>
      <c r="C847" t="s">
        <v>31</v>
      </c>
      <c r="D847" t="s">
        <v>27</v>
      </c>
      <c r="E847">
        <v>289</v>
      </c>
      <c r="F847">
        <v>6</v>
      </c>
      <c r="G847">
        <f>Données_ventes!$E847*Données_ventes!$F847</f>
        <v>1734</v>
      </c>
      <c r="H847" t="s">
        <v>21</v>
      </c>
      <c r="I847" t="s">
        <v>16</v>
      </c>
      <c r="J847" t="s">
        <v>18</v>
      </c>
    </row>
    <row r="848" spans="1:10" x14ac:dyDescent="0.35">
      <c r="A848" s="1">
        <v>43269</v>
      </c>
      <c r="B848" t="s">
        <v>33</v>
      </c>
      <c r="C848" t="s">
        <v>20</v>
      </c>
      <c r="D848" t="s">
        <v>29</v>
      </c>
      <c r="E848">
        <v>359</v>
      </c>
      <c r="F848">
        <v>7</v>
      </c>
      <c r="G848">
        <f>Données_ventes!$E848*Données_ventes!$F848</f>
        <v>2513</v>
      </c>
      <c r="H848" t="s">
        <v>32</v>
      </c>
      <c r="I848" t="s">
        <v>8</v>
      </c>
      <c r="J848" t="s">
        <v>14</v>
      </c>
    </row>
    <row r="849" spans="1:10" x14ac:dyDescent="0.35">
      <c r="A849" s="1">
        <v>43270</v>
      </c>
      <c r="B849" t="s">
        <v>12</v>
      </c>
      <c r="C849" t="s">
        <v>20</v>
      </c>
      <c r="D849" t="s">
        <v>26</v>
      </c>
      <c r="E849">
        <v>159</v>
      </c>
      <c r="F849">
        <v>2</v>
      </c>
      <c r="G849">
        <f>Données_ventes!$E849*Données_ventes!$F849</f>
        <v>318</v>
      </c>
      <c r="H849" t="s">
        <v>32</v>
      </c>
      <c r="I849" t="s">
        <v>8</v>
      </c>
      <c r="J849" t="s">
        <v>11</v>
      </c>
    </row>
    <row r="850" spans="1:10" x14ac:dyDescent="0.35">
      <c r="A850" s="1">
        <v>43270</v>
      </c>
      <c r="B850" t="s">
        <v>33</v>
      </c>
      <c r="C850" t="s">
        <v>20</v>
      </c>
      <c r="D850" t="s">
        <v>29</v>
      </c>
      <c r="E850">
        <v>359</v>
      </c>
      <c r="F850">
        <v>4</v>
      </c>
      <c r="G850">
        <f>Données_ventes!$E850*Données_ventes!$F850</f>
        <v>1436</v>
      </c>
      <c r="H850" t="s">
        <v>32</v>
      </c>
      <c r="I850" t="s">
        <v>8</v>
      </c>
      <c r="J850" t="s">
        <v>14</v>
      </c>
    </row>
    <row r="851" spans="1:10" x14ac:dyDescent="0.35">
      <c r="A851" s="1">
        <v>43270</v>
      </c>
      <c r="B851" t="s">
        <v>6</v>
      </c>
      <c r="C851" t="s">
        <v>10</v>
      </c>
      <c r="D851" t="s">
        <v>26</v>
      </c>
      <c r="E851">
        <v>159</v>
      </c>
      <c r="F851">
        <v>4</v>
      </c>
      <c r="G851">
        <f>Données_ventes!$E851*Données_ventes!$F851</f>
        <v>636</v>
      </c>
      <c r="H851" t="s">
        <v>21</v>
      </c>
      <c r="I851" t="s">
        <v>8</v>
      </c>
      <c r="J851" t="s">
        <v>9</v>
      </c>
    </row>
    <row r="852" spans="1:10" x14ac:dyDescent="0.35">
      <c r="A852" s="1">
        <v>43271</v>
      </c>
      <c r="B852" t="s">
        <v>6</v>
      </c>
      <c r="C852" t="s">
        <v>13</v>
      </c>
      <c r="D852" t="s">
        <v>26</v>
      </c>
      <c r="E852">
        <v>159</v>
      </c>
      <c r="F852">
        <v>7</v>
      </c>
      <c r="G852">
        <f>Données_ventes!$E852*Données_ventes!$F852</f>
        <v>1113</v>
      </c>
      <c r="H852" t="s">
        <v>21</v>
      </c>
      <c r="I852" t="s">
        <v>8</v>
      </c>
      <c r="J852" t="s">
        <v>19</v>
      </c>
    </row>
    <row r="853" spans="1:10" x14ac:dyDescent="0.35">
      <c r="A853" s="1">
        <v>43272</v>
      </c>
      <c r="B853" t="s">
        <v>12</v>
      </c>
      <c r="C853" t="s">
        <v>17</v>
      </c>
      <c r="D853" t="s">
        <v>26</v>
      </c>
      <c r="E853">
        <v>159</v>
      </c>
      <c r="F853">
        <v>10</v>
      </c>
      <c r="G853">
        <f>Données_ventes!$E853*Données_ventes!$F853</f>
        <v>1590</v>
      </c>
      <c r="H853" t="s">
        <v>32</v>
      </c>
      <c r="I853" t="s">
        <v>8</v>
      </c>
      <c r="J853" t="s">
        <v>9</v>
      </c>
    </row>
    <row r="854" spans="1:10" x14ac:dyDescent="0.35">
      <c r="A854" s="1">
        <v>43272</v>
      </c>
      <c r="B854" t="s">
        <v>33</v>
      </c>
      <c r="C854" t="s">
        <v>20</v>
      </c>
      <c r="D854" t="s">
        <v>29</v>
      </c>
      <c r="E854">
        <v>359</v>
      </c>
      <c r="F854">
        <v>7</v>
      </c>
      <c r="G854">
        <f>Données_ventes!$E854*Données_ventes!$F854</f>
        <v>2513</v>
      </c>
      <c r="H854" t="s">
        <v>21</v>
      </c>
      <c r="I854" t="s">
        <v>8</v>
      </c>
      <c r="J854" t="s">
        <v>11</v>
      </c>
    </row>
    <row r="855" spans="1:10" x14ac:dyDescent="0.35">
      <c r="A855" s="1">
        <v>43272</v>
      </c>
      <c r="B855" t="s">
        <v>33</v>
      </c>
      <c r="C855" t="s">
        <v>10</v>
      </c>
      <c r="D855" t="s">
        <v>26</v>
      </c>
      <c r="E855">
        <v>159</v>
      </c>
      <c r="F855">
        <v>3</v>
      </c>
      <c r="G855">
        <f>Données_ventes!$E855*Données_ventes!$F855</f>
        <v>477</v>
      </c>
      <c r="H855" t="s">
        <v>32</v>
      </c>
      <c r="I855" t="s">
        <v>8</v>
      </c>
      <c r="J855" t="s">
        <v>18</v>
      </c>
    </row>
    <row r="856" spans="1:10" x14ac:dyDescent="0.35">
      <c r="A856" s="1">
        <v>43273</v>
      </c>
      <c r="B856" t="s">
        <v>33</v>
      </c>
      <c r="C856" t="s">
        <v>10</v>
      </c>
      <c r="D856" t="s">
        <v>30</v>
      </c>
      <c r="E856">
        <v>389</v>
      </c>
      <c r="F856">
        <v>10</v>
      </c>
      <c r="G856">
        <f>Données_ventes!$E856*Données_ventes!$F856</f>
        <v>3890</v>
      </c>
      <c r="H856" t="s">
        <v>32</v>
      </c>
      <c r="I856" t="s">
        <v>8</v>
      </c>
      <c r="J856" t="s">
        <v>19</v>
      </c>
    </row>
    <row r="857" spans="1:10" x14ac:dyDescent="0.35">
      <c r="A857" s="1">
        <v>43274</v>
      </c>
      <c r="B857" t="s">
        <v>33</v>
      </c>
      <c r="C857" t="s">
        <v>17</v>
      </c>
      <c r="D857" t="s">
        <v>29</v>
      </c>
      <c r="E857">
        <v>359</v>
      </c>
      <c r="F857">
        <v>10</v>
      </c>
      <c r="G857">
        <f>Données_ventes!$E857*Données_ventes!$F857</f>
        <v>3590</v>
      </c>
      <c r="H857" t="s">
        <v>21</v>
      </c>
      <c r="I857" t="s">
        <v>8</v>
      </c>
      <c r="J857" t="s">
        <v>18</v>
      </c>
    </row>
    <row r="858" spans="1:10" x14ac:dyDescent="0.35">
      <c r="A858" s="1">
        <v>43275</v>
      </c>
      <c r="B858" t="s">
        <v>12</v>
      </c>
      <c r="C858" t="s">
        <v>10</v>
      </c>
      <c r="D858" t="s">
        <v>26</v>
      </c>
      <c r="E858">
        <v>159</v>
      </c>
      <c r="F858">
        <v>4</v>
      </c>
      <c r="G858">
        <f>Données_ventes!$E858*Données_ventes!$F858</f>
        <v>636</v>
      </c>
      <c r="H858" t="s">
        <v>32</v>
      </c>
      <c r="I858" t="s">
        <v>16</v>
      </c>
      <c r="J858" t="s">
        <v>14</v>
      </c>
    </row>
    <row r="859" spans="1:10" x14ac:dyDescent="0.35">
      <c r="A859" s="1">
        <v>43275</v>
      </c>
      <c r="B859" t="s">
        <v>12</v>
      </c>
      <c r="C859" t="s">
        <v>17</v>
      </c>
      <c r="D859" t="s">
        <v>26</v>
      </c>
      <c r="E859">
        <v>159</v>
      </c>
      <c r="F859">
        <v>10</v>
      </c>
      <c r="G859">
        <f>Données_ventes!$E859*Données_ventes!$F859</f>
        <v>1590</v>
      </c>
      <c r="H859" t="s">
        <v>32</v>
      </c>
      <c r="I859" t="s">
        <v>8</v>
      </c>
      <c r="J859" t="s">
        <v>9</v>
      </c>
    </row>
    <row r="860" spans="1:10" x14ac:dyDescent="0.35">
      <c r="A860" s="1">
        <v>43275</v>
      </c>
      <c r="B860" t="s">
        <v>33</v>
      </c>
      <c r="C860" t="s">
        <v>13</v>
      </c>
      <c r="D860" t="s">
        <v>28</v>
      </c>
      <c r="E860">
        <v>89</v>
      </c>
      <c r="F860">
        <v>7</v>
      </c>
      <c r="G860">
        <f>Données_ventes!$E860*Données_ventes!$F860</f>
        <v>623</v>
      </c>
      <c r="H860" t="s">
        <v>21</v>
      </c>
      <c r="I860" t="s">
        <v>8</v>
      </c>
      <c r="J860" t="s">
        <v>18</v>
      </c>
    </row>
    <row r="861" spans="1:10" x14ac:dyDescent="0.35">
      <c r="A861" s="1">
        <v>43275</v>
      </c>
      <c r="B861" t="s">
        <v>12</v>
      </c>
      <c r="C861" t="s">
        <v>15</v>
      </c>
      <c r="D861" t="s">
        <v>27</v>
      </c>
      <c r="E861">
        <v>289</v>
      </c>
      <c r="F861">
        <v>3</v>
      </c>
      <c r="G861">
        <f>Données_ventes!$E861*Données_ventes!$F861</f>
        <v>867</v>
      </c>
      <c r="H861" t="s">
        <v>21</v>
      </c>
      <c r="I861" t="s">
        <v>8</v>
      </c>
      <c r="J861" t="s">
        <v>9</v>
      </c>
    </row>
    <row r="862" spans="1:10" x14ac:dyDescent="0.35">
      <c r="A862" s="1">
        <v>43275</v>
      </c>
      <c r="B862" t="s">
        <v>12</v>
      </c>
      <c r="C862" t="s">
        <v>15</v>
      </c>
      <c r="D862" t="s">
        <v>30</v>
      </c>
      <c r="E862">
        <v>389</v>
      </c>
      <c r="F862">
        <v>3</v>
      </c>
      <c r="G862">
        <f>Données_ventes!$E862*Données_ventes!$F862</f>
        <v>1167</v>
      </c>
      <c r="H862" t="s">
        <v>21</v>
      </c>
      <c r="I862" t="s">
        <v>8</v>
      </c>
      <c r="J862" t="s">
        <v>19</v>
      </c>
    </row>
    <row r="863" spans="1:10" x14ac:dyDescent="0.35">
      <c r="A863" s="1">
        <v>43275</v>
      </c>
      <c r="B863" t="s">
        <v>33</v>
      </c>
      <c r="C863" t="s">
        <v>31</v>
      </c>
      <c r="D863" t="s">
        <v>27</v>
      </c>
      <c r="E863">
        <v>289</v>
      </c>
      <c r="F863">
        <v>3</v>
      </c>
      <c r="G863">
        <f>Données_ventes!$E863*Données_ventes!$F863</f>
        <v>867</v>
      </c>
      <c r="H863" t="s">
        <v>32</v>
      </c>
      <c r="I863" t="s">
        <v>8</v>
      </c>
      <c r="J863" t="s">
        <v>14</v>
      </c>
    </row>
    <row r="864" spans="1:10" x14ac:dyDescent="0.35">
      <c r="A864" s="1">
        <v>43275</v>
      </c>
      <c r="B864" t="s">
        <v>12</v>
      </c>
      <c r="C864" t="s">
        <v>10</v>
      </c>
      <c r="D864" t="s">
        <v>30</v>
      </c>
      <c r="E864">
        <v>389</v>
      </c>
      <c r="F864">
        <v>6</v>
      </c>
      <c r="G864">
        <f>Données_ventes!$E864*Données_ventes!$F864</f>
        <v>2334</v>
      </c>
      <c r="H864" t="s">
        <v>32</v>
      </c>
      <c r="I864" t="s">
        <v>8</v>
      </c>
      <c r="J864" t="s">
        <v>9</v>
      </c>
    </row>
    <row r="865" spans="1:10" x14ac:dyDescent="0.35">
      <c r="A865" s="1">
        <v>43276</v>
      </c>
      <c r="B865" t="s">
        <v>12</v>
      </c>
      <c r="C865" t="s">
        <v>15</v>
      </c>
      <c r="D865" t="s">
        <v>27</v>
      </c>
      <c r="E865">
        <v>289</v>
      </c>
      <c r="F865">
        <v>6</v>
      </c>
      <c r="G865">
        <f>Données_ventes!$E865*Données_ventes!$F865</f>
        <v>1734</v>
      </c>
      <c r="H865" t="s">
        <v>21</v>
      </c>
      <c r="I865" t="s">
        <v>8</v>
      </c>
      <c r="J865" t="s">
        <v>11</v>
      </c>
    </row>
    <row r="866" spans="1:10" x14ac:dyDescent="0.35">
      <c r="A866" s="1">
        <v>43276</v>
      </c>
      <c r="B866" t="s">
        <v>6</v>
      </c>
      <c r="C866" t="s">
        <v>15</v>
      </c>
      <c r="D866" t="s">
        <v>30</v>
      </c>
      <c r="E866">
        <v>389</v>
      </c>
      <c r="F866">
        <v>1</v>
      </c>
      <c r="G866">
        <f>Données_ventes!$E866*Données_ventes!$F866</f>
        <v>389</v>
      </c>
      <c r="H866" t="s">
        <v>32</v>
      </c>
      <c r="I866" t="s">
        <v>8</v>
      </c>
      <c r="J866" t="s">
        <v>18</v>
      </c>
    </row>
    <row r="867" spans="1:10" x14ac:dyDescent="0.35">
      <c r="A867" s="1">
        <v>43277</v>
      </c>
      <c r="B867" t="s">
        <v>6</v>
      </c>
      <c r="C867" t="s">
        <v>17</v>
      </c>
      <c r="D867" t="s">
        <v>26</v>
      </c>
      <c r="E867">
        <v>159</v>
      </c>
      <c r="F867">
        <v>6</v>
      </c>
      <c r="G867">
        <f>Données_ventes!$E867*Données_ventes!$F867</f>
        <v>954</v>
      </c>
      <c r="H867" t="s">
        <v>32</v>
      </c>
      <c r="I867" t="s">
        <v>8</v>
      </c>
      <c r="J867" t="s">
        <v>9</v>
      </c>
    </row>
    <row r="868" spans="1:10" x14ac:dyDescent="0.35">
      <c r="A868" s="1">
        <v>43277</v>
      </c>
      <c r="B868" t="s">
        <v>6</v>
      </c>
      <c r="C868" t="s">
        <v>13</v>
      </c>
      <c r="D868" t="s">
        <v>27</v>
      </c>
      <c r="E868">
        <v>289</v>
      </c>
      <c r="F868">
        <v>9</v>
      </c>
      <c r="G868">
        <f>Données_ventes!$E868*Données_ventes!$F868</f>
        <v>2601</v>
      </c>
      <c r="H868" t="s">
        <v>32</v>
      </c>
      <c r="I868" t="s">
        <v>8</v>
      </c>
      <c r="J868" t="s">
        <v>18</v>
      </c>
    </row>
    <row r="869" spans="1:10" x14ac:dyDescent="0.35">
      <c r="A869" s="1">
        <v>43278</v>
      </c>
      <c r="B869" t="s">
        <v>6</v>
      </c>
      <c r="C869" t="s">
        <v>31</v>
      </c>
      <c r="D869" t="s">
        <v>26</v>
      </c>
      <c r="E869">
        <v>159</v>
      </c>
      <c r="F869">
        <v>6</v>
      </c>
      <c r="G869">
        <f>Données_ventes!$E869*Données_ventes!$F869</f>
        <v>954</v>
      </c>
      <c r="H869" t="s">
        <v>32</v>
      </c>
      <c r="I869" t="s">
        <v>8</v>
      </c>
      <c r="J869" t="s">
        <v>9</v>
      </c>
    </row>
    <row r="870" spans="1:10" x14ac:dyDescent="0.35">
      <c r="A870" s="1">
        <v>43278</v>
      </c>
      <c r="B870" t="s">
        <v>12</v>
      </c>
      <c r="C870" t="s">
        <v>7</v>
      </c>
      <c r="D870" t="s">
        <v>28</v>
      </c>
      <c r="E870">
        <v>89</v>
      </c>
      <c r="F870">
        <v>4</v>
      </c>
      <c r="G870">
        <f>Données_ventes!$E870*Données_ventes!$F870</f>
        <v>356</v>
      </c>
      <c r="H870" t="s">
        <v>32</v>
      </c>
      <c r="I870" t="s">
        <v>8</v>
      </c>
      <c r="J870" t="s">
        <v>18</v>
      </c>
    </row>
    <row r="871" spans="1:10" x14ac:dyDescent="0.35">
      <c r="A871" s="1">
        <v>43278</v>
      </c>
      <c r="B871" t="s">
        <v>12</v>
      </c>
      <c r="C871" t="s">
        <v>7</v>
      </c>
      <c r="D871" t="s">
        <v>29</v>
      </c>
      <c r="E871">
        <v>359</v>
      </c>
      <c r="F871">
        <v>1</v>
      </c>
      <c r="G871">
        <f>Données_ventes!$E871*Données_ventes!$F871</f>
        <v>359</v>
      </c>
      <c r="H871" t="s">
        <v>32</v>
      </c>
      <c r="I871" t="s">
        <v>8</v>
      </c>
      <c r="J871" t="s">
        <v>14</v>
      </c>
    </row>
    <row r="872" spans="1:10" x14ac:dyDescent="0.35">
      <c r="A872" s="1">
        <v>43278</v>
      </c>
      <c r="B872" t="s">
        <v>6</v>
      </c>
      <c r="C872" t="s">
        <v>7</v>
      </c>
      <c r="D872" t="s">
        <v>29</v>
      </c>
      <c r="E872">
        <v>359</v>
      </c>
      <c r="F872">
        <v>8</v>
      </c>
      <c r="G872">
        <f>Données_ventes!$E872*Données_ventes!$F872</f>
        <v>2872</v>
      </c>
      <c r="H872" t="s">
        <v>32</v>
      </c>
      <c r="I872" t="s">
        <v>8</v>
      </c>
      <c r="J872" t="s">
        <v>9</v>
      </c>
    </row>
    <row r="873" spans="1:10" x14ac:dyDescent="0.35">
      <c r="A873" s="1">
        <v>43278</v>
      </c>
      <c r="B873" t="s">
        <v>33</v>
      </c>
      <c r="C873" t="s">
        <v>13</v>
      </c>
      <c r="D873" t="s">
        <v>28</v>
      </c>
      <c r="E873">
        <v>89</v>
      </c>
      <c r="F873">
        <v>10</v>
      </c>
      <c r="G873">
        <f>Données_ventes!$E873*Données_ventes!$F873</f>
        <v>890</v>
      </c>
      <c r="H873" t="s">
        <v>32</v>
      </c>
      <c r="I873" t="s">
        <v>8</v>
      </c>
      <c r="J873" t="s">
        <v>14</v>
      </c>
    </row>
    <row r="874" spans="1:10" x14ac:dyDescent="0.35">
      <c r="A874" s="1">
        <v>43278</v>
      </c>
      <c r="B874" t="s">
        <v>6</v>
      </c>
      <c r="C874" t="s">
        <v>13</v>
      </c>
      <c r="D874" t="s">
        <v>27</v>
      </c>
      <c r="E874">
        <v>289</v>
      </c>
      <c r="F874">
        <v>8</v>
      </c>
      <c r="G874">
        <f>Données_ventes!$E874*Données_ventes!$F874</f>
        <v>2312</v>
      </c>
      <c r="H874" t="s">
        <v>32</v>
      </c>
      <c r="I874" t="s">
        <v>16</v>
      </c>
      <c r="J874" t="s">
        <v>18</v>
      </c>
    </row>
    <row r="875" spans="1:10" x14ac:dyDescent="0.35">
      <c r="A875" s="1">
        <v>43278</v>
      </c>
      <c r="B875" t="s">
        <v>6</v>
      </c>
      <c r="C875" t="s">
        <v>10</v>
      </c>
      <c r="D875" t="s">
        <v>27</v>
      </c>
      <c r="E875">
        <v>289</v>
      </c>
      <c r="F875">
        <v>1</v>
      </c>
      <c r="G875">
        <f>Données_ventes!$E875*Données_ventes!$F875</f>
        <v>289</v>
      </c>
      <c r="H875" t="s">
        <v>32</v>
      </c>
      <c r="I875" t="s">
        <v>8</v>
      </c>
      <c r="J875" t="s">
        <v>14</v>
      </c>
    </row>
    <row r="876" spans="1:10" x14ac:dyDescent="0.35">
      <c r="A876" s="1">
        <v>43278</v>
      </c>
      <c r="B876" t="s">
        <v>12</v>
      </c>
      <c r="C876" t="s">
        <v>15</v>
      </c>
      <c r="D876" t="s">
        <v>26</v>
      </c>
      <c r="E876">
        <v>159</v>
      </c>
      <c r="F876">
        <v>9</v>
      </c>
      <c r="G876">
        <f>Données_ventes!$E876*Données_ventes!$F876</f>
        <v>1431</v>
      </c>
      <c r="H876" t="s">
        <v>21</v>
      </c>
      <c r="I876" t="s">
        <v>8</v>
      </c>
      <c r="J876" t="s">
        <v>18</v>
      </c>
    </row>
    <row r="877" spans="1:10" x14ac:dyDescent="0.35">
      <c r="A877" s="1">
        <v>43278</v>
      </c>
      <c r="B877" t="s">
        <v>33</v>
      </c>
      <c r="C877" t="s">
        <v>20</v>
      </c>
      <c r="D877" t="s">
        <v>29</v>
      </c>
      <c r="E877">
        <v>359</v>
      </c>
      <c r="F877">
        <v>9</v>
      </c>
      <c r="G877">
        <f>Données_ventes!$E877*Données_ventes!$F877</f>
        <v>3231</v>
      </c>
      <c r="H877" t="s">
        <v>21</v>
      </c>
      <c r="I877" t="s">
        <v>8</v>
      </c>
      <c r="J877" t="s">
        <v>9</v>
      </c>
    </row>
    <row r="878" spans="1:10" x14ac:dyDescent="0.35">
      <c r="A878" s="1">
        <v>43279</v>
      </c>
      <c r="B878" t="s">
        <v>33</v>
      </c>
      <c r="C878" t="s">
        <v>20</v>
      </c>
      <c r="D878" t="s">
        <v>27</v>
      </c>
      <c r="E878">
        <v>289</v>
      </c>
      <c r="F878">
        <v>6</v>
      </c>
      <c r="G878">
        <f>Données_ventes!$E878*Données_ventes!$F878</f>
        <v>1734</v>
      </c>
      <c r="H878" t="s">
        <v>21</v>
      </c>
      <c r="I878" t="s">
        <v>8</v>
      </c>
      <c r="J878" t="s">
        <v>9</v>
      </c>
    </row>
    <row r="879" spans="1:10" x14ac:dyDescent="0.35">
      <c r="A879" s="1">
        <v>43280</v>
      </c>
      <c r="B879" t="s">
        <v>12</v>
      </c>
      <c r="C879" t="s">
        <v>13</v>
      </c>
      <c r="D879" t="s">
        <v>30</v>
      </c>
      <c r="E879">
        <v>389</v>
      </c>
      <c r="F879">
        <v>8</v>
      </c>
      <c r="G879">
        <f>Données_ventes!$E879*Données_ventes!$F879</f>
        <v>3112</v>
      </c>
      <c r="H879" t="s">
        <v>32</v>
      </c>
      <c r="I879" t="s">
        <v>8</v>
      </c>
      <c r="J879" t="s">
        <v>14</v>
      </c>
    </row>
    <row r="880" spans="1:10" x14ac:dyDescent="0.35">
      <c r="A880" s="1">
        <v>43280</v>
      </c>
      <c r="B880" t="s">
        <v>33</v>
      </c>
      <c r="C880" t="s">
        <v>15</v>
      </c>
      <c r="D880" t="s">
        <v>30</v>
      </c>
      <c r="E880">
        <v>389</v>
      </c>
      <c r="F880">
        <v>8</v>
      </c>
      <c r="G880">
        <f>Données_ventes!$E880*Données_ventes!$F880</f>
        <v>3112</v>
      </c>
      <c r="H880" t="s">
        <v>32</v>
      </c>
      <c r="I880" t="s">
        <v>8</v>
      </c>
      <c r="J880" t="s">
        <v>9</v>
      </c>
    </row>
    <row r="881" spans="1:10" x14ac:dyDescent="0.35">
      <c r="A881" s="1">
        <v>43280</v>
      </c>
      <c r="B881" t="s">
        <v>12</v>
      </c>
      <c r="C881" t="s">
        <v>13</v>
      </c>
      <c r="D881" t="s">
        <v>30</v>
      </c>
      <c r="E881">
        <v>389</v>
      </c>
      <c r="F881">
        <v>9</v>
      </c>
      <c r="G881">
        <f>Données_ventes!$E881*Données_ventes!$F881</f>
        <v>3501</v>
      </c>
      <c r="H881" t="s">
        <v>32</v>
      </c>
      <c r="I881" t="s">
        <v>8</v>
      </c>
      <c r="J881" t="s">
        <v>14</v>
      </c>
    </row>
    <row r="882" spans="1:10" x14ac:dyDescent="0.35">
      <c r="A882" s="1">
        <v>43281</v>
      </c>
      <c r="B882" t="s">
        <v>6</v>
      </c>
      <c r="C882" t="s">
        <v>15</v>
      </c>
      <c r="D882" t="s">
        <v>28</v>
      </c>
      <c r="E882">
        <v>89</v>
      </c>
      <c r="F882">
        <v>3</v>
      </c>
      <c r="G882">
        <f>Données_ventes!$E882*Données_ventes!$F882</f>
        <v>267</v>
      </c>
      <c r="H882" t="s">
        <v>32</v>
      </c>
      <c r="I882" t="s">
        <v>16</v>
      </c>
      <c r="J882" t="s">
        <v>14</v>
      </c>
    </row>
    <row r="883" spans="1:10" x14ac:dyDescent="0.35">
      <c r="A883" s="1">
        <v>43282</v>
      </c>
      <c r="B883" t="s">
        <v>6</v>
      </c>
      <c r="C883" t="s">
        <v>10</v>
      </c>
      <c r="D883" t="s">
        <v>29</v>
      </c>
      <c r="E883">
        <v>359</v>
      </c>
      <c r="F883">
        <v>1</v>
      </c>
      <c r="G883">
        <f>Données_ventes!$E883*Données_ventes!$F883</f>
        <v>359</v>
      </c>
      <c r="H883" t="s">
        <v>32</v>
      </c>
      <c r="I883" t="s">
        <v>8</v>
      </c>
      <c r="J883" t="s">
        <v>9</v>
      </c>
    </row>
    <row r="884" spans="1:10" x14ac:dyDescent="0.35">
      <c r="A884" s="1">
        <v>43283</v>
      </c>
      <c r="B884" t="s">
        <v>33</v>
      </c>
      <c r="C884" t="s">
        <v>17</v>
      </c>
      <c r="D884" t="s">
        <v>29</v>
      </c>
      <c r="E884">
        <v>359</v>
      </c>
      <c r="F884">
        <v>4</v>
      </c>
      <c r="G884">
        <f>Données_ventes!$E884*Données_ventes!$F884</f>
        <v>1436</v>
      </c>
      <c r="H884" t="s">
        <v>32</v>
      </c>
      <c r="I884" t="s">
        <v>8</v>
      </c>
      <c r="J884" t="s">
        <v>9</v>
      </c>
    </row>
    <row r="885" spans="1:10" x14ac:dyDescent="0.35">
      <c r="A885" s="1">
        <v>43283</v>
      </c>
      <c r="B885" t="s">
        <v>33</v>
      </c>
      <c r="C885" t="s">
        <v>10</v>
      </c>
      <c r="D885" t="s">
        <v>29</v>
      </c>
      <c r="E885">
        <v>359</v>
      </c>
      <c r="F885">
        <v>10</v>
      </c>
      <c r="G885">
        <f>Données_ventes!$E885*Données_ventes!$F885</f>
        <v>3590</v>
      </c>
      <c r="H885" t="s">
        <v>32</v>
      </c>
      <c r="I885" t="s">
        <v>8</v>
      </c>
      <c r="J885" t="s">
        <v>14</v>
      </c>
    </row>
    <row r="886" spans="1:10" x14ac:dyDescent="0.35">
      <c r="A886" s="1">
        <v>43283</v>
      </c>
      <c r="B886" t="s">
        <v>33</v>
      </c>
      <c r="C886" t="s">
        <v>10</v>
      </c>
      <c r="D886" t="s">
        <v>27</v>
      </c>
      <c r="E886">
        <v>289</v>
      </c>
      <c r="F886">
        <v>6</v>
      </c>
      <c r="G886">
        <f>Données_ventes!$E886*Données_ventes!$F886</f>
        <v>1734</v>
      </c>
      <c r="H886" t="s">
        <v>21</v>
      </c>
      <c r="I886" t="s">
        <v>8</v>
      </c>
      <c r="J886" t="s">
        <v>18</v>
      </c>
    </row>
    <row r="887" spans="1:10" x14ac:dyDescent="0.35">
      <c r="A887" s="1">
        <v>43283</v>
      </c>
      <c r="B887" t="s">
        <v>12</v>
      </c>
      <c r="C887" t="s">
        <v>13</v>
      </c>
      <c r="D887" t="s">
        <v>29</v>
      </c>
      <c r="E887">
        <v>359</v>
      </c>
      <c r="F887">
        <v>10</v>
      </c>
      <c r="G887">
        <f>Données_ventes!$E887*Données_ventes!$F887</f>
        <v>3590</v>
      </c>
      <c r="H887" t="s">
        <v>32</v>
      </c>
      <c r="I887" t="s">
        <v>8</v>
      </c>
      <c r="J887" t="s">
        <v>19</v>
      </c>
    </row>
    <row r="888" spans="1:10" x14ac:dyDescent="0.35">
      <c r="A888" s="1">
        <v>43283</v>
      </c>
      <c r="B888" t="s">
        <v>6</v>
      </c>
      <c r="C888" t="s">
        <v>20</v>
      </c>
      <c r="D888" t="s">
        <v>30</v>
      </c>
      <c r="E888">
        <v>389</v>
      </c>
      <c r="F888">
        <v>6</v>
      </c>
      <c r="G888">
        <f>Données_ventes!$E888*Données_ventes!$F888</f>
        <v>2334</v>
      </c>
      <c r="H888" t="s">
        <v>21</v>
      </c>
      <c r="I888" t="s">
        <v>8</v>
      </c>
      <c r="J888" t="s">
        <v>11</v>
      </c>
    </row>
    <row r="889" spans="1:10" x14ac:dyDescent="0.35">
      <c r="A889" s="1">
        <v>43283</v>
      </c>
      <c r="B889" t="s">
        <v>33</v>
      </c>
      <c r="C889" t="s">
        <v>20</v>
      </c>
      <c r="D889" t="s">
        <v>28</v>
      </c>
      <c r="E889">
        <v>89</v>
      </c>
      <c r="F889">
        <v>10</v>
      </c>
      <c r="G889">
        <f>Données_ventes!$E889*Données_ventes!$F889</f>
        <v>890</v>
      </c>
      <c r="H889" t="s">
        <v>21</v>
      </c>
      <c r="I889" t="s">
        <v>8</v>
      </c>
      <c r="J889" t="s">
        <v>19</v>
      </c>
    </row>
    <row r="890" spans="1:10" x14ac:dyDescent="0.35">
      <c r="A890" s="1">
        <v>43283</v>
      </c>
      <c r="B890" t="s">
        <v>12</v>
      </c>
      <c r="C890" t="s">
        <v>7</v>
      </c>
      <c r="D890" t="s">
        <v>30</v>
      </c>
      <c r="E890">
        <v>389</v>
      </c>
      <c r="F890">
        <v>4</v>
      </c>
      <c r="G890">
        <f>Données_ventes!$E890*Données_ventes!$F890</f>
        <v>1556</v>
      </c>
      <c r="H890" t="s">
        <v>21</v>
      </c>
      <c r="I890" t="s">
        <v>8</v>
      </c>
      <c r="J890" t="s">
        <v>18</v>
      </c>
    </row>
    <row r="891" spans="1:10" x14ac:dyDescent="0.35">
      <c r="A891" s="1">
        <v>43284</v>
      </c>
      <c r="B891" t="s">
        <v>12</v>
      </c>
      <c r="C891" t="s">
        <v>17</v>
      </c>
      <c r="D891" t="s">
        <v>29</v>
      </c>
      <c r="E891">
        <v>359</v>
      </c>
      <c r="F891">
        <v>2</v>
      </c>
      <c r="G891">
        <f>Données_ventes!$E891*Données_ventes!$F891</f>
        <v>718</v>
      </c>
      <c r="H891" t="s">
        <v>32</v>
      </c>
      <c r="I891" t="s">
        <v>8</v>
      </c>
      <c r="J891" t="s">
        <v>14</v>
      </c>
    </row>
    <row r="892" spans="1:10" x14ac:dyDescent="0.35">
      <c r="A892" s="1">
        <v>43284</v>
      </c>
      <c r="B892" t="s">
        <v>12</v>
      </c>
      <c r="C892" t="s">
        <v>31</v>
      </c>
      <c r="D892" t="s">
        <v>29</v>
      </c>
      <c r="E892">
        <v>359</v>
      </c>
      <c r="F892">
        <v>3</v>
      </c>
      <c r="G892">
        <f>Données_ventes!$E892*Données_ventes!$F892</f>
        <v>1077</v>
      </c>
      <c r="H892" t="s">
        <v>32</v>
      </c>
      <c r="I892" t="s">
        <v>8</v>
      </c>
      <c r="J892" t="s">
        <v>14</v>
      </c>
    </row>
    <row r="893" spans="1:10" x14ac:dyDescent="0.35">
      <c r="A893" s="1">
        <v>43284</v>
      </c>
      <c r="B893" t="s">
        <v>33</v>
      </c>
      <c r="C893" t="s">
        <v>20</v>
      </c>
      <c r="D893" t="s">
        <v>28</v>
      </c>
      <c r="E893">
        <v>89</v>
      </c>
      <c r="F893">
        <v>9</v>
      </c>
      <c r="G893">
        <f>Données_ventes!$E893*Données_ventes!$F893</f>
        <v>801</v>
      </c>
      <c r="H893" t="s">
        <v>21</v>
      </c>
      <c r="I893" t="s">
        <v>8</v>
      </c>
      <c r="J893" t="s">
        <v>14</v>
      </c>
    </row>
    <row r="894" spans="1:10" x14ac:dyDescent="0.35">
      <c r="A894" s="1">
        <v>43284</v>
      </c>
      <c r="B894" t="s">
        <v>12</v>
      </c>
      <c r="C894" t="s">
        <v>13</v>
      </c>
      <c r="D894" t="s">
        <v>30</v>
      </c>
      <c r="E894">
        <v>389</v>
      </c>
      <c r="F894">
        <v>8</v>
      </c>
      <c r="G894">
        <f>Données_ventes!$E894*Données_ventes!$F894</f>
        <v>3112</v>
      </c>
      <c r="H894" t="s">
        <v>21</v>
      </c>
      <c r="I894" t="s">
        <v>16</v>
      </c>
      <c r="J894" t="s">
        <v>19</v>
      </c>
    </row>
    <row r="895" spans="1:10" x14ac:dyDescent="0.35">
      <c r="A895" s="1">
        <v>43284</v>
      </c>
      <c r="B895" t="s">
        <v>6</v>
      </c>
      <c r="C895" t="s">
        <v>31</v>
      </c>
      <c r="D895" t="s">
        <v>26</v>
      </c>
      <c r="E895">
        <v>159</v>
      </c>
      <c r="F895">
        <v>8</v>
      </c>
      <c r="G895">
        <f>Données_ventes!$E895*Données_ventes!$F895</f>
        <v>1272</v>
      </c>
      <c r="H895" t="s">
        <v>21</v>
      </c>
      <c r="I895" t="s">
        <v>8</v>
      </c>
      <c r="J895" t="s">
        <v>9</v>
      </c>
    </row>
    <row r="896" spans="1:10" x14ac:dyDescent="0.35">
      <c r="A896" s="1">
        <v>43285</v>
      </c>
      <c r="B896" t="s">
        <v>12</v>
      </c>
      <c r="C896" t="s">
        <v>10</v>
      </c>
      <c r="D896" t="s">
        <v>29</v>
      </c>
      <c r="E896">
        <v>359</v>
      </c>
      <c r="F896">
        <v>5</v>
      </c>
      <c r="G896">
        <f>Données_ventes!$E896*Données_ventes!$F896</f>
        <v>1795</v>
      </c>
      <c r="H896" t="s">
        <v>32</v>
      </c>
      <c r="I896" t="s">
        <v>8</v>
      </c>
      <c r="J896" t="s">
        <v>14</v>
      </c>
    </row>
    <row r="897" spans="1:10" x14ac:dyDescent="0.35">
      <c r="A897" s="1">
        <v>43285</v>
      </c>
      <c r="B897" t="s">
        <v>6</v>
      </c>
      <c r="C897" t="s">
        <v>7</v>
      </c>
      <c r="D897" t="s">
        <v>29</v>
      </c>
      <c r="E897">
        <v>359</v>
      </c>
      <c r="F897">
        <v>6</v>
      </c>
      <c r="G897">
        <f>Données_ventes!$E897*Données_ventes!$F897</f>
        <v>2154</v>
      </c>
      <c r="H897" t="s">
        <v>32</v>
      </c>
      <c r="I897" t="s">
        <v>8</v>
      </c>
      <c r="J897" t="s">
        <v>9</v>
      </c>
    </row>
    <row r="898" spans="1:10" x14ac:dyDescent="0.35">
      <c r="A898" s="1">
        <v>43285</v>
      </c>
      <c r="B898" t="s">
        <v>12</v>
      </c>
      <c r="C898" t="s">
        <v>17</v>
      </c>
      <c r="D898" t="s">
        <v>27</v>
      </c>
      <c r="E898">
        <v>289</v>
      </c>
      <c r="F898">
        <v>5</v>
      </c>
      <c r="G898">
        <f>Données_ventes!$E898*Données_ventes!$F898</f>
        <v>1445</v>
      </c>
      <c r="H898" t="s">
        <v>21</v>
      </c>
      <c r="I898" t="s">
        <v>16</v>
      </c>
      <c r="J898" t="s">
        <v>14</v>
      </c>
    </row>
    <row r="899" spans="1:10" x14ac:dyDescent="0.35">
      <c r="A899" s="1">
        <v>43285</v>
      </c>
      <c r="B899" t="s">
        <v>12</v>
      </c>
      <c r="C899" t="s">
        <v>7</v>
      </c>
      <c r="D899" t="s">
        <v>26</v>
      </c>
      <c r="E899">
        <v>159</v>
      </c>
      <c r="F899">
        <v>6</v>
      </c>
      <c r="G899">
        <f>Données_ventes!$E899*Données_ventes!$F899</f>
        <v>954</v>
      </c>
      <c r="H899" t="s">
        <v>21</v>
      </c>
      <c r="I899" t="s">
        <v>8</v>
      </c>
      <c r="J899" t="s">
        <v>14</v>
      </c>
    </row>
    <row r="900" spans="1:10" x14ac:dyDescent="0.35">
      <c r="A900" s="1">
        <v>43285</v>
      </c>
      <c r="B900" t="s">
        <v>12</v>
      </c>
      <c r="C900" t="s">
        <v>17</v>
      </c>
      <c r="D900" t="s">
        <v>28</v>
      </c>
      <c r="E900">
        <v>89</v>
      </c>
      <c r="F900">
        <v>10</v>
      </c>
      <c r="G900">
        <f>Données_ventes!$E900*Données_ventes!$F900</f>
        <v>890</v>
      </c>
      <c r="H900" t="s">
        <v>32</v>
      </c>
      <c r="I900" t="s">
        <v>8</v>
      </c>
      <c r="J900" t="s">
        <v>19</v>
      </c>
    </row>
    <row r="901" spans="1:10" x14ac:dyDescent="0.35">
      <c r="A901" s="1">
        <v>43285</v>
      </c>
      <c r="B901" t="s">
        <v>33</v>
      </c>
      <c r="C901" t="s">
        <v>17</v>
      </c>
      <c r="D901" t="s">
        <v>26</v>
      </c>
      <c r="E901">
        <v>159</v>
      </c>
      <c r="F901">
        <v>10</v>
      </c>
      <c r="G901">
        <f>Données_ventes!$E901*Données_ventes!$F901</f>
        <v>1590</v>
      </c>
      <c r="H901" t="s">
        <v>32</v>
      </c>
      <c r="I901" t="s">
        <v>8</v>
      </c>
      <c r="J901" t="s">
        <v>14</v>
      </c>
    </row>
    <row r="902" spans="1:10" x14ac:dyDescent="0.35">
      <c r="A902" s="1">
        <v>43285</v>
      </c>
      <c r="B902" t="s">
        <v>6</v>
      </c>
      <c r="C902" t="s">
        <v>31</v>
      </c>
      <c r="D902" t="s">
        <v>30</v>
      </c>
      <c r="E902">
        <v>389</v>
      </c>
      <c r="F902">
        <v>5</v>
      </c>
      <c r="G902">
        <f>Données_ventes!$E902*Données_ventes!$F902</f>
        <v>1945</v>
      </c>
      <c r="H902" t="s">
        <v>32</v>
      </c>
      <c r="I902" t="s">
        <v>8</v>
      </c>
      <c r="J902" t="s">
        <v>14</v>
      </c>
    </row>
    <row r="903" spans="1:10" x14ac:dyDescent="0.35">
      <c r="A903" s="1">
        <v>43285</v>
      </c>
      <c r="B903" t="s">
        <v>6</v>
      </c>
      <c r="C903" t="s">
        <v>17</v>
      </c>
      <c r="D903" t="s">
        <v>26</v>
      </c>
      <c r="E903">
        <v>159</v>
      </c>
      <c r="F903">
        <v>6</v>
      </c>
      <c r="G903">
        <f>Données_ventes!$E903*Données_ventes!$F903</f>
        <v>954</v>
      </c>
      <c r="H903" t="s">
        <v>32</v>
      </c>
      <c r="I903" t="s">
        <v>8</v>
      </c>
      <c r="J903" t="s">
        <v>14</v>
      </c>
    </row>
    <row r="904" spans="1:10" x14ac:dyDescent="0.35">
      <c r="A904" s="1">
        <v>43285</v>
      </c>
      <c r="B904" t="s">
        <v>6</v>
      </c>
      <c r="C904" t="s">
        <v>31</v>
      </c>
      <c r="D904" t="s">
        <v>30</v>
      </c>
      <c r="E904">
        <v>389</v>
      </c>
      <c r="F904">
        <v>8</v>
      </c>
      <c r="G904">
        <f>Données_ventes!$E904*Données_ventes!$F904</f>
        <v>3112</v>
      </c>
      <c r="H904" t="s">
        <v>32</v>
      </c>
      <c r="I904" t="s">
        <v>8</v>
      </c>
      <c r="J904" t="s">
        <v>9</v>
      </c>
    </row>
    <row r="905" spans="1:10" x14ac:dyDescent="0.35">
      <c r="A905" s="1">
        <v>43286</v>
      </c>
      <c r="B905" t="s">
        <v>33</v>
      </c>
      <c r="C905" t="s">
        <v>13</v>
      </c>
      <c r="D905" t="s">
        <v>30</v>
      </c>
      <c r="E905">
        <v>389</v>
      </c>
      <c r="F905">
        <v>10</v>
      </c>
      <c r="G905">
        <f>Données_ventes!$E905*Données_ventes!$F905</f>
        <v>3890</v>
      </c>
      <c r="H905" t="s">
        <v>32</v>
      </c>
      <c r="I905" t="s">
        <v>16</v>
      </c>
      <c r="J905" t="s">
        <v>14</v>
      </c>
    </row>
    <row r="906" spans="1:10" x14ac:dyDescent="0.35">
      <c r="A906" s="1">
        <v>43287</v>
      </c>
      <c r="B906" t="s">
        <v>33</v>
      </c>
      <c r="C906" t="s">
        <v>15</v>
      </c>
      <c r="D906" t="s">
        <v>30</v>
      </c>
      <c r="E906">
        <v>389</v>
      </c>
      <c r="F906">
        <v>8</v>
      </c>
      <c r="G906">
        <f>Données_ventes!$E906*Données_ventes!$F906</f>
        <v>3112</v>
      </c>
      <c r="H906" t="s">
        <v>32</v>
      </c>
      <c r="I906" t="s">
        <v>8</v>
      </c>
      <c r="J906" t="s">
        <v>18</v>
      </c>
    </row>
    <row r="907" spans="1:10" x14ac:dyDescent="0.35">
      <c r="A907" s="1">
        <v>43288</v>
      </c>
      <c r="B907" t="s">
        <v>33</v>
      </c>
      <c r="C907" t="s">
        <v>20</v>
      </c>
      <c r="D907" t="s">
        <v>27</v>
      </c>
      <c r="E907">
        <v>289</v>
      </c>
      <c r="F907">
        <v>6</v>
      </c>
      <c r="G907">
        <f>Données_ventes!$E907*Données_ventes!$F907</f>
        <v>1734</v>
      </c>
      <c r="H907" t="s">
        <v>32</v>
      </c>
      <c r="I907" t="s">
        <v>8</v>
      </c>
      <c r="J907" t="s">
        <v>14</v>
      </c>
    </row>
    <row r="908" spans="1:10" x14ac:dyDescent="0.35">
      <c r="A908" s="1">
        <v>43288</v>
      </c>
      <c r="B908" t="s">
        <v>6</v>
      </c>
      <c r="C908" t="s">
        <v>7</v>
      </c>
      <c r="D908" t="s">
        <v>30</v>
      </c>
      <c r="E908">
        <v>389</v>
      </c>
      <c r="F908">
        <v>7</v>
      </c>
      <c r="G908">
        <f>Données_ventes!$E908*Données_ventes!$F908</f>
        <v>2723</v>
      </c>
      <c r="H908" t="s">
        <v>32</v>
      </c>
      <c r="I908" t="s">
        <v>16</v>
      </c>
      <c r="J908" t="s">
        <v>14</v>
      </c>
    </row>
    <row r="909" spans="1:10" x14ac:dyDescent="0.35">
      <c r="A909" s="1">
        <v>43288</v>
      </c>
      <c r="B909" t="s">
        <v>6</v>
      </c>
      <c r="C909" t="s">
        <v>31</v>
      </c>
      <c r="D909" t="s">
        <v>29</v>
      </c>
      <c r="E909">
        <v>359</v>
      </c>
      <c r="F909">
        <v>5</v>
      </c>
      <c r="G909">
        <f>Données_ventes!$E909*Données_ventes!$F909</f>
        <v>1795</v>
      </c>
      <c r="H909" t="s">
        <v>32</v>
      </c>
      <c r="I909" t="s">
        <v>8</v>
      </c>
      <c r="J909" t="s">
        <v>9</v>
      </c>
    </row>
    <row r="910" spans="1:10" x14ac:dyDescent="0.35">
      <c r="A910" s="1">
        <v>43288</v>
      </c>
      <c r="B910" t="s">
        <v>33</v>
      </c>
      <c r="C910" t="s">
        <v>17</v>
      </c>
      <c r="D910" t="s">
        <v>27</v>
      </c>
      <c r="E910">
        <v>289</v>
      </c>
      <c r="F910">
        <v>1</v>
      </c>
      <c r="G910">
        <f>Données_ventes!$E910*Données_ventes!$F910</f>
        <v>289</v>
      </c>
      <c r="H910" t="s">
        <v>32</v>
      </c>
      <c r="I910" t="s">
        <v>8</v>
      </c>
      <c r="J910" t="s">
        <v>11</v>
      </c>
    </row>
    <row r="911" spans="1:10" x14ac:dyDescent="0.35">
      <c r="A911" s="1">
        <v>43288</v>
      </c>
      <c r="B911" t="s">
        <v>33</v>
      </c>
      <c r="C911" t="s">
        <v>10</v>
      </c>
      <c r="D911" t="s">
        <v>28</v>
      </c>
      <c r="E911">
        <v>89</v>
      </c>
      <c r="F911">
        <v>5</v>
      </c>
      <c r="G911">
        <f>Données_ventes!$E911*Données_ventes!$F911</f>
        <v>445</v>
      </c>
      <c r="H911" t="s">
        <v>32</v>
      </c>
      <c r="I911" t="s">
        <v>8</v>
      </c>
      <c r="J911" t="s">
        <v>9</v>
      </c>
    </row>
    <row r="912" spans="1:10" x14ac:dyDescent="0.35">
      <c r="A912" s="1">
        <v>43288</v>
      </c>
      <c r="B912" t="s">
        <v>12</v>
      </c>
      <c r="C912" t="s">
        <v>15</v>
      </c>
      <c r="D912" t="s">
        <v>27</v>
      </c>
      <c r="E912">
        <v>289</v>
      </c>
      <c r="F912">
        <v>6</v>
      </c>
      <c r="G912">
        <f>Données_ventes!$E912*Données_ventes!$F912</f>
        <v>1734</v>
      </c>
      <c r="H912" t="s">
        <v>21</v>
      </c>
      <c r="I912" t="s">
        <v>8</v>
      </c>
      <c r="J912" t="s">
        <v>18</v>
      </c>
    </row>
    <row r="913" spans="1:10" x14ac:dyDescent="0.35">
      <c r="A913" s="1">
        <v>43288</v>
      </c>
      <c r="B913" t="s">
        <v>12</v>
      </c>
      <c r="C913" t="s">
        <v>7</v>
      </c>
      <c r="D913" t="s">
        <v>28</v>
      </c>
      <c r="E913">
        <v>89</v>
      </c>
      <c r="F913">
        <v>4</v>
      </c>
      <c r="G913">
        <f>Données_ventes!$E913*Données_ventes!$F913</f>
        <v>356</v>
      </c>
      <c r="H913" t="s">
        <v>32</v>
      </c>
      <c r="I913" t="s">
        <v>8</v>
      </c>
      <c r="J913" t="s">
        <v>11</v>
      </c>
    </row>
    <row r="914" spans="1:10" x14ac:dyDescent="0.35">
      <c r="A914" s="1">
        <v>43288</v>
      </c>
      <c r="B914" t="s">
        <v>12</v>
      </c>
      <c r="C914" t="s">
        <v>10</v>
      </c>
      <c r="D914" t="s">
        <v>30</v>
      </c>
      <c r="E914">
        <v>389</v>
      </c>
      <c r="F914">
        <v>4</v>
      </c>
      <c r="G914">
        <f>Données_ventes!$E914*Données_ventes!$F914</f>
        <v>1556</v>
      </c>
      <c r="H914" t="s">
        <v>21</v>
      </c>
      <c r="I914" t="s">
        <v>8</v>
      </c>
      <c r="J914" t="s">
        <v>18</v>
      </c>
    </row>
    <row r="915" spans="1:10" x14ac:dyDescent="0.35">
      <c r="A915" s="1">
        <v>43288</v>
      </c>
      <c r="B915" t="s">
        <v>33</v>
      </c>
      <c r="C915" t="s">
        <v>7</v>
      </c>
      <c r="D915" t="s">
        <v>29</v>
      </c>
      <c r="E915">
        <v>359</v>
      </c>
      <c r="F915">
        <v>3</v>
      </c>
      <c r="G915">
        <f>Données_ventes!$E915*Données_ventes!$F915</f>
        <v>1077</v>
      </c>
      <c r="H915" t="s">
        <v>32</v>
      </c>
      <c r="I915" t="s">
        <v>8</v>
      </c>
      <c r="J915" t="s">
        <v>14</v>
      </c>
    </row>
    <row r="916" spans="1:10" x14ac:dyDescent="0.35">
      <c r="A916" s="1">
        <v>43288</v>
      </c>
      <c r="B916" t="s">
        <v>33</v>
      </c>
      <c r="C916" t="s">
        <v>10</v>
      </c>
      <c r="D916" t="s">
        <v>30</v>
      </c>
      <c r="E916">
        <v>389</v>
      </c>
      <c r="F916">
        <v>6</v>
      </c>
      <c r="G916">
        <f>Données_ventes!$E916*Données_ventes!$F916</f>
        <v>2334</v>
      </c>
      <c r="H916" t="s">
        <v>32</v>
      </c>
      <c r="I916" t="s">
        <v>8</v>
      </c>
      <c r="J916" t="s">
        <v>14</v>
      </c>
    </row>
    <row r="917" spans="1:10" x14ac:dyDescent="0.35">
      <c r="A917" s="1">
        <v>43288</v>
      </c>
      <c r="B917" t="s">
        <v>6</v>
      </c>
      <c r="C917" t="s">
        <v>13</v>
      </c>
      <c r="D917" t="s">
        <v>26</v>
      </c>
      <c r="E917">
        <v>159</v>
      </c>
      <c r="F917">
        <v>6</v>
      </c>
      <c r="G917">
        <f>Données_ventes!$E917*Données_ventes!$F917</f>
        <v>954</v>
      </c>
      <c r="H917" t="s">
        <v>21</v>
      </c>
      <c r="I917" t="s">
        <v>8</v>
      </c>
      <c r="J917" t="s">
        <v>14</v>
      </c>
    </row>
    <row r="918" spans="1:10" x14ac:dyDescent="0.35">
      <c r="A918" s="1">
        <v>43288</v>
      </c>
      <c r="B918" t="s">
        <v>33</v>
      </c>
      <c r="C918" t="s">
        <v>15</v>
      </c>
      <c r="D918" t="s">
        <v>29</v>
      </c>
      <c r="E918">
        <v>359</v>
      </c>
      <c r="F918">
        <v>6</v>
      </c>
      <c r="G918">
        <f>Données_ventes!$E918*Données_ventes!$F918</f>
        <v>2154</v>
      </c>
      <c r="H918" t="s">
        <v>32</v>
      </c>
      <c r="I918" t="s">
        <v>8</v>
      </c>
      <c r="J918" t="s">
        <v>14</v>
      </c>
    </row>
    <row r="919" spans="1:10" x14ac:dyDescent="0.35">
      <c r="A919" s="1">
        <v>43288</v>
      </c>
      <c r="B919" t="s">
        <v>33</v>
      </c>
      <c r="C919" t="s">
        <v>15</v>
      </c>
      <c r="D919" t="s">
        <v>27</v>
      </c>
      <c r="E919">
        <v>289</v>
      </c>
      <c r="F919">
        <v>9</v>
      </c>
      <c r="G919">
        <f>Données_ventes!$E919*Données_ventes!$F919</f>
        <v>2601</v>
      </c>
      <c r="H919" t="s">
        <v>32</v>
      </c>
      <c r="I919" t="s">
        <v>8</v>
      </c>
      <c r="J919" t="s">
        <v>14</v>
      </c>
    </row>
    <row r="920" spans="1:10" x14ac:dyDescent="0.35">
      <c r="A920" s="1">
        <v>43288</v>
      </c>
      <c r="B920" t="s">
        <v>12</v>
      </c>
      <c r="C920" t="s">
        <v>20</v>
      </c>
      <c r="D920" t="s">
        <v>29</v>
      </c>
      <c r="E920">
        <v>359</v>
      </c>
      <c r="F920">
        <v>4</v>
      </c>
      <c r="G920">
        <f>Données_ventes!$E920*Données_ventes!$F920</f>
        <v>1436</v>
      </c>
      <c r="H920" t="s">
        <v>21</v>
      </c>
      <c r="I920" t="s">
        <v>8</v>
      </c>
      <c r="J920" t="s">
        <v>14</v>
      </c>
    </row>
    <row r="921" spans="1:10" x14ac:dyDescent="0.35">
      <c r="A921" s="1">
        <v>43288</v>
      </c>
      <c r="B921" t="s">
        <v>6</v>
      </c>
      <c r="C921" t="s">
        <v>17</v>
      </c>
      <c r="D921" t="s">
        <v>26</v>
      </c>
      <c r="E921">
        <v>159</v>
      </c>
      <c r="F921">
        <v>10</v>
      </c>
      <c r="G921">
        <f>Données_ventes!$E921*Données_ventes!$F921</f>
        <v>1590</v>
      </c>
      <c r="H921" t="s">
        <v>32</v>
      </c>
      <c r="I921" t="s">
        <v>8</v>
      </c>
      <c r="J921" t="s">
        <v>9</v>
      </c>
    </row>
    <row r="922" spans="1:10" x14ac:dyDescent="0.35">
      <c r="A922" s="1">
        <v>43288</v>
      </c>
      <c r="B922" t="s">
        <v>6</v>
      </c>
      <c r="C922" t="s">
        <v>20</v>
      </c>
      <c r="D922" t="s">
        <v>29</v>
      </c>
      <c r="E922">
        <v>359</v>
      </c>
      <c r="F922">
        <v>7</v>
      </c>
      <c r="G922">
        <f>Données_ventes!$E922*Données_ventes!$F922</f>
        <v>2513</v>
      </c>
      <c r="H922" t="s">
        <v>32</v>
      </c>
      <c r="I922" t="s">
        <v>8</v>
      </c>
      <c r="J922" t="s">
        <v>14</v>
      </c>
    </row>
    <row r="923" spans="1:10" x14ac:dyDescent="0.35">
      <c r="A923" s="1">
        <v>43288</v>
      </c>
      <c r="B923" t="s">
        <v>33</v>
      </c>
      <c r="C923" t="s">
        <v>20</v>
      </c>
      <c r="D923" t="s">
        <v>26</v>
      </c>
      <c r="E923">
        <v>159</v>
      </c>
      <c r="F923">
        <v>2</v>
      </c>
      <c r="G923">
        <f>Données_ventes!$E923*Données_ventes!$F923</f>
        <v>318</v>
      </c>
      <c r="H923" t="s">
        <v>32</v>
      </c>
      <c r="I923" t="s">
        <v>8</v>
      </c>
      <c r="J923" t="s">
        <v>9</v>
      </c>
    </row>
    <row r="924" spans="1:10" x14ac:dyDescent="0.35">
      <c r="A924" s="1">
        <v>43288</v>
      </c>
      <c r="B924" t="s">
        <v>12</v>
      </c>
      <c r="C924" t="s">
        <v>13</v>
      </c>
      <c r="D924" t="s">
        <v>29</v>
      </c>
      <c r="E924">
        <v>359</v>
      </c>
      <c r="F924">
        <v>9</v>
      </c>
      <c r="G924">
        <f>Données_ventes!$E924*Données_ventes!$F924</f>
        <v>3231</v>
      </c>
      <c r="H924" t="s">
        <v>21</v>
      </c>
      <c r="I924" t="s">
        <v>8</v>
      </c>
      <c r="J924" t="s">
        <v>14</v>
      </c>
    </row>
    <row r="925" spans="1:10" x14ac:dyDescent="0.35">
      <c r="A925" s="1">
        <v>43288</v>
      </c>
      <c r="B925" t="s">
        <v>6</v>
      </c>
      <c r="C925" t="s">
        <v>13</v>
      </c>
      <c r="D925" t="s">
        <v>29</v>
      </c>
      <c r="E925">
        <v>359</v>
      </c>
      <c r="F925">
        <v>6</v>
      </c>
      <c r="G925">
        <f>Données_ventes!$E925*Données_ventes!$F925</f>
        <v>2154</v>
      </c>
      <c r="H925" t="s">
        <v>32</v>
      </c>
      <c r="I925" t="s">
        <v>8</v>
      </c>
      <c r="J925" t="s">
        <v>14</v>
      </c>
    </row>
    <row r="926" spans="1:10" x14ac:dyDescent="0.35">
      <c r="A926" s="1">
        <v>43288</v>
      </c>
      <c r="B926" t="s">
        <v>12</v>
      </c>
      <c r="C926" t="s">
        <v>10</v>
      </c>
      <c r="D926" t="s">
        <v>30</v>
      </c>
      <c r="E926">
        <v>389</v>
      </c>
      <c r="F926">
        <v>5</v>
      </c>
      <c r="G926">
        <f>Données_ventes!$E926*Données_ventes!$F926</f>
        <v>1945</v>
      </c>
      <c r="H926" t="s">
        <v>21</v>
      </c>
      <c r="I926" t="s">
        <v>8</v>
      </c>
      <c r="J926" t="s">
        <v>14</v>
      </c>
    </row>
    <row r="927" spans="1:10" x14ac:dyDescent="0.35">
      <c r="A927" s="1">
        <v>43288</v>
      </c>
      <c r="B927" t="s">
        <v>6</v>
      </c>
      <c r="C927" t="s">
        <v>31</v>
      </c>
      <c r="D927" t="s">
        <v>29</v>
      </c>
      <c r="E927">
        <v>359</v>
      </c>
      <c r="F927">
        <v>10</v>
      </c>
      <c r="G927">
        <f>Données_ventes!$E927*Données_ventes!$F927</f>
        <v>3590</v>
      </c>
      <c r="H927" t="s">
        <v>21</v>
      </c>
      <c r="I927" t="s">
        <v>8</v>
      </c>
      <c r="J927" t="s">
        <v>14</v>
      </c>
    </row>
    <row r="928" spans="1:10" x14ac:dyDescent="0.35">
      <c r="A928" s="1">
        <v>43289</v>
      </c>
      <c r="B928" t="s">
        <v>33</v>
      </c>
      <c r="C928" t="s">
        <v>17</v>
      </c>
      <c r="D928" t="s">
        <v>29</v>
      </c>
      <c r="E928">
        <v>359</v>
      </c>
      <c r="F928">
        <v>2</v>
      </c>
      <c r="G928">
        <f>Données_ventes!$E928*Données_ventes!$F928</f>
        <v>718</v>
      </c>
      <c r="H928" t="s">
        <v>32</v>
      </c>
      <c r="I928" t="s">
        <v>8</v>
      </c>
      <c r="J928" t="s">
        <v>14</v>
      </c>
    </row>
    <row r="929" spans="1:10" x14ac:dyDescent="0.35">
      <c r="A929" s="1">
        <v>43289</v>
      </c>
      <c r="B929" t="s">
        <v>6</v>
      </c>
      <c r="C929" t="s">
        <v>20</v>
      </c>
      <c r="D929" t="s">
        <v>28</v>
      </c>
      <c r="E929">
        <v>89</v>
      </c>
      <c r="F929">
        <v>2</v>
      </c>
      <c r="G929">
        <f>Données_ventes!$E929*Données_ventes!$F929</f>
        <v>178</v>
      </c>
      <c r="H929" t="s">
        <v>32</v>
      </c>
      <c r="I929" t="s">
        <v>8</v>
      </c>
      <c r="J929" t="s">
        <v>19</v>
      </c>
    </row>
    <row r="930" spans="1:10" x14ac:dyDescent="0.35">
      <c r="A930" s="1">
        <v>43289</v>
      </c>
      <c r="B930" t="s">
        <v>12</v>
      </c>
      <c r="C930" t="s">
        <v>20</v>
      </c>
      <c r="D930" t="s">
        <v>28</v>
      </c>
      <c r="E930">
        <v>89</v>
      </c>
      <c r="F930">
        <v>9</v>
      </c>
      <c r="G930">
        <f>Données_ventes!$E930*Données_ventes!$F930</f>
        <v>801</v>
      </c>
      <c r="H930" t="s">
        <v>21</v>
      </c>
      <c r="I930" t="s">
        <v>16</v>
      </c>
      <c r="J930" t="s">
        <v>11</v>
      </c>
    </row>
    <row r="931" spans="1:10" x14ac:dyDescent="0.35">
      <c r="A931" s="1">
        <v>43289</v>
      </c>
      <c r="B931" t="s">
        <v>6</v>
      </c>
      <c r="C931" t="s">
        <v>17</v>
      </c>
      <c r="D931" t="s">
        <v>26</v>
      </c>
      <c r="E931">
        <v>159</v>
      </c>
      <c r="F931">
        <v>3</v>
      </c>
      <c r="G931">
        <f>Données_ventes!$E931*Données_ventes!$F931</f>
        <v>477</v>
      </c>
      <c r="H931" t="s">
        <v>32</v>
      </c>
      <c r="I931" t="s">
        <v>8</v>
      </c>
      <c r="J931" t="s">
        <v>14</v>
      </c>
    </row>
    <row r="932" spans="1:10" x14ac:dyDescent="0.35">
      <c r="A932" s="1">
        <v>43290</v>
      </c>
      <c r="B932" t="s">
        <v>12</v>
      </c>
      <c r="C932" t="s">
        <v>17</v>
      </c>
      <c r="D932" t="s">
        <v>30</v>
      </c>
      <c r="E932">
        <v>389</v>
      </c>
      <c r="F932">
        <v>10</v>
      </c>
      <c r="G932">
        <f>Données_ventes!$E932*Données_ventes!$F932</f>
        <v>3890</v>
      </c>
      <c r="H932" t="s">
        <v>32</v>
      </c>
      <c r="I932" t="s">
        <v>8</v>
      </c>
      <c r="J932" t="s">
        <v>14</v>
      </c>
    </row>
    <row r="933" spans="1:10" x14ac:dyDescent="0.35">
      <c r="A933" s="1">
        <v>43290</v>
      </c>
      <c r="B933" t="s">
        <v>6</v>
      </c>
      <c r="C933" t="s">
        <v>31</v>
      </c>
      <c r="D933" t="s">
        <v>29</v>
      </c>
      <c r="E933">
        <v>359</v>
      </c>
      <c r="F933">
        <v>7</v>
      </c>
      <c r="G933">
        <f>Données_ventes!$E933*Données_ventes!$F933</f>
        <v>2513</v>
      </c>
      <c r="H933" t="s">
        <v>21</v>
      </c>
      <c r="I933" t="s">
        <v>8</v>
      </c>
      <c r="J933" t="s">
        <v>19</v>
      </c>
    </row>
    <row r="934" spans="1:10" x14ac:dyDescent="0.35">
      <c r="A934" s="1">
        <v>43291</v>
      </c>
      <c r="B934" t="s">
        <v>33</v>
      </c>
      <c r="C934" t="s">
        <v>31</v>
      </c>
      <c r="D934" t="s">
        <v>26</v>
      </c>
      <c r="E934">
        <v>159</v>
      </c>
      <c r="F934">
        <v>9</v>
      </c>
      <c r="G934">
        <f>Données_ventes!$E934*Données_ventes!$F934</f>
        <v>1431</v>
      </c>
      <c r="H934" t="s">
        <v>32</v>
      </c>
      <c r="I934" t="s">
        <v>8</v>
      </c>
      <c r="J934" t="s">
        <v>9</v>
      </c>
    </row>
    <row r="935" spans="1:10" x14ac:dyDescent="0.35">
      <c r="A935" s="1">
        <v>43291</v>
      </c>
      <c r="B935" t="s">
        <v>33</v>
      </c>
      <c r="C935" t="s">
        <v>7</v>
      </c>
      <c r="D935" t="s">
        <v>30</v>
      </c>
      <c r="E935">
        <v>389</v>
      </c>
      <c r="F935">
        <v>10</v>
      </c>
      <c r="G935">
        <f>Données_ventes!$E935*Données_ventes!$F935</f>
        <v>3890</v>
      </c>
      <c r="H935" t="s">
        <v>21</v>
      </c>
      <c r="I935" t="s">
        <v>8</v>
      </c>
      <c r="J935" t="s">
        <v>11</v>
      </c>
    </row>
    <row r="936" spans="1:10" x14ac:dyDescent="0.35">
      <c r="A936" s="1">
        <v>43291</v>
      </c>
      <c r="B936" t="s">
        <v>6</v>
      </c>
      <c r="C936" t="s">
        <v>7</v>
      </c>
      <c r="D936" t="s">
        <v>28</v>
      </c>
      <c r="E936">
        <v>89</v>
      </c>
      <c r="F936">
        <v>3</v>
      </c>
      <c r="G936">
        <f>Données_ventes!$E936*Données_ventes!$F936</f>
        <v>267</v>
      </c>
      <c r="H936" t="s">
        <v>21</v>
      </c>
      <c r="I936" t="s">
        <v>8</v>
      </c>
      <c r="J936" t="s">
        <v>19</v>
      </c>
    </row>
    <row r="937" spans="1:10" x14ac:dyDescent="0.35">
      <c r="A937" s="1">
        <v>43291</v>
      </c>
      <c r="B937" t="s">
        <v>12</v>
      </c>
      <c r="C937" t="s">
        <v>20</v>
      </c>
      <c r="D937" t="s">
        <v>29</v>
      </c>
      <c r="E937">
        <v>359</v>
      </c>
      <c r="F937">
        <v>1</v>
      </c>
      <c r="G937">
        <f>Données_ventes!$E937*Données_ventes!$F937</f>
        <v>359</v>
      </c>
      <c r="H937" t="s">
        <v>32</v>
      </c>
      <c r="I937" t="s">
        <v>8</v>
      </c>
      <c r="J937" t="s">
        <v>11</v>
      </c>
    </row>
    <row r="938" spans="1:10" x14ac:dyDescent="0.35">
      <c r="A938" s="1">
        <v>43291</v>
      </c>
      <c r="B938" t="s">
        <v>6</v>
      </c>
      <c r="C938" t="s">
        <v>10</v>
      </c>
      <c r="D938" t="s">
        <v>30</v>
      </c>
      <c r="E938">
        <v>389</v>
      </c>
      <c r="F938">
        <v>3</v>
      </c>
      <c r="G938">
        <f>Données_ventes!$E938*Données_ventes!$F938</f>
        <v>1167</v>
      </c>
      <c r="H938" t="s">
        <v>21</v>
      </c>
      <c r="I938" t="s">
        <v>8</v>
      </c>
      <c r="J938" t="s">
        <v>14</v>
      </c>
    </row>
    <row r="939" spans="1:10" x14ac:dyDescent="0.35">
      <c r="A939" s="1">
        <v>43291</v>
      </c>
      <c r="B939" t="s">
        <v>12</v>
      </c>
      <c r="C939" t="s">
        <v>15</v>
      </c>
      <c r="D939" t="s">
        <v>28</v>
      </c>
      <c r="E939">
        <v>89</v>
      </c>
      <c r="F939">
        <v>10</v>
      </c>
      <c r="G939">
        <f>Données_ventes!$E939*Données_ventes!$F939</f>
        <v>890</v>
      </c>
      <c r="H939" t="s">
        <v>32</v>
      </c>
      <c r="I939" t="s">
        <v>8</v>
      </c>
      <c r="J939" t="s">
        <v>19</v>
      </c>
    </row>
    <row r="940" spans="1:10" x14ac:dyDescent="0.35">
      <c r="A940" s="1">
        <v>43291</v>
      </c>
      <c r="B940" t="s">
        <v>12</v>
      </c>
      <c r="C940" t="s">
        <v>15</v>
      </c>
      <c r="D940" t="s">
        <v>26</v>
      </c>
      <c r="E940">
        <v>159</v>
      </c>
      <c r="F940">
        <v>10</v>
      </c>
      <c r="G940">
        <f>Données_ventes!$E940*Données_ventes!$F940</f>
        <v>1590</v>
      </c>
      <c r="H940" t="s">
        <v>21</v>
      </c>
      <c r="I940" t="s">
        <v>8</v>
      </c>
      <c r="J940" t="s">
        <v>14</v>
      </c>
    </row>
    <row r="941" spans="1:10" x14ac:dyDescent="0.35">
      <c r="A941" s="1">
        <v>43292</v>
      </c>
      <c r="B941" t="s">
        <v>33</v>
      </c>
      <c r="C941" t="s">
        <v>10</v>
      </c>
      <c r="D941" t="s">
        <v>29</v>
      </c>
      <c r="E941">
        <v>359</v>
      </c>
      <c r="F941">
        <v>2</v>
      </c>
      <c r="G941">
        <f>Données_ventes!$E941*Données_ventes!$F941</f>
        <v>718</v>
      </c>
      <c r="H941" t="s">
        <v>32</v>
      </c>
      <c r="I941" t="s">
        <v>8</v>
      </c>
      <c r="J941" t="s">
        <v>14</v>
      </c>
    </row>
    <row r="942" spans="1:10" x14ac:dyDescent="0.35">
      <c r="A942" s="1">
        <v>43292</v>
      </c>
      <c r="B942" t="s">
        <v>12</v>
      </c>
      <c r="C942" t="s">
        <v>10</v>
      </c>
      <c r="D942" t="s">
        <v>26</v>
      </c>
      <c r="E942">
        <v>159</v>
      </c>
      <c r="F942">
        <v>10</v>
      </c>
      <c r="G942">
        <f>Données_ventes!$E942*Données_ventes!$F942</f>
        <v>1590</v>
      </c>
      <c r="H942" t="s">
        <v>21</v>
      </c>
      <c r="I942" t="s">
        <v>8</v>
      </c>
      <c r="J942" t="s">
        <v>18</v>
      </c>
    </row>
    <row r="943" spans="1:10" x14ac:dyDescent="0.35">
      <c r="A943" s="1">
        <v>43292</v>
      </c>
      <c r="B943" t="s">
        <v>12</v>
      </c>
      <c r="C943" t="s">
        <v>13</v>
      </c>
      <c r="D943" t="s">
        <v>30</v>
      </c>
      <c r="E943">
        <v>389</v>
      </c>
      <c r="F943">
        <v>2</v>
      </c>
      <c r="G943">
        <f>Données_ventes!$E943*Données_ventes!$F943</f>
        <v>778</v>
      </c>
      <c r="H943" t="s">
        <v>32</v>
      </c>
      <c r="I943" t="s">
        <v>8</v>
      </c>
      <c r="J943" t="s">
        <v>14</v>
      </c>
    </row>
    <row r="944" spans="1:10" x14ac:dyDescent="0.35">
      <c r="A944" s="1">
        <v>43292</v>
      </c>
      <c r="B944" t="s">
        <v>6</v>
      </c>
      <c r="C944" t="s">
        <v>7</v>
      </c>
      <c r="D944" t="s">
        <v>30</v>
      </c>
      <c r="E944">
        <v>389</v>
      </c>
      <c r="F944">
        <v>10</v>
      </c>
      <c r="G944">
        <f>Données_ventes!$E944*Données_ventes!$F944</f>
        <v>3890</v>
      </c>
      <c r="H944" t="s">
        <v>21</v>
      </c>
      <c r="I944" t="s">
        <v>8</v>
      </c>
      <c r="J944" t="s">
        <v>14</v>
      </c>
    </row>
    <row r="945" spans="1:10" x14ac:dyDescent="0.35">
      <c r="A945" s="1">
        <v>43292</v>
      </c>
      <c r="B945" t="s">
        <v>33</v>
      </c>
      <c r="C945" t="s">
        <v>17</v>
      </c>
      <c r="D945" t="s">
        <v>30</v>
      </c>
      <c r="E945">
        <v>389</v>
      </c>
      <c r="F945">
        <v>10</v>
      </c>
      <c r="G945">
        <f>Données_ventes!$E945*Données_ventes!$F945</f>
        <v>3890</v>
      </c>
      <c r="H945" t="s">
        <v>21</v>
      </c>
      <c r="I945" t="s">
        <v>16</v>
      </c>
      <c r="J945" t="s">
        <v>11</v>
      </c>
    </row>
    <row r="946" spans="1:10" x14ac:dyDescent="0.35">
      <c r="A946" s="1">
        <v>43292</v>
      </c>
      <c r="B946" t="s">
        <v>6</v>
      </c>
      <c r="C946" t="s">
        <v>17</v>
      </c>
      <c r="D946" t="s">
        <v>30</v>
      </c>
      <c r="E946">
        <v>389</v>
      </c>
      <c r="F946">
        <v>10</v>
      </c>
      <c r="G946">
        <f>Données_ventes!$E946*Données_ventes!$F946</f>
        <v>3890</v>
      </c>
      <c r="H946" t="s">
        <v>21</v>
      </c>
      <c r="I946" t="s">
        <v>16</v>
      </c>
      <c r="J946" t="s">
        <v>9</v>
      </c>
    </row>
    <row r="947" spans="1:10" x14ac:dyDescent="0.35">
      <c r="A947" s="1">
        <v>43293</v>
      </c>
      <c r="B947" t="s">
        <v>6</v>
      </c>
      <c r="C947" t="s">
        <v>17</v>
      </c>
      <c r="D947" t="s">
        <v>26</v>
      </c>
      <c r="E947">
        <v>159</v>
      </c>
      <c r="F947">
        <v>5</v>
      </c>
      <c r="G947">
        <f>Données_ventes!$E947*Données_ventes!$F947</f>
        <v>795</v>
      </c>
      <c r="H947" t="s">
        <v>32</v>
      </c>
      <c r="I947" t="s">
        <v>16</v>
      </c>
      <c r="J947" t="s">
        <v>9</v>
      </c>
    </row>
    <row r="948" spans="1:10" x14ac:dyDescent="0.35">
      <c r="A948" s="1">
        <v>43294</v>
      </c>
      <c r="B948" t="s">
        <v>6</v>
      </c>
      <c r="C948" t="s">
        <v>15</v>
      </c>
      <c r="D948" t="s">
        <v>27</v>
      </c>
      <c r="E948">
        <v>289</v>
      </c>
      <c r="F948">
        <v>3</v>
      </c>
      <c r="G948">
        <f>Données_ventes!$E948*Données_ventes!$F948</f>
        <v>867</v>
      </c>
      <c r="H948" t="s">
        <v>32</v>
      </c>
      <c r="I948" t="s">
        <v>8</v>
      </c>
      <c r="J948" t="s">
        <v>14</v>
      </c>
    </row>
    <row r="949" spans="1:10" x14ac:dyDescent="0.35">
      <c r="A949" s="1">
        <v>43294</v>
      </c>
      <c r="B949" t="s">
        <v>33</v>
      </c>
      <c r="C949" t="s">
        <v>20</v>
      </c>
      <c r="D949" t="s">
        <v>28</v>
      </c>
      <c r="E949">
        <v>89</v>
      </c>
      <c r="F949">
        <v>3</v>
      </c>
      <c r="G949">
        <f>Données_ventes!$E949*Données_ventes!$F949</f>
        <v>267</v>
      </c>
      <c r="H949" t="s">
        <v>32</v>
      </c>
      <c r="I949" t="s">
        <v>8</v>
      </c>
      <c r="J949" t="s">
        <v>11</v>
      </c>
    </row>
    <row r="950" spans="1:10" x14ac:dyDescent="0.35">
      <c r="A950" s="1">
        <v>43294</v>
      </c>
      <c r="B950" t="s">
        <v>12</v>
      </c>
      <c r="C950" t="s">
        <v>10</v>
      </c>
      <c r="D950" t="s">
        <v>27</v>
      </c>
      <c r="E950">
        <v>289</v>
      </c>
      <c r="F950">
        <v>2</v>
      </c>
      <c r="G950">
        <f>Données_ventes!$E950*Données_ventes!$F950</f>
        <v>578</v>
      </c>
      <c r="H950" t="s">
        <v>21</v>
      </c>
      <c r="I950" t="s">
        <v>8</v>
      </c>
      <c r="J950" t="s">
        <v>9</v>
      </c>
    </row>
    <row r="951" spans="1:10" x14ac:dyDescent="0.35">
      <c r="A951" s="1">
        <v>43294</v>
      </c>
      <c r="B951" t="s">
        <v>6</v>
      </c>
      <c r="C951" t="s">
        <v>20</v>
      </c>
      <c r="D951" t="s">
        <v>26</v>
      </c>
      <c r="E951">
        <v>159</v>
      </c>
      <c r="F951">
        <v>9</v>
      </c>
      <c r="G951">
        <f>Données_ventes!$E951*Données_ventes!$F951</f>
        <v>1431</v>
      </c>
      <c r="H951" t="s">
        <v>32</v>
      </c>
      <c r="I951" t="s">
        <v>8</v>
      </c>
      <c r="J951" t="s">
        <v>18</v>
      </c>
    </row>
    <row r="952" spans="1:10" x14ac:dyDescent="0.35">
      <c r="A952" s="1">
        <v>43294</v>
      </c>
      <c r="B952" t="s">
        <v>33</v>
      </c>
      <c r="C952" t="s">
        <v>17</v>
      </c>
      <c r="D952" t="s">
        <v>26</v>
      </c>
      <c r="E952">
        <v>159</v>
      </c>
      <c r="F952">
        <v>6</v>
      </c>
      <c r="G952">
        <f>Données_ventes!$E952*Données_ventes!$F952</f>
        <v>954</v>
      </c>
      <c r="H952" t="s">
        <v>32</v>
      </c>
      <c r="I952" t="s">
        <v>8</v>
      </c>
      <c r="J952" t="s">
        <v>18</v>
      </c>
    </row>
    <row r="953" spans="1:10" x14ac:dyDescent="0.35">
      <c r="A953" s="1">
        <v>43294</v>
      </c>
      <c r="B953" t="s">
        <v>6</v>
      </c>
      <c r="C953" t="s">
        <v>31</v>
      </c>
      <c r="D953" t="s">
        <v>26</v>
      </c>
      <c r="E953">
        <v>159</v>
      </c>
      <c r="F953">
        <v>1</v>
      </c>
      <c r="G953">
        <f>Données_ventes!$E953*Données_ventes!$F953</f>
        <v>159</v>
      </c>
      <c r="H953" t="s">
        <v>21</v>
      </c>
      <c r="I953" t="s">
        <v>8</v>
      </c>
      <c r="J953" t="s">
        <v>18</v>
      </c>
    </row>
    <row r="954" spans="1:10" x14ac:dyDescent="0.35">
      <c r="A954" s="1">
        <v>43294</v>
      </c>
      <c r="B954" t="s">
        <v>12</v>
      </c>
      <c r="C954" t="s">
        <v>17</v>
      </c>
      <c r="D954" t="s">
        <v>29</v>
      </c>
      <c r="E954">
        <v>359</v>
      </c>
      <c r="F954">
        <v>5</v>
      </c>
      <c r="G954">
        <f>Données_ventes!$E954*Données_ventes!$F954</f>
        <v>1795</v>
      </c>
      <c r="H954" t="s">
        <v>21</v>
      </c>
      <c r="I954" t="s">
        <v>8</v>
      </c>
      <c r="J954" t="s">
        <v>14</v>
      </c>
    </row>
    <row r="955" spans="1:10" x14ac:dyDescent="0.35">
      <c r="A955" s="1">
        <v>43294</v>
      </c>
      <c r="B955" t="s">
        <v>6</v>
      </c>
      <c r="C955" t="s">
        <v>15</v>
      </c>
      <c r="D955" t="s">
        <v>28</v>
      </c>
      <c r="E955">
        <v>89</v>
      </c>
      <c r="F955">
        <v>1</v>
      </c>
      <c r="G955">
        <f>Données_ventes!$E955*Données_ventes!$F955</f>
        <v>89</v>
      </c>
      <c r="H955" t="s">
        <v>32</v>
      </c>
      <c r="I955" t="s">
        <v>8</v>
      </c>
      <c r="J955" t="s">
        <v>14</v>
      </c>
    </row>
    <row r="956" spans="1:10" x14ac:dyDescent="0.35">
      <c r="A956" s="1">
        <v>43294</v>
      </c>
      <c r="B956" t="s">
        <v>12</v>
      </c>
      <c r="C956" t="s">
        <v>20</v>
      </c>
      <c r="D956" t="s">
        <v>29</v>
      </c>
      <c r="E956">
        <v>359</v>
      </c>
      <c r="F956">
        <v>10</v>
      </c>
      <c r="G956">
        <f>Données_ventes!$E956*Données_ventes!$F956</f>
        <v>3590</v>
      </c>
      <c r="H956" t="s">
        <v>21</v>
      </c>
      <c r="I956" t="s">
        <v>8</v>
      </c>
      <c r="J956" t="s">
        <v>19</v>
      </c>
    </row>
    <row r="957" spans="1:10" x14ac:dyDescent="0.35">
      <c r="A957" s="1">
        <v>43294</v>
      </c>
      <c r="B957" t="s">
        <v>33</v>
      </c>
      <c r="C957" t="s">
        <v>13</v>
      </c>
      <c r="D957" t="s">
        <v>30</v>
      </c>
      <c r="E957">
        <v>389</v>
      </c>
      <c r="F957">
        <v>3</v>
      </c>
      <c r="G957">
        <f>Données_ventes!$E957*Données_ventes!$F957</f>
        <v>1167</v>
      </c>
      <c r="H957" t="s">
        <v>32</v>
      </c>
      <c r="I957" t="s">
        <v>8</v>
      </c>
      <c r="J957" t="s">
        <v>9</v>
      </c>
    </row>
    <row r="958" spans="1:10" x14ac:dyDescent="0.35">
      <c r="A958" s="1">
        <v>43294</v>
      </c>
      <c r="B958" t="s">
        <v>6</v>
      </c>
      <c r="C958" t="s">
        <v>31</v>
      </c>
      <c r="D958" t="s">
        <v>28</v>
      </c>
      <c r="E958">
        <v>89</v>
      </c>
      <c r="F958">
        <v>7</v>
      </c>
      <c r="G958">
        <f>Données_ventes!$E958*Données_ventes!$F958</f>
        <v>623</v>
      </c>
      <c r="H958" t="s">
        <v>32</v>
      </c>
      <c r="I958" t="s">
        <v>8</v>
      </c>
      <c r="J958" t="s">
        <v>14</v>
      </c>
    </row>
    <row r="959" spans="1:10" x14ac:dyDescent="0.35">
      <c r="A959" s="1">
        <v>43294</v>
      </c>
      <c r="B959" t="s">
        <v>12</v>
      </c>
      <c r="C959" t="s">
        <v>15</v>
      </c>
      <c r="D959" t="s">
        <v>27</v>
      </c>
      <c r="E959">
        <v>289</v>
      </c>
      <c r="F959">
        <v>2</v>
      </c>
      <c r="G959">
        <f>Données_ventes!$E959*Données_ventes!$F959</f>
        <v>578</v>
      </c>
      <c r="H959" t="s">
        <v>21</v>
      </c>
      <c r="I959" t="s">
        <v>8</v>
      </c>
      <c r="J959" t="s">
        <v>14</v>
      </c>
    </row>
    <row r="960" spans="1:10" x14ac:dyDescent="0.35">
      <c r="A960" s="1">
        <v>43295</v>
      </c>
      <c r="B960" t="s">
        <v>33</v>
      </c>
      <c r="C960" t="s">
        <v>20</v>
      </c>
      <c r="D960" t="s">
        <v>30</v>
      </c>
      <c r="E960">
        <v>389</v>
      </c>
      <c r="F960">
        <v>3</v>
      </c>
      <c r="G960">
        <f>Données_ventes!$E960*Données_ventes!$F960</f>
        <v>1167</v>
      </c>
      <c r="H960" t="s">
        <v>32</v>
      </c>
      <c r="I960" t="s">
        <v>8</v>
      </c>
      <c r="J960" t="s">
        <v>14</v>
      </c>
    </row>
    <row r="961" spans="1:10" x14ac:dyDescent="0.35">
      <c r="A961" s="1">
        <v>43296</v>
      </c>
      <c r="B961" t="s">
        <v>12</v>
      </c>
      <c r="C961" t="s">
        <v>20</v>
      </c>
      <c r="D961" t="s">
        <v>27</v>
      </c>
      <c r="E961">
        <v>289</v>
      </c>
      <c r="F961">
        <v>7</v>
      </c>
      <c r="G961">
        <f>Données_ventes!$E961*Données_ventes!$F961</f>
        <v>2023</v>
      </c>
      <c r="H961" t="s">
        <v>21</v>
      </c>
      <c r="I961" t="s">
        <v>8</v>
      </c>
      <c r="J961" t="s">
        <v>9</v>
      </c>
    </row>
    <row r="962" spans="1:10" x14ac:dyDescent="0.35">
      <c r="A962" s="1">
        <v>43296</v>
      </c>
      <c r="B962" t="s">
        <v>6</v>
      </c>
      <c r="C962" t="s">
        <v>31</v>
      </c>
      <c r="D962" t="s">
        <v>27</v>
      </c>
      <c r="E962">
        <v>289</v>
      </c>
      <c r="F962">
        <v>8</v>
      </c>
      <c r="G962">
        <f>Données_ventes!$E962*Données_ventes!$F962</f>
        <v>2312</v>
      </c>
      <c r="H962" t="s">
        <v>32</v>
      </c>
      <c r="I962" t="s">
        <v>8</v>
      </c>
      <c r="J962" t="s">
        <v>9</v>
      </c>
    </row>
    <row r="963" spans="1:10" x14ac:dyDescent="0.35">
      <c r="A963" s="1">
        <v>43296</v>
      </c>
      <c r="B963" t="s">
        <v>33</v>
      </c>
      <c r="C963" t="s">
        <v>20</v>
      </c>
      <c r="D963" t="s">
        <v>30</v>
      </c>
      <c r="E963">
        <v>389</v>
      </c>
      <c r="F963">
        <v>10</v>
      </c>
      <c r="G963">
        <f>Données_ventes!$E963*Données_ventes!$F963</f>
        <v>3890</v>
      </c>
      <c r="H963" t="s">
        <v>21</v>
      </c>
      <c r="I963" t="s">
        <v>8</v>
      </c>
      <c r="J963" t="s">
        <v>19</v>
      </c>
    </row>
    <row r="964" spans="1:10" x14ac:dyDescent="0.35">
      <c r="A964" s="1">
        <v>43296</v>
      </c>
      <c r="B964" t="s">
        <v>12</v>
      </c>
      <c r="C964" t="s">
        <v>7</v>
      </c>
      <c r="D964" t="s">
        <v>30</v>
      </c>
      <c r="E964">
        <v>389</v>
      </c>
      <c r="F964">
        <v>4</v>
      </c>
      <c r="G964">
        <f>Données_ventes!$E964*Données_ventes!$F964</f>
        <v>1556</v>
      </c>
      <c r="H964" t="s">
        <v>21</v>
      </c>
      <c r="I964" t="s">
        <v>8</v>
      </c>
      <c r="J964" t="s">
        <v>19</v>
      </c>
    </row>
    <row r="965" spans="1:10" x14ac:dyDescent="0.35">
      <c r="A965" s="1">
        <v>43296</v>
      </c>
      <c r="B965" t="s">
        <v>33</v>
      </c>
      <c r="C965" t="s">
        <v>20</v>
      </c>
      <c r="D965" t="s">
        <v>26</v>
      </c>
      <c r="E965">
        <v>159</v>
      </c>
      <c r="F965">
        <v>4</v>
      </c>
      <c r="G965">
        <f>Données_ventes!$E965*Données_ventes!$F965</f>
        <v>636</v>
      </c>
      <c r="H965" t="s">
        <v>32</v>
      </c>
      <c r="I965" t="s">
        <v>8</v>
      </c>
      <c r="J965" t="s">
        <v>14</v>
      </c>
    </row>
    <row r="966" spans="1:10" x14ac:dyDescent="0.35">
      <c r="A966" s="1">
        <v>43296</v>
      </c>
      <c r="B966" t="s">
        <v>12</v>
      </c>
      <c r="C966" t="s">
        <v>13</v>
      </c>
      <c r="D966" t="s">
        <v>27</v>
      </c>
      <c r="E966">
        <v>289</v>
      </c>
      <c r="F966">
        <v>7</v>
      </c>
      <c r="G966">
        <f>Données_ventes!$E966*Données_ventes!$F966</f>
        <v>2023</v>
      </c>
      <c r="H966" t="s">
        <v>21</v>
      </c>
      <c r="I966" t="s">
        <v>8</v>
      </c>
      <c r="J966" t="s">
        <v>18</v>
      </c>
    </row>
    <row r="967" spans="1:10" x14ac:dyDescent="0.35">
      <c r="A967" s="1">
        <v>43296</v>
      </c>
      <c r="B967" t="s">
        <v>33</v>
      </c>
      <c r="C967" t="s">
        <v>13</v>
      </c>
      <c r="D967" t="s">
        <v>28</v>
      </c>
      <c r="E967">
        <v>89</v>
      </c>
      <c r="F967">
        <v>5</v>
      </c>
      <c r="G967">
        <f>Données_ventes!$E967*Données_ventes!$F967</f>
        <v>445</v>
      </c>
      <c r="H967" t="s">
        <v>21</v>
      </c>
      <c r="I967" t="s">
        <v>8</v>
      </c>
      <c r="J967" t="s">
        <v>18</v>
      </c>
    </row>
    <row r="968" spans="1:10" x14ac:dyDescent="0.35">
      <c r="A968" s="1">
        <v>43296</v>
      </c>
      <c r="B968" t="s">
        <v>33</v>
      </c>
      <c r="C968" t="s">
        <v>15</v>
      </c>
      <c r="D968" t="s">
        <v>29</v>
      </c>
      <c r="E968">
        <v>359</v>
      </c>
      <c r="F968">
        <v>3</v>
      </c>
      <c r="G968">
        <f>Données_ventes!$E968*Données_ventes!$F968</f>
        <v>1077</v>
      </c>
      <c r="H968" t="s">
        <v>21</v>
      </c>
      <c r="I968" t="s">
        <v>8</v>
      </c>
      <c r="J968" t="s">
        <v>14</v>
      </c>
    </row>
    <row r="969" spans="1:10" x14ac:dyDescent="0.35">
      <c r="A969" s="1">
        <v>43296</v>
      </c>
      <c r="B969" t="s">
        <v>12</v>
      </c>
      <c r="C969" t="s">
        <v>31</v>
      </c>
      <c r="D969" t="s">
        <v>30</v>
      </c>
      <c r="E969">
        <v>389</v>
      </c>
      <c r="F969">
        <v>1</v>
      </c>
      <c r="G969">
        <f>Données_ventes!$E969*Données_ventes!$F969</f>
        <v>389</v>
      </c>
      <c r="H969" t="s">
        <v>21</v>
      </c>
      <c r="I969" t="s">
        <v>8</v>
      </c>
      <c r="J969" t="s">
        <v>18</v>
      </c>
    </row>
    <row r="970" spans="1:10" x14ac:dyDescent="0.35">
      <c r="A970" s="1">
        <v>43296</v>
      </c>
      <c r="B970" t="s">
        <v>12</v>
      </c>
      <c r="C970" t="s">
        <v>15</v>
      </c>
      <c r="D970" t="s">
        <v>28</v>
      </c>
      <c r="E970">
        <v>89</v>
      </c>
      <c r="F970">
        <v>3</v>
      </c>
      <c r="G970">
        <f>Données_ventes!$E970*Données_ventes!$F970</f>
        <v>267</v>
      </c>
      <c r="H970" t="s">
        <v>21</v>
      </c>
      <c r="I970" t="s">
        <v>8</v>
      </c>
      <c r="J970" t="s">
        <v>14</v>
      </c>
    </row>
    <row r="971" spans="1:10" x14ac:dyDescent="0.35">
      <c r="A971" s="1">
        <v>43296</v>
      </c>
      <c r="B971" t="s">
        <v>33</v>
      </c>
      <c r="C971" t="s">
        <v>20</v>
      </c>
      <c r="D971" t="s">
        <v>26</v>
      </c>
      <c r="E971">
        <v>159</v>
      </c>
      <c r="F971">
        <v>5</v>
      </c>
      <c r="G971">
        <f>Données_ventes!$E971*Données_ventes!$F971</f>
        <v>795</v>
      </c>
      <c r="H971" t="s">
        <v>21</v>
      </c>
      <c r="I971" t="s">
        <v>8</v>
      </c>
      <c r="J971" t="s">
        <v>18</v>
      </c>
    </row>
    <row r="972" spans="1:10" x14ac:dyDescent="0.35">
      <c r="A972" s="1">
        <v>43296</v>
      </c>
      <c r="B972" t="s">
        <v>33</v>
      </c>
      <c r="C972" t="s">
        <v>15</v>
      </c>
      <c r="D972" t="s">
        <v>27</v>
      </c>
      <c r="E972">
        <v>289</v>
      </c>
      <c r="F972">
        <v>9</v>
      </c>
      <c r="G972">
        <f>Données_ventes!$E972*Données_ventes!$F972</f>
        <v>2601</v>
      </c>
      <c r="H972" t="s">
        <v>32</v>
      </c>
      <c r="I972" t="s">
        <v>8</v>
      </c>
      <c r="J972" t="s">
        <v>9</v>
      </c>
    </row>
    <row r="973" spans="1:10" x14ac:dyDescent="0.35">
      <c r="A973" s="1">
        <v>43297</v>
      </c>
      <c r="B973" t="s">
        <v>12</v>
      </c>
      <c r="C973" t="s">
        <v>31</v>
      </c>
      <c r="D973" t="s">
        <v>28</v>
      </c>
      <c r="E973">
        <v>89</v>
      </c>
      <c r="F973">
        <v>9</v>
      </c>
      <c r="G973">
        <f>Données_ventes!$E973*Données_ventes!$F973</f>
        <v>801</v>
      </c>
      <c r="H973" t="s">
        <v>32</v>
      </c>
      <c r="I973" t="s">
        <v>8</v>
      </c>
      <c r="J973" t="s">
        <v>14</v>
      </c>
    </row>
    <row r="974" spans="1:10" x14ac:dyDescent="0.35">
      <c r="A974" s="1">
        <v>43298</v>
      </c>
      <c r="B974" t="s">
        <v>6</v>
      </c>
      <c r="C974" t="s">
        <v>15</v>
      </c>
      <c r="D974" t="s">
        <v>29</v>
      </c>
      <c r="E974">
        <v>359</v>
      </c>
      <c r="F974">
        <v>5</v>
      </c>
      <c r="G974">
        <f>Données_ventes!$E974*Données_ventes!$F974</f>
        <v>1795</v>
      </c>
      <c r="H974" t="s">
        <v>32</v>
      </c>
      <c r="I974" t="s">
        <v>8</v>
      </c>
      <c r="J974" t="s">
        <v>14</v>
      </c>
    </row>
    <row r="975" spans="1:10" x14ac:dyDescent="0.35">
      <c r="A975" s="1">
        <v>43298</v>
      </c>
      <c r="B975" t="s">
        <v>12</v>
      </c>
      <c r="C975" t="s">
        <v>20</v>
      </c>
      <c r="D975" t="s">
        <v>26</v>
      </c>
      <c r="E975">
        <v>159</v>
      </c>
      <c r="F975">
        <v>9</v>
      </c>
      <c r="G975">
        <f>Données_ventes!$E975*Données_ventes!$F975</f>
        <v>1431</v>
      </c>
      <c r="H975" t="s">
        <v>32</v>
      </c>
      <c r="I975" t="s">
        <v>16</v>
      </c>
      <c r="J975" t="s">
        <v>9</v>
      </c>
    </row>
    <row r="976" spans="1:10" x14ac:dyDescent="0.35">
      <c r="A976" s="1">
        <v>43298</v>
      </c>
      <c r="B976" t="s">
        <v>12</v>
      </c>
      <c r="C976" t="s">
        <v>15</v>
      </c>
      <c r="D976" t="s">
        <v>29</v>
      </c>
      <c r="E976">
        <v>359</v>
      </c>
      <c r="F976">
        <v>9</v>
      </c>
      <c r="G976">
        <f>Données_ventes!$E976*Données_ventes!$F976</f>
        <v>3231</v>
      </c>
      <c r="H976" t="s">
        <v>32</v>
      </c>
      <c r="I976" t="s">
        <v>8</v>
      </c>
      <c r="J976" t="s">
        <v>18</v>
      </c>
    </row>
    <row r="977" spans="1:10" x14ac:dyDescent="0.35">
      <c r="A977" s="1">
        <v>43298</v>
      </c>
      <c r="B977" t="s">
        <v>6</v>
      </c>
      <c r="C977" t="s">
        <v>7</v>
      </c>
      <c r="D977" t="s">
        <v>27</v>
      </c>
      <c r="E977">
        <v>289</v>
      </c>
      <c r="F977">
        <v>5</v>
      </c>
      <c r="G977">
        <f>Données_ventes!$E977*Données_ventes!$F977</f>
        <v>1445</v>
      </c>
      <c r="H977" t="s">
        <v>21</v>
      </c>
      <c r="I977" t="s">
        <v>8</v>
      </c>
      <c r="J977" t="s">
        <v>14</v>
      </c>
    </row>
    <row r="978" spans="1:10" x14ac:dyDescent="0.35">
      <c r="A978" s="1">
        <v>43298</v>
      </c>
      <c r="B978" t="s">
        <v>33</v>
      </c>
      <c r="C978" t="s">
        <v>20</v>
      </c>
      <c r="D978" t="s">
        <v>28</v>
      </c>
      <c r="E978">
        <v>89</v>
      </c>
      <c r="F978">
        <v>2</v>
      </c>
      <c r="G978">
        <f>Données_ventes!$E978*Données_ventes!$F978</f>
        <v>178</v>
      </c>
      <c r="H978" t="s">
        <v>32</v>
      </c>
      <c r="I978" t="s">
        <v>16</v>
      </c>
      <c r="J978" t="s">
        <v>14</v>
      </c>
    </row>
    <row r="979" spans="1:10" x14ac:dyDescent="0.35">
      <c r="A979" s="1">
        <v>43298</v>
      </c>
      <c r="B979" t="s">
        <v>12</v>
      </c>
      <c r="C979" t="s">
        <v>7</v>
      </c>
      <c r="D979" t="s">
        <v>30</v>
      </c>
      <c r="E979">
        <v>389</v>
      </c>
      <c r="F979">
        <v>7</v>
      </c>
      <c r="G979">
        <f>Données_ventes!$E979*Données_ventes!$F979</f>
        <v>2723</v>
      </c>
      <c r="H979" t="s">
        <v>32</v>
      </c>
      <c r="I979" t="s">
        <v>8</v>
      </c>
      <c r="J979" t="s">
        <v>14</v>
      </c>
    </row>
    <row r="980" spans="1:10" x14ac:dyDescent="0.35">
      <c r="A980" s="1">
        <v>43298</v>
      </c>
      <c r="B980" t="s">
        <v>12</v>
      </c>
      <c r="C980" t="s">
        <v>10</v>
      </c>
      <c r="D980" t="s">
        <v>29</v>
      </c>
      <c r="E980">
        <v>359</v>
      </c>
      <c r="F980">
        <v>5</v>
      </c>
      <c r="G980">
        <f>Données_ventes!$E980*Données_ventes!$F980</f>
        <v>1795</v>
      </c>
      <c r="H980" t="s">
        <v>21</v>
      </c>
      <c r="I980" t="s">
        <v>8</v>
      </c>
      <c r="J980" t="s">
        <v>14</v>
      </c>
    </row>
    <row r="981" spans="1:10" x14ac:dyDescent="0.35">
      <c r="A981" s="1">
        <v>43298</v>
      </c>
      <c r="B981" t="s">
        <v>12</v>
      </c>
      <c r="C981" t="s">
        <v>31</v>
      </c>
      <c r="D981" t="s">
        <v>27</v>
      </c>
      <c r="E981">
        <v>289</v>
      </c>
      <c r="F981">
        <v>10</v>
      </c>
      <c r="G981">
        <f>Données_ventes!$E981*Données_ventes!$F981</f>
        <v>2890</v>
      </c>
      <c r="H981" t="s">
        <v>21</v>
      </c>
      <c r="I981" t="s">
        <v>16</v>
      </c>
      <c r="J981" t="s">
        <v>19</v>
      </c>
    </row>
    <row r="982" spans="1:10" x14ac:dyDescent="0.35">
      <c r="A982" s="1">
        <v>43298</v>
      </c>
      <c r="B982" t="s">
        <v>33</v>
      </c>
      <c r="C982" t="s">
        <v>10</v>
      </c>
      <c r="D982" t="s">
        <v>28</v>
      </c>
      <c r="E982">
        <v>89</v>
      </c>
      <c r="F982">
        <v>3</v>
      </c>
      <c r="G982">
        <f>Données_ventes!$E982*Données_ventes!$F982</f>
        <v>267</v>
      </c>
      <c r="H982" t="s">
        <v>21</v>
      </c>
      <c r="I982" t="s">
        <v>16</v>
      </c>
      <c r="J982" t="s">
        <v>18</v>
      </c>
    </row>
    <row r="983" spans="1:10" x14ac:dyDescent="0.35">
      <c r="A983" s="1">
        <v>43298</v>
      </c>
      <c r="B983" t="s">
        <v>33</v>
      </c>
      <c r="C983" t="s">
        <v>10</v>
      </c>
      <c r="D983" t="s">
        <v>26</v>
      </c>
      <c r="E983">
        <v>159</v>
      </c>
      <c r="F983">
        <v>8</v>
      </c>
      <c r="G983">
        <f>Données_ventes!$E983*Données_ventes!$F983</f>
        <v>1272</v>
      </c>
      <c r="H983" t="s">
        <v>21</v>
      </c>
      <c r="I983" t="s">
        <v>8</v>
      </c>
      <c r="J983" t="s">
        <v>14</v>
      </c>
    </row>
    <row r="984" spans="1:10" x14ac:dyDescent="0.35">
      <c r="A984" s="1">
        <v>43298</v>
      </c>
      <c r="B984" t="s">
        <v>6</v>
      </c>
      <c r="C984" t="s">
        <v>10</v>
      </c>
      <c r="D984" t="s">
        <v>26</v>
      </c>
      <c r="E984">
        <v>159</v>
      </c>
      <c r="F984">
        <v>4</v>
      </c>
      <c r="G984">
        <f>Données_ventes!$E984*Données_ventes!$F984</f>
        <v>636</v>
      </c>
      <c r="H984" t="s">
        <v>21</v>
      </c>
      <c r="I984" t="s">
        <v>8</v>
      </c>
      <c r="J984" t="s">
        <v>19</v>
      </c>
    </row>
    <row r="985" spans="1:10" x14ac:dyDescent="0.35">
      <c r="A985" s="1">
        <v>43298</v>
      </c>
      <c r="B985" t="s">
        <v>6</v>
      </c>
      <c r="C985" t="s">
        <v>7</v>
      </c>
      <c r="D985" t="s">
        <v>28</v>
      </c>
      <c r="E985">
        <v>89</v>
      </c>
      <c r="F985">
        <v>2</v>
      </c>
      <c r="G985">
        <f>Données_ventes!$E985*Données_ventes!$F985</f>
        <v>178</v>
      </c>
      <c r="H985" t="s">
        <v>32</v>
      </c>
      <c r="I985" t="s">
        <v>8</v>
      </c>
      <c r="J985" t="s">
        <v>19</v>
      </c>
    </row>
    <row r="986" spans="1:10" x14ac:dyDescent="0.35">
      <c r="A986" s="1">
        <v>43299</v>
      </c>
      <c r="B986" t="s">
        <v>12</v>
      </c>
      <c r="C986" t="s">
        <v>17</v>
      </c>
      <c r="D986" t="s">
        <v>30</v>
      </c>
      <c r="E986">
        <v>389</v>
      </c>
      <c r="F986">
        <v>8</v>
      </c>
      <c r="G986">
        <f>Données_ventes!$E986*Données_ventes!$F986</f>
        <v>3112</v>
      </c>
      <c r="H986" t="s">
        <v>32</v>
      </c>
      <c r="I986" t="s">
        <v>8</v>
      </c>
      <c r="J986" t="s">
        <v>9</v>
      </c>
    </row>
    <row r="987" spans="1:10" x14ac:dyDescent="0.35">
      <c r="A987" s="1">
        <v>43299</v>
      </c>
      <c r="B987" t="s">
        <v>6</v>
      </c>
      <c r="C987" t="s">
        <v>20</v>
      </c>
      <c r="D987" t="s">
        <v>26</v>
      </c>
      <c r="E987">
        <v>159</v>
      </c>
      <c r="F987">
        <v>1</v>
      </c>
      <c r="G987">
        <f>Données_ventes!$E987*Données_ventes!$F987</f>
        <v>159</v>
      </c>
      <c r="H987" t="s">
        <v>21</v>
      </c>
      <c r="I987" t="s">
        <v>8</v>
      </c>
      <c r="J987" t="s">
        <v>19</v>
      </c>
    </row>
    <row r="988" spans="1:10" x14ac:dyDescent="0.35">
      <c r="A988" s="1">
        <v>43299</v>
      </c>
      <c r="B988" t="s">
        <v>33</v>
      </c>
      <c r="C988" t="s">
        <v>10</v>
      </c>
      <c r="D988" t="s">
        <v>28</v>
      </c>
      <c r="E988">
        <v>89</v>
      </c>
      <c r="F988">
        <v>6</v>
      </c>
      <c r="G988">
        <f>Données_ventes!$E988*Données_ventes!$F988</f>
        <v>534</v>
      </c>
      <c r="H988" t="s">
        <v>32</v>
      </c>
      <c r="I988" t="s">
        <v>8</v>
      </c>
      <c r="J988" t="s">
        <v>9</v>
      </c>
    </row>
    <row r="989" spans="1:10" x14ac:dyDescent="0.35">
      <c r="A989" s="1">
        <v>43299</v>
      </c>
      <c r="B989" t="s">
        <v>33</v>
      </c>
      <c r="C989" t="s">
        <v>13</v>
      </c>
      <c r="D989" t="s">
        <v>29</v>
      </c>
      <c r="E989">
        <v>359</v>
      </c>
      <c r="F989">
        <v>10</v>
      </c>
      <c r="G989">
        <f>Données_ventes!$E989*Données_ventes!$F989</f>
        <v>3590</v>
      </c>
      <c r="H989" t="s">
        <v>32</v>
      </c>
      <c r="I989" t="s">
        <v>16</v>
      </c>
      <c r="J989" t="s">
        <v>9</v>
      </c>
    </row>
    <row r="990" spans="1:10" x14ac:dyDescent="0.35">
      <c r="A990" s="1">
        <v>43299</v>
      </c>
      <c r="B990" t="s">
        <v>12</v>
      </c>
      <c r="C990" t="s">
        <v>31</v>
      </c>
      <c r="D990" t="s">
        <v>26</v>
      </c>
      <c r="E990">
        <v>159</v>
      </c>
      <c r="F990">
        <v>4</v>
      </c>
      <c r="G990">
        <f>Données_ventes!$E990*Données_ventes!$F990</f>
        <v>636</v>
      </c>
      <c r="H990" t="s">
        <v>32</v>
      </c>
      <c r="I990" t="s">
        <v>8</v>
      </c>
      <c r="J990" t="s">
        <v>19</v>
      </c>
    </row>
    <row r="991" spans="1:10" x14ac:dyDescent="0.35">
      <c r="A991" s="1">
        <v>43299</v>
      </c>
      <c r="B991" t="s">
        <v>6</v>
      </c>
      <c r="C991" t="s">
        <v>17</v>
      </c>
      <c r="D991" t="s">
        <v>29</v>
      </c>
      <c r="E991">
        <v>359</v>
      </c>
      <c r="F991">
        <v>4</v>
      </c>
      <c r="G991">
        <f>Données_ventes!$E991*Données_ventes!$F991</f>
        <v>1436</v>
      </c>
      <c r="H991" t="s">
        <v>21</v>
      </c>
      <c r="I991" t="s">
        <v>8</v>
      </c>
      <c r="J991" t="s">
        <v>11</v>
      </c>
    </row>
    <row r="992" spans="1:10" x14ac:dyDescent="0.35">
      <c r="A992" s="1">
        <v>43299</v>
      </c>
      <c r="B992" t="s">
        <v>12</v>
      </c>
      <c r="C992" t="s">
        <v>7</v>
      </c>
      <c r="D992" t="s">
        <v>27</v>
      </c>
      <c r="E992">
        <v>289</v>
      </c>
      <c r="F992">
        <v>10</v>
      </c>
      <c r="G992">
        <f>Données_ventes!$E992*Données_ventes!$F992</f>
        <v>2890</v>
      </c>
      <c r="H992" t="s">
        <v>32</v>
      </c>
      <c r="I992" t="s">
        <v>8</v>
      </c>
      <c r="J992" t="s">
        <v>14</v>
      </c>
    </row>
    <row r="993" spans="1:10" x14ac:dyDescent="0.35">
      <c r="A993" s="1">
        <v>43299</v>
      </c>
      <c r="B993" t="s">
        <v>6</v>
      </c>
      <c r="C993" t="s">
        <v>20</v>
      </c>
      <c r="D993" t="s">
        <v>28</v>
      </c>
      <c r="E993">
        <v>89</v>
      </c>
      <c r="F993">
        <v>3</v>
      </c>
      <c r="G993">
        <f>Données_ventes!$E993*Données_ventes!$F993</f>
        <v>267</v>
      </c>
      <c r="H993" t="s">
        <v>21</v>
      </c>
      <c r="I993" t="s">
        <v>8</v>
      </c>
      <c r="J993" t="s">
        <v>19</v>
      </c>
    </row>
    <row r="994" spans="1:10" x14ac:dyDescent="0.35">
      <c r="A994" s="1">
        <v>43299</v>
      </c>
      <c r="B994" t="s">
        <v>33</v>
      </c>
      <c r="C994" t="s">
        <v>20</v>
      </c>
      <c r="D994" t="s">
        <v>26</v>
      </c>
      <c r="E994">
        <v>159</v>
      </c>
      <c r="F994">
        <v>2</v>
      </c>
      <c r="G994">
        <f>Données_ventes!$E994*Données_ventes!$F994</f>
        <v>318</v>
      </c>
      <c r="H994" t="s">
        <v>21</v>
      </c>
      <c r="I994" t="s">
        <v>16</v>
      </c>
      <c r="J994" t="s">
        <v>14</v>
      </c>
    </row>
    <row r="995" spans="1:10" x14ac:dyDescent="0.35">
      <c r="A995" s="1">
        <v>43299</v>
      </c>
      <c r="B995" t="s">
        <v>6</v>
      </c>
      <c r="C995" t="s">
        <v>10</v>
      </c>
      <c r="D995" t="s">
        <v>28</v>
      </c>
      <c r="E995">
        <v>89</v>
      </c>
      <c r="F995">
        <v>7</v>
      </c>
      <c r="G995">
        <f>Données_ventes!$E995*Données_ventes!$F995</f>
        <v>623</v>
      </c>
      <c r="H995" t="s">
        <v>32</v>
      </c>
      <c r="I995" t="s">
        <v>8</v>
      </c>
      <c r="J995" t="s">
        <v>19</v>
      </c>
    </row>
    <row r="996" spans="1:10" x14ac:dyDescent="0.35">
      <c r="A996" s="1">
        <v>43299</v>
      </c>
      <c r="B996" t="s">
        <v>12</v>
      </c>
      <c r="C996" t="s">
        <v>31</v>
      </c>
      <c r="D996" t="s">
        <v>30</v>
      </c>
      <c r="E996">
        <v>389</v>
      </c>
      <c r="F996">
        <v>4</v>
      </c>
      <c r="G996">
        <f>Données_ventes!$E996*Données_ventes!$F996</f>
        <v>1556</v>
      </c>
      <c r="H996" t="s">
        <v>32</v>
      </c>
      <c r="I996" t="s">
        <v>8</v>
      </c>
      <c r="J996" t="s">
        <v>14</v>
      </c>
    </row>
    <row r="997" spans="1:10" x14ac:dyDescent="0.35">
      <c r="A997" s="1">
        <v>43299</v>
      </c>
      <c r="B997" t="s">
        <v>33</v>
      </c>
      <c r="C997" t="s">
        <v>13</v>
      </c>
      <c r="D997" t="s">
        <v>28</v>
      </c>
      <c r="E997">
        <v>89</v>
      </c>
      <c r="F997">
        <v>1</v>
      </c>
      <c r="G997">
        <f>Données_ventes!$E997*Données_ventes!$F997</f>
        <v>89</v>
      </c>
      <c r="H997" t="s">
        <v>21</v>
      </c>
      <c r="I997" t="s">
        <v>8</v>
      </c>
      <c r="J997" t="s">
        <v>18</v>
      </c>
    </row>
    <row r="998" spans="1:10" x14ac:dyDescent="0.35">
      <c r="A998" s="1">
        <v>43299</v>
      </c>
      <c r="B998" t="s">
        <v>33</v>
      </c>
      <c r="C998" t="s">
        <v>7</v>
      </c>
      <c r="D998" t="s">
        <v>28</v>
      </c>
      <c r="E998">
        <v>89</v>
      </c>
      <c r="F998">
        <v>1</v>
      </c>
      <c r="G998">
        <f>Données_ventes!$E998*Données_ventes!$F998</f>
        <v>89</v>
      </c>
      <c r="H998" t="s">
        <v>21</v>
      </c>
      <c r="I998" t="s">
        <v>8</v>
      </c>
      <c r="J998" t="s">
        <v>14</v>
      </c>
    </row>
    <row r="999" spans="1:10" x14ac:dyDescent="0.35">
      <c r="A999" s="1">
        <v>43299</v>
      </c>
      <c r="B999" t="s">
        <v>12</v>
      </c>
      <c r="C999" t="s">
        <v>17</v>
      </c>
      <c r="D999" t="s">
        <v>30</v>
      </c>
      <c r="E999">
        <v>389</v>
      </c>
      <c r="F999">
        <v>9</v>
      </c>
      <c r="G999">
        <f>Données_ventes!$E999*Données_ventes!$F999</f>
        <v>3501</v>
      </c>
      <c r="H999" t="s">
        <v>32</v>
      </c>
      <c r="I999" t="s">
        <v>8</v>
      </c>
      <c r="J999" t="s">
        <v>9</v>
      </c>
    </row>
    <row r="1000" spans="1:10" x14ac:dyDescent="0.35">
      <c r="A1000" s="1">
        <v>43299</v>
      </c>
      <c r="B1000" t="s">
        <v>12</v>
      </c>
      <c r="C1000" t="s">
        <v>15</v>
      </c>
      <c r="D1000" t="s">
        <v>27</v>
      </c>
      <c r="E1000">
        <v>289</v>
      </c>
      <c r="F1000">
        <v>9</v>
      </c>
      <c r="G1000">
        <f>Données_ventes!$E1000*Données_ventes!$F1000</f>
        <v>2601</v>
      </c>
      <c r="H1000" t="s">
        <v>32</v>
      </c>
      <c r="I1000" t="s">
        <v>8</v>
      </c>
      <c r="J1000" t="s">
        <v>14</v>
      </c>
    </row>
    <row r="1001" spans="1:10" x14ac:dyDescent="0.35">
      <c r="A1001" s="1">
        <v>43299</v>
      </c>
      <c r="B1001" t="s">
        <v>33</v>
      </c>
      <c r="C1001" t="s">
        <v>10</v>
      </c>
      <c r="D1001" t="s">
        <v>30</v>
      </c>
      <c r="E1001">
        <v>389</v>
      </c>
      <c r="F1001">
        <v>2</v>
      </c>
      <c r="G1001">
        <f>Données_ventes!$E1001*Données_ventes!$F1001</f>
        <v>778</v>
      </c>
      <c r="H1001" t="s">
        <v>32</v>
      </c>
      <c r="I1001" t="s">
        <v>8</v>
      </c>
      <c r="J1001" t="s">
        <v>9</v>
      </c>
    </row>
    <row r="1002" spans="1:10" x14ac:dyDescent="0.35">
      <c r="A1002" s="1">
        <v>43299</v>
      </c>
      <c r="B1002" t="s">
        <v>12</v>
      </c>
      <c r="C1002" t="s">
        <v>13</v>
      </c>
      <c r="D1002" t="s">
        <v>27</v>
      </c>
      <c r="E1002">
        <v>289</v>
      </c>
      <c r="F1002">
        <v>8</v>
      </c>
      <c r="G1002">
        <f>Données_ventes!$E1002*Données_ventes!$F1002</f>
        <v>2312</v>
      </c>
      <c r="H1002" t="s">
        <v>32</v>
      </c>
      <c r="I1002" t="s">
        <v>8</v>
      </c>
      <c r="J1002" t="s">
        <v>11</v>
      </c>
    </row>
    <row r="1003" spans="1:10" x14ac:dyDescent="0.35">
      <c r="A1003" s="1">
        <v>43300</v>
      </c>
      <c r="B1003" t="s">
        <v>6</v>
      </c>
      <c r="C1003" t="s">
        <v>10</v>
      </c>
      <c r="D1003" t="s">
        <v>29</v>
      </c>
      <c r="E1003">
        <v>359</v>
      </c>
      <c r="F1003">
        <v>9</v>
      </c>
      <c r="G1003">
        <f>Données_ventes!$E1003*Données_ventes!$F1003</f>
        <v>3231</v>
      </c>
      <c r="H1003" t="s">
        <v>21</v>
      </c>
      <c r="I1003" t="s">
        <v>8</v>
      </c>
      <c r="J1003" t="s">
        <v>11</v>
      </c>
    </row>
    <row r="1004" spans="1:10" x14ac:dyDescent="0.35">
      <c r="A1004" s="1">
        <v>43300</v>
      </c>
      <c r="B1004" t="s">
        <v>33</v>
      </c>
      <c r="C1004" t="s">
        <v>20</v>
      </c>
      <c r="D1004" t="s">
        <v>28</v>
      </c>
      <c r="E1004">
        <v>89</v>
      </c>
      <c r="F1004">
        <v>2</v>
      </c>
      <c r="G1004">
        <f>Données_ventes!$E1004*Données_ventes!$F1004</f>
        <v>178</v>
      </c>
      <c r="H1004" t="s">
        <v>32</v>
      </c>
      <c r="I1004" t="s">
        <v>8</v>
      </c>
      <c r="J1004" t="s">
        <v>18</v>
      </c>
    </row>
    <row r="1005" spans="1:10" x14ac:dyDescent="0.35">
      <c r="A1005" s="1">
        <v>43300</v>
      </c>
      <c r="B1005" t="s">
        <v>33</v>
      </c>
      <c r="C1005" t="s">
        <v>13</v>
      </c>
      <c r="D1005" t="s">
        <v>27</v>
      </c>
      <c r="E1005">
        <v>289</v>
      </c>
      <c r="F1005">
        <v>6</v>
      </c>
      <c r="G1005">
        <f>Données_ventes!$E1005*Données_ventes!$F1005</f>
        <v>1734</v>
      </c>
      <c r="H1005" t="s">
        <v>32</v>
      </c>
      <c r="I1005" t="s">
        <v>8</v>
      </c>
      <c r="J1005" t="s">
        <v>14</v>
      </c>
    </row>
    <row r="1006" spans="1:10" x14ac:dyDescent="0.35">
      <c r="A1006" s="1">
        <v>43300</v>
      </c>
      <c r="B1006" t="s">
        <v>12</v>
      </c>
      <c r="C1006" t="s">
        <v>13</v>
      </c>
      <c r="D1006" t="s">
        <v>28</v>
      </c>
      <c r="E1006">
        <v>89</v>
      </c>
      <c r="F1006">
        <v>5</v>
      </c>
      <c r="G1006">
        <f>Données_ventes!$E1006*Données_ventes!$F1006</f>
        <v>445</v>
      </c>
      <c r="H1006" t="s">
        <v>32</v>
      </c>
      <c r="I1006" t="s">
        <v>8</v>
      </c>
      <c r="J1006" t="s">
        <v>19</v>
      </c>
    </row>
    <row r="1007" spans="1:10" x14ac:dyDescent="0.35">
      <c r="A1007" s="1">
        <v>43300</v>
      </c>
      <c r="B1007" t="s">
        <v>33</v>
      </c>
      <c r="C1007" t="s">
        <v>31</v>
      </c>
      <c r="D1007" t="s">
        <v>29</v>
      </c>
      <c r="E1007">
        <v>359</v>
      </c>
      <c r="F1007">
        <v>7</v>
      </c>
      <c r="G1007">
        <f>Données_ventes!$E1007*Données_ventes!$F1007</f>
        <v>2513</v>
      </c>
      <c r="H1007" t="s">
        <v>21</v>
      </c>
      <c r="I1007" t="s">
        <v>8</v>
      </c>
      <c r="J1007" t="s">
        <v>9</v>
      </c>
    </row>
    <row r="1008" spans="1:10" x14ac:dyDescent="0.35">
      <c r="A1008" s="1">
        <v>43301</v>
      </c>
      <c r="B1008" t="s">
        <v>33</v>
      </c>
      <c r="C1008" t="s">
        <v>31</v>
      </c>
      <c r="D1008" t="s">
        <v>26</v>
      </c>
      <c r="E1008">
        <v>159</v>
      </c>
      <c r="F1008">
        <v>4</v>
      </c>
      <c r="G1008">
        <f>Données_ventes!$E1008*Données_ventes!$F1008</f>
        <v>636</v>
      </c>
      <c r="H1008" t="s">
        <v>21</v>
      </c>
      <c r="I1008" t="s">
        <v>16</v>
      </c>
      <c r="J1008" t="s">
        <v>9</v>
      </c>
    </row>
    <row r="1009" spans="1:10" x14ac:dyDescent="0.35">
      <c r="A1009" s="1">
        <v>43301</v>
      </c>
      <c r="B1009" t="s">
        <v>33</v>
      </c>
      <c r="C1009" t="s">
        <v>10</v>
      </c>
      <c r="D1009" t="s">
        <v>26</v>
      </c>
      <c r="E1009">
        <v>159</v>
      </c>
      <c r="F1009">
        <v>1</v>
      </c>
      <c r="G1009">
        <f>Données_ventes!$E1009*Données_ventes!$F1009</f>
        <v>159</v>
      </c>
      <c r="H1009" t="s">
        <v>21</v>
      </c>
      <c r="I1009" t="s">
        <v>8</v>
      </c>
      <c r="J1009" t="s">
        <v>14</v>
      </c>
    </row>
    <row r="1010" spans="1:10" x14ac:dyDescent="0.35">
      <c r="A1010" s="1">
        <v>43301</v>
      </c>
      <c r="B1010" t="s">
        <v>12</v>
      </c>
      <c r="C1010" t="s">
        <v>7</v>
      </c>
      <c r="D1010" t="s">
        <v>26</v>
      </c>
      <c r="E1010">
        <v>159</v>
      </c>
      <c r="F1010">
        <v>9</v>
      </c>
      <c r="G1010">
        <f>Données_ventes!$E1010*Données_ventes!$F1010</f>
        <v>1431</v>
      </c>
      <c r="H1010" t="s">
        <v>32</v>
      </c>
      <c r="I1010" t="s">
        <v>8</v>
      </c>
      <c r="J1010" t="s">
        <v>14</v>
      </c>
    </row>
    <row r="1011" spans="1:10" x14ac:dyDescent="0.35">
      <c r="A1011" s="1">
        <v>43301</v>
      </c>
      <c r="B1011" t="s">
        <v>6</v>
      </c>
      <c r="C1011" t="s">
        <v>10</v>
      </c>
      <c r="D1011" t="s">
        <v>30</v>
      </c>
      <c r="E1011">
        <v>389</v>
      </c>
      <c r="F1011">
        <v>10</v>
      </c>
      <c r="G1011">
        <f>Données_ventes!$E1011*Données_ventes!$F1011</f>
        <v>3890</v>
      </c>
      <c r="H1011" t="s">
        <v>32</v>
      </c>
      <c r="I1011" t="s">
        <v>8</v>
      </c>
      <c r="J1011" t="s">
        <v>9</v>
      </c>
    </row>
    <row r="1012" spans="1:10" x14ac:dyDescent="0.35">
      <c r="A1012" s="1">
        <v>43302</v>
      </c>
      <c r="B1012" t="s">
        <v>33</v>
      </c>
      <c r="C1012" t="s">
        <v>10</v>
      </c>
      <c r="D1012" t="s">
        <v>26</v>
      </c>
      <c r="E1012">
        <v>159</v>
      </c>
      <c r="F1012">
        <v>2</v>
      </c>
      <c r="G1012">
        <f>Données_ventes!$E1012*Données_ventes!$F1012</f>
        <v>318</v>
      </c>
      <c r="H1012" t="s">
        <v>21</v>
      </c>
      <c r="I1012" t="s">
        <v>8</v>
      </c>
      <c r="J1012" t="s">
        <v>9</v>
      </c>
    </row>
    <row r="1013" spans="1:10" x14ac:dyDescent="0.35">
      <c r="A1013" s="1">
        <v>43302</v>
      </c>
      <c r="B1013" t="s">
        <v>33</v>
      </c>
      <c r="C1013" t="s">
        <v>10</v>
      </c>
      <c r="D1013" t="s">
        <v>28</v>
      </c>
      <c r="E1013">
        <v>89</v>
      </c>
      <c r="F1013">
        <v>7</v>
      </c>
      <c r="G1013">
        <f>Données_ventes!$E1013*Données_ventes!$F1013</f>
        <v>623</v>
      </c>
      <c r="H1013" t="s">
        <v>32</v>
      </c>
      <c r="I1013" t="s">
        <v>8</v>
      </c>
      <c r="J1013" t="s">
        <v>9</v>
      </c>
    </row>
    <row r="1014" spans="1:10" x14ac:dyDescent="0.35">
      <c r="A1014" s="1">
        <v>43302</v>
      </c>
      <c r="B1014" t="s">
        <v>6</v>
      </c>
      <c r="C1014" t="s">
        <v>7</v>
      </c>
      <c r="D1014" t="s">
        <v>28</v>
      </c>
      <c r="E1014">
        <v>89</v>
      </c>
      <c r="F1014">
        <v>9</v>
      </c>
      <c r="G1014">
        <f>Données_ventes!$E1014*Données_ventes!$F1014</f>
        <v>801</v>
      </c>
      <c r="H1014" t="s">
        <v>21</v>
      </c>
      <c r="I1014" t="s">
        <v>8</v>
      </c>
      <c r="J1014" t="s">
        <v>14</v>
      </c>
    </row>
    <row r="1015" spans="1:10" x14ac:dyDescent="0.35">
      <c r="A1015" s="1">
        <v>43302</v>
      </c>
      <c r="B1015" t="s">
        <v>6</v>
      </c>
      <c r="C1015" t="s">
        <v>15</v>
      </c>
      <c r="D1015" t="s">
        <v>28</v>
      </c>
      <c r="E1015">
        <v>89</v>
      </c>
      <c r="F1015">
        <v>8</v>
      </c>
      <c r="G1015">
        <f>Données_ventes!$E1015*Données_ventes!$F1015</f>
        <v>712</v>
      </c>
      <c r="H1015" t="s">
        <v>32</v>
      </c>
      <c r="I1015" t="s">
        <v>8</v>
      </c>
      <c r="J1015" t="s">
        <v>9</v>
      </c>
    </row>
    <row r="1016" spans="1:10" x14ac:dyDescent="0.35">
      <c r="A1016" s="1">
        <v>43302</v>
      </c>
      <c r="B1016" t="s">
        <v>33</v>
      </c>
      <c r="C1016" t="s">
        <v>15</v>
      </c>
      <c r="D1016" t="s">
        <v>30</v>
      </c>
      <c r="E1016">
        <v>389</v>
      </c>
      <c r="F1016">
        <v>7</v>
      </c>
      <c r="G1016">
        <f>Données_ventes!$E1016*Données_ventes!$F1016</f>
        <v>2723</v>
      </c>
      <c r="H1016" t="s">
        <v>21</v>
      </c>
      <c r="I1016" t="s">
        <v>16</v>
      </c>
      <c r="J1016" t="s">
        <v>11</v>
      </c>
    </row>
    <row r="1017" spans="1:10" x14ac:dyDescent="0.35">
      <c r="A1017" s="1">
        <v>43302</v>
      </c>
      <c r="B1017" t="s">
        <v>12</v>
      </c>
      <c r="C1017" t="s">
        <v>20</v>
      </c>
      <c r="D1017" t="s">
        <v>27</v>
      </c>
      <c r="E1017">
        <v>289</v>
      </c>
      <c r="F1017">
        <v>2</v>
      </c>
      <c r="G1017">
        <f>Données_ventes!$E1017*Données_ventes!$F1017</f>
        <v>578</v>
      </c>
      <c r="H1017" t="s">
        <v>32</v>
      </c>
      <c r="I1017" t="s">
        <v>8</v>
      </c>
      <c r="J1017" t="s">
        <v>14</v>
      </c>
    </row>
    <row r="1018" spans="1:10" x14ac:dyDescent="0.35">
      <c r="A1018" s="1">
        <v>43302</v>
      </c>
      <c r="B1018" t="s">
        <v>12</v>
      </c>
      <c r="C1018" t="s">
        <v>31</v>
      </c>
      <c r="D1018" t="s">
        <v>27</v>
      </c>
      <c r="E1018">
        <v>289</v>
      </c>
      <c r="F1018">
        <v>6</v>
      </c>
      <c r="G1018">
        <f>Données_ventes!$E1018*Données_ventes!$F1018</f>
        <v>1734</v>
      </c>
      <c r="H1018" t="s">
        <v>21</v>
      </c>
      <c r="I1018" t="s">
        <v>8</v>
      </c>
      <c r="J1018" t="s">
        <v>18</v>
      </c>
    </row>
    <row r="1019" spans="1:10" x14ac:dyDescent="0.35">
      <c r="A1019" s="1">
        <v>43302</v>
      </c>
      <c r="B1019" t="s">
        <v>6</v>
      </c>
      <c r="C1019" t="s">
        <v>10</v>
      </c>
      <c r="D1019" t="s">
        <v>27</v>
      </c>
      <c r="E1019">
        <v>289</v>
      </c>
      <c r="F1019">
        <v>1</v>
      </c>
      <c r="G1019">
        <f>Données_ventes!$E1019*Données_ventes!$F1019</f>
        <v>289</v>
      </c>
      <c r="H1019" t="s">
        <v>32</v>
      </c>
      <c r="I1019" t="s">
        <v>8</v>
      </c>
      <c r="J1019" t="s">
        <v>19</v>
      </c>
    </row>
    <row r="1020" spans="1:10" x14ac:dyDescent="0.35">
      <c r="A1020" s="1">
        <v>43302</v>
      </c>
      <c r="B1020" t="s">
        <v>6</v>
      </c>
      <c r="C1020" t="s">
        <v>7</v>
      </c>
      <c r="D1020" t="s">
        <v>26</v>
      </c>
      <c r="E1020">
        <v>159</v>
      </c>
      <c r="F1020">
        <v>7</v>
      </c>
      <c r="G1020">
        <f>Données_ventes!$E1020*Données_ventes!$F1020</f>
        <v>1113</v>
      </c>
      <c r="H1020" t="s">
        <v>21</v>
      </c>
      <c r="I1020" t="s">
        <v>8</v>
      </c>
      <c r="J1020" t="s">
        <v>9</v>
      </c>
    </row>
    <row r="1021" spans="1:10" x14ac:dyDescent="0.35">
      <c r="A1021" s="1">
        <v>43302</v>
      </c>
      <c r="B1021" t="s">
        <v>6</v>
      </c>
      <c r="C1021" t="s">
        <v>7</v>
      </c>
      <c r="D1021" t="s">
        <v>28</v>
      </c>
      <c r="E1021">
        <v>89</v>
      </c>
      <c r="F1021">
        <v>7</v>
      </c>
      <c r="G1021">
        <f>Données_ventes!$E1021*Données_ventes!$F1021</f>
        <v>623</v>
      </c>
      <c r="H1021" t="s">
        <v>32</v>
      </c>
      <c r="I1021" t="s">
        <v>8</v>
      </c>
      <c r="J1021" t="s">
        <v>14</v>
      </c>
    </row>
    <row r="1022" spans="1:10" x14ac:dyDescent="0.35">
      <c r="A1022" s="1">
        <v>43303</v>
      </c>
      <c r="B1022" t="s">
        <v>33</v>
      </c>
      <c r="C1022" t="s">
        <v>20</v>
      </c>
      <c r="D1022" t="s">
        <v>30</v>
      </c>
      <c r="E1022">
        <v>389</v>
      </c>
      <c r="F1022">
        <v>7</v>
      </c>
      <c r="G1022">
        <f>Données_ventes!$E1022*Données_ventes!$F1022</f>
        <v>2723</v>
      </c>
      <c r="H1022" t="s">
        <v>32</v>
      </c>
      <c r="I1022" t="s">
        <v>8</v>
      </c>
      <c r="J1022" t="s">
        <v>14</v>
      </c>
    </row>
    <row r="1023" spans="1:10" x14ac:dyDescent="0.35">
      <c r="A1023" s="1">
        <v>43303</v>
      </c>
      <c r="B1023" t="s">
        <v>33</v>
      </c>
      <c r="C1023" t="s">
        <v>20</v>
      </c>
      <c r="D1023" t="s">
        <v>29</v>
      </c>
      <c r="E1023">
        <v>359</v>
      </c>
      <c r="F1023">
        <v>7</v>
      </c>
      <c r="G1023">
        <f>Données_ventes!$E1023*Données_ventes!$F1023</f>
        <v>2513</v>
      </c>
      <c r="H1023" t="s">
        <v>21</v>
      </c>
      <c r="I1023" t="s">
        <v>8</v>
      </c>
      <c r="J1023" t="s">
        <v>18</v>
      </c>
    </row>
    <row r="1024" spans="1:10" x14ac:dyDescent="0.35">
      <c r="A1024" s="1">
        <v>43304</v>
      </c>
      <c r="B1024" t="s">
        <v>6</v>
      </c>
      <c r="C1024" t="s">
        <v>13</v>
      </c>
      <c r="D1024" t="s">
        <v>29</v>
      </c>
      <c r="E1024">
        <v>359</v>
      </c>
      <c r="F1024">
        <v>2</v>
      </c>
      <c r="G1024">
        <f>Données_ventes!$E1024*Données_ventes!$F1024</f>
        <v>718</v>
      </c>
      <c r="H1024" t="s">
        <v>32</v>
      </c>
      <c r="I1024" t="s">
        <v>8</v>
      </c>
      <c r="J1024" t="s">
        <v>14</v>
      </c>
    </row>
    <row r="1025" spans="1:10" x14ac:dyDescent="0.35">
      <c r="A1025" s="1">
        <v>43304</v>
      </c>
      <c r="B1025" t="s">
        <v>33</v>
      </c>
      <c r="C1025" t="s">
        <v>31</v>
      </c>
      <c r="D1025" t="s">
        <v>26</v>
      </c>
      <c r="E1025">
        <v>159</v>
      </c>
      <c r="F1025">
        <v>9</v>
      </c>
      <c r="G1025">
        <f>Données_ventes!$E1025*Données_ventes!$F1025</f>
        <v>1431</v>
      </c>
      <c r="H1025" t="s">
        <v>32</v>
      </c>
      <c r="I1025" t="s">
        <v>8</v>
      </c>
      <c r="J1025" t="s">
        <v>11</v>
      </c>
    </row>
    <row r="1026" spans="1:10" x14ac:dyDescent="0.35">
      <c r="A1026" s="1">
        <v>43304</v>
      </c>
      <c r="B1026" t="s">
        <v>6</v>
      </c>
      <c r="C1026" t="s">
        <v>15</v>
      </c>
      <c r="D1026" t="s">
        <v>30</v>
      </c>
      <c r="E1026">
        <v>389</v>
      </c>
      <c r="F1026">
        <v>2</v>
      </c>
      <c r="G1026">
        <f>Données_ventes!$E1026*Données_ventes!$F1026</f>
        <v>778</v>
      </c>
      <c r="H1026" t="s">
        <v>32</v>
      </c>
      <c r="I1026" t="s">
        <v>8</v>
      </c>
      <c r="J1026" t="s">
        <v>14</v>
      </c>
    </row>
    <row r="1027" spans="1:10" x14ac:dyDescent="0.35">
      <c r="A1027" s="1">
        <v>43304</v>
      </c>
      <c r="B1027" t="s">
        <v>12</v>
      </c>
      <c r="C1027" t="s">
        <v>15</v>
      </c>
      <c r="D1027" t="s">
        <v>30</v>
      </c>
      <c r="E1027">
        <v>389</v>
      </c>
      <c r="F1027">
        <v>5</v>
      </c>
      <c r="G1027">
        <f>Données_ventes!$E1027*Données_ventes!$F1027</f>
        <v>1945</v>
      </c>
      <c r="H1027" t="s">
        <v>32</v>
      </c>
      <c r="I1027" t="s">
        <v>8</v>
      </c>
      <c r="J1027" t="s">
        <v>9</v>
      </c>
    </row>
    <row r="1028" spans="1:10" x14ac:dyDescent="0.35">
      <c r="A1028" s="1">
        <v>43304</v>
      </c>
      <c r="B1028" t="s">
        <v>33</v>
      </c>
      <c r="C1028" t="s">
        <v>20</v>
      </c>
      <c r="D1028" t="s">
        <v>27</v>
      </c>
      <c r="E1028">
        <v>289</v>
      </c>
      <c r="F1028">
        <v>9</v>
      </c>
      <c r="G1028">
        <f>Données_ventes!$E1028*Données_ventes!$F1028</f>
        <v>2601</v>
      </c>
      <c r="H1028" t="s">
        <v>21</v>
      </c>
      <c r="I1028" t="s">
        <v>8</v>
      </c>
      <c r="J1028" t="s">
        <v>18</v>
      </c>
    </row>
    <row r="1029" spans="1:10" x14ac:dyDescent="0.35">
      <c r="A1029" s="1">
        <v>43304</v>
      </c>
      <c r="B1029" t="s">
        <v>6</v>
      </c>
      <c r="C1029" t="s">
        <v>13</v>
      </c>
      <c r="D1029" t="s">
        <v>27</v>
      </c>
      <c r="E1029">
        <v>289</v>
      </c>
      <c r="F1029">
        <v>8</v>
      </c>
      <c r="G1029">
        <f>Données_ventes!$E1029*Données_ventes!$F1029</f>
        <v>2312</v>
      </c>
      <c r="H1029" t="s">
        <v>32</v>
      </c>
      <c r="I1029" t="s">
        <v>8</v>
      </c>
      <c r="J1029" t="s">
        <v>14</v>
      </c>
    </row>
    <row r="1030" spans="1:10" x14ac:dyDescent="0.35">
      <c r="A1030" s="1">
        <v>43304</v>
      </c>
      <c r="B1030" t="s">
        <v>6</v>
      </c>
      <c r="C1030" t="s">
        <v>13</v>
      </c>
      <c r="D1030" t="s">
        <v>27</v>
      </c>
      <c r="E1030">
        <v>289</v>
      </c>
      <c r="F1030">
        <v>9</v>
      </c>
      <c r="G1030">
        <f>Données_ventes!$E1030*Données_ventes!$F1030</f>
        <v>2601</v>
      </c>
      <c r="H1030" t="s">
        <v>32</v>
      </c>
      <c r="I1030" t="s">
        <v>8</v>
      </c>
      <c r="J1030" t="s">
        <v>18</v>
      </c>
    </row>
    <row r="1031" spans="1:10" x14ac:dyDescent="0.35">
      <c r="A1031" s="1">
        <v>43304</v>
      </c>
      <c r="B1031" t="s">
        <v>6</v>
      </c>
      <c r="C1031" t="s">
        <v>15</v>
      </c>
      <c r="D1031" t="s">
        <v>27</v>
      </c>
      <c r="E1031">
        <v>289</v>
      </c>
      <c r="F1031">
        <v>4</v>
      </c>
      <c r="G1031">
        <f>Données_ventes!$E1031*Données_ventes!$F1031</f>
        <v>1156</v>
      </c>
      <c r="H1031" t="s">
        <v>32</v>
      </c>
      <c r="I1031" t="s">
        <v>16</v>
      </c>
      <c r="J1031" t="s">
        <v>18</v>
      </c>
    </row>
    <row r="1032" spans="1:10" x14ac:dyDescent="0.35">
      <c r="A1032" s="1">
        <v>43304</v>
      </c>
      <c r="B1032" t="s">
        <v>12</v>
      </c>
      <c r="C1032" t="s">
        <v>20</v>
      </c>
      <c r="D1032" t="s">
        <v>28</v>
      </c>
      <c r="E1032">
        <v>89</v>
      </c>
      <c r="F1032">
        <v>9</v>
      </c>
      <c r="G1032">
        <f>Données_ventes!$E1032*Données_ventes!$F1032</f>
        <v>801</v>
      </c>
      <c r="H1032" t="s">
        <v>32</v>
      </c>
      <c r="I1032" t="s">
        <v>8</v>
      </c>
      <c r="J1032" t="s">
        <v>19</v>
      </c>
    </row>
    <row r="1033" spans="1:10" x14ac:dyDescent="0.35">
      <c r="A1033" s="1">
        <v>43304</v>
      </c>
      <c r="B1033" t="s">
        <v>6</v>
      </c>
      <c r="C1033" t="s">
        <v>7</v>
      </c>
      <c r="D1033" t="s">
        <v>26</v>
      </c>
      <c r="E1033">
        <v>159</v>
      </c>
      <c r="F1033">
        <v>3</v>
      </c>
      <c r="G1033">
        <f>Données_ventes!$E1033*Données_ventes!$F1033</f>
        <v>477</v>
      </c>
      <c r="H1033" t="s">
        <v>32</v>
      </c>
      <c r="I1033" t="s">
        <v>8</v>
      </c>
      <c r="J1033" t="s">
        <v>18</v>
      </c>
    </row>
    <row r="1034" spans="1:10" x14ac:dyDescent="0.35">
      <c r="A1034" s="1">
        <v>43304</v>
      </c>
      <c r="B1034" t="s">
        <v>6</v>
      </c>
      <c r="C1034" t="s">
        <v>13</v>
      </c>
      <c r="D1034" t="s">
        <v>30</v>
      </c>
      <c r="E1034">
        <v>389</v>
      </c>
      <c r="F1034">
        <v>9</v>
      </c>
      <c r="G1034">
        <f>Données_ventes!$E1034*Données_ventes!$F1034</f>
        <v>3501</v>
      </c>
      <c r="H1034" t="s">
        <v>32</v>
      </c>
      <c r="I1034" t="s">
        <v>8</v>
      </c>
      <c r="J1034" t="s">
        <v>14</v>
      </c>
    </row>
    <row r="1035" spans="1:10" x14ac:dyDescent="0.35">
      <c r="A1035" s="1">
        <v>43304</v>
      </c>
      <c r="B1035" t="s">
        <v>33</v>
      </c>
      <c r="C1035" t="s">
        <v>15</v>
      </c>
      <c r="D1035" t="s">
        <v>26</v>
      </c>
      <c r="E1035">
        <v>159</v>
      </c>
      <c r="F1035">
        <v>4</v>
      </c>
      <c r="G1035">
        <f>Données_ventes!$E1035*Données_ventes!$F1035</f>
        <v>636</v>
      </c>
      <c r="H1035" t="s">
        <v>32</v>
      </c>
      <c r="I1035" t="s">
        <v>8</v>
      </c>
      <c r="J1035" t="s">
        <v>18</v>
      </c>
    </row>
    <row r="1036" spans="1:10" x14ac:dyDescent="0.35">
      <c r="A1036" s="1">
        <v>43304</v>
      </c>
      <c r="B1036" t="s">
        <v>12</v>
      </c>
      <c r="C1036" t="s">
        <v>7</v>
      </c>
      <c r="D1036" t="s">
        <v>27</v>
      </c>
      <c r="E1036">
        <v>289</v>
      </c>
      <c r="F1036">
        <v>1</v>
      </c>
      <c r="G1036">
        <f>Données_ventes!$E1036*Données_ventes!$F1036</f>
        <v>289</v>
      </c>
      <c r="H1036" t="s">
        <v>21</v>
      </c>
      <c r="I1036" t="s">
        <v>8</v>
      </c>
      <c r="J1036" t="s">
        <v>14</v>
      </c>
    </row>
    <row r="1037" spans="1:10" x14ac:dyDescent="0.35">
      <c r="A1037" s="1">
        <v>43304</v>
      </c>
      <c r="B1037" t="s">
        <v>6</v>
      </c>
      <c r="C1037" t="s">
        <v>17</v>
      </c>
      <c r="D1037" t="s">
        <v>28</v>
      </c>
      <c r="E1037">
        <v>89</v>
      </c>
      <c r="F1037">
        <v>3</v>
      </c>
      <c r="G1037">
        <f>Données_ventes!$E1037*Données_ventes!$F1037</f>
        <v>267</v>
      </c>
      <c r="H1037" t="s">
        <v>32</v>
      </c>
      <c r="I1037" t="s">
        <v>8</v>
      </c>
      <c r="J1037" t="s">
        <v>9</v>
      </c>
    </row>
    <row r="1038" spans="1:10" x14ac:dyDescent="0.35">
      <c r="A1038" s="1">
        <v>43304</v>
      </c>
      <c r="B1038" t="s">
        <v>33</v>
      </c>
      <c r="C1038" t="s">
        <v>10</v>
      </c>
      <c r="D1038" t="s">
        <v>29</v>
      </c>
      <c r="E1038">
        <v>359</v>
      </c>
      <c r="F1038">
        <v>10</v>
      </c>
      <c r="G1038">
        <f>Données_ventes!$E1038*Données_ventes!$F1038</f>
        <v>3590</v>
      </c>
      <c r="H1038" t="s">
        <v>32</v>
      </c>
      <c r="I1038" t="s">
        <v>8</v>
      </c>
      <c r="J1038" t="s">
        <v>14</v>
      </c>
    </row>
    <row r="1039" spans="1:10" x14ac:dyDescent="0.35">
      <c r="A1039" s="1">
        <v>43305</v>
      </c>
      <c r="B1039" t="s">
        <v>6</v>
      </c>
      <c r="C1039" t="s">
        <v>10</v>
      </c>
      <c r="D1039" t="s">
        <v>26</v>
      </c>
      <c r="E1039">
        <v>159</v>
      </c>
      <c r="F1039">
        <v>4</v>
      </c>
      <c r="G1039">
        <f>Données_ventes!$E1039*Données_ventes!$F1039</f>
        <v>636</v>
      </c>
      <c r="H1039" t="s">
        <v>32</v>
      </c>
      <c r="I1039" t="s">
        <v>8</v>
      </c>
      <c r="J1039" t="s">
        <v>18</v>
      </c>
    </row>
    <row r="1040" spans="1:10" x14ac:dyDescent="0.35">
      <c r="A1040" s="1">
        <v>43305</v>
      </c>
      <c r="B1040" t="s">
        <v>33</v>
      </c>
      <c r="C1040" t="s">
        <v>10</v>
      </c>
      <c r="D1040" t="s">
        <v>29</v>
      </c>
      <c r="E1040">
        <v>359</v>
      </c>
      <c r="F1040">
        <v>3</v>
      </c>
      <c r="G1040">
        <f>Données_ventes!$E1040*Données_ventes!$F1040</f>
        <v>1077</v>
      </c>
      <c r="H1040" t="s">
        <v>32</v>
      </c>
      <c r="I1040" t="s">
        <v>16</v>
      </c>
      <c r="J1040" t="s">
        <v>14</v>
      </c>
    </row>
    <row r="1041" spans="1:10" x14ac:dyDescent="0.35">
      <c r="A1041" s="1">
        <v>43305</v>
      </c>
      <c r="B1041" t="s">
        <v>6</v>
      </c>
      <c r="C1041" t="s">
        <v>15</v>
      </c>
      <c r="D1041" t="s">
        <v>27</v>
      </c>
      <c r="E1041">
        <v>289</v>
      </c>
      <c r="F1041">
        <v>7</v>
      </c>
      <c r="G1041">
        <f>Données_ventes!$E1041*Données_ventes!$F1041</f>
        <v>2023</v>
      </c>
      <c r="H1041" t="s">
        <v>32</v>
      </c>
      <c r="I1041" t="s">
        <v>8</v>
      </c>
      <c r="J1041" t="s">
        <v>18</v>
      </c>
    </row>
    <row r="1042" spans="1:10" x14ac:dyDescent="0.35">
      <c r="A1042" s="1">
        <v>43305</v>
      </c>
      <c r="B1042" t="s">
        <v>33</v>
      </c>
      <c r="C1042" t="s">
        <v>10</v>
      </c>
      <c r="D1042" t="s">
        <v>30</v>
      </c>
      <c r="E1042">
        <v>389</v>
      </c>
      <c r="F1042">
        <v>1</v>
      </c>
      <c r="G1042">
        <f>Données_ventes!$E1042*Données_ventes!$F1042</f>
        <v>389</v>
      </c>
      <c r="H1042" t="s">
        <v>32</v>
      </c>
      <c r="I1042" t="s">
        <v>8</v>
      </c>
      <c r="J1042" t="s">
        <v>14</v>
      </c>
    </row>
    <row r="1043" spans="1:10" x14ac:dyDescent="0.35">
      <c r="A1043" s="1">
        <v>43305</v>
      </c>
      <c r="B1043" t="s">
        <v>12</v>
      </c>
      <c r="C1043" t="s">
        <v>17</v>
      </c>
      <c r="D1043" t="s">
        <v>26</v>
      </c>
      <c r="E1043">
        <v>159</v>
      </c>
      <c r="F1043">
        <v>2</v>
      </c>
      <c r="G1043">
        <f>Données_ventes!$E1043*Données_ventes!$F1043</f>
        <v>318</v>
      </c>
      <c r="H1043" t="s">
        <v>32</v>
      </c>
      <c r="I1043" t="s">
        <v>8</v>
      </c>
      <c r="J1043" t="s">
        <v>9</v>
      </c>
    </row>
    <row r="1044" spans="1:10" x14ac:dyDescent="0.35">
      <c r="A1044" s="1">
        <v>43306</v>
      </c>
      <c r="B1044" t="s">
        <v>33</v>
      </c>
      <c r="C1044" t="s">
        <v>31</v>
      </c>
      <c r="D1044" t="s">
        <v>27</v>
      </c>
      <c r="E1044">
        <v>289</v>
      </c>
      <c r="F1044">
        <v>5</v>
      </c>
      <c r="G1044">
        <f>Données_ventes!$E1044*Données_ventes!$F1044</f>
        <v>1445</v>
      </c>
      <c r="H1044" t="s">
        <v>32</v>
      </c>
      <c r="I1044" t="s">
        <v>8</v>
      </c>
      <c r="J1044" t="s">
        <v>19</v>
      </c>
    </row>
    <row r="1045" spans="1:10" x14ac:dyDescent="0.35">
      <c r="A1045" s="1">
        <v>43306</v>
      </c>
      <c r="B1045" t="s">
        <v>6</v>
      </c>
      <c r="C1045" t="s">
        <v>7</v>
      </c>
      <c r="D1045" t="s">
        <v>29</v>
      </c>
      <c r="E1045">
        <v>359</v>
      </c>
      <c r="F1045">
        <v>4</v>
      </c>
      <c r="G1045">
        <f>Données_ventes!$E1045*Données_ventes!$F1045</f>
        <v>1436</v>
      </c>
      <c r="H1045" t="s">
        <v>21</v>
      </c>
      <c r="I1045" t="s">
        <v>8</v>
      </c>
      <c r="J1045" t="s">
        <v>11</v>
      </c>
    </row>
    <row r="1046" spans="1:10" x14ac:dyDescent="0.35">
      <c r="A1046" s="1">
        <v>43307</v>
      </c>
      <c r="B1046" t="s">
        <v>12</v>
      </c>
      <c r="C1046" t="s">
        <v>31</v>
      </c>
      <c r="D1046" t="s">
        <v>27</v>
      </c>
      <c r="E1046">
        <v>289</v>
      </c>
      <c r="F1046">
        <v>1</v>
      </c>
      <c r="G1046">
        <f>Données_ventes!$E1046*Données_ventes!$F1046</f>
        <v>289</v>
      </c>
      <c r="H1046" t="s">
        <v>32</v>
      </c>
      <c r="I1046" t="s">
        <v>8</v>
      </c>
      <c r="J1046" t="s">
        <v>18</v>
      </c>
    </row>
    <row r="1047" spans="1:10" x14ac:dyDescent="0.35">
      <c r="A1047" s="1">
        <v>43307</v>
      </c>
      <c r="B1047" t="s">
        <v>12</v>
      </c>
      <c r="C1047" t="s">
        <v>15</v>
      </c>
      <c r="D1047" t="s">
        <v>27</v>
      </c>
      <c r="E1047">
        <v>289</v>
      </c>
      <c r="F1047">
        <v>8</v>
      </c>
      <c r="G1047">
        <f>Données_ventes!$E1047*Données_ventes!$F1047</f>
        <v>2312</v>
      </c>
      <c r="H1047" t="s">
        <v>21</v>
      </c>
      <c r="I1047" t="s">
        <v>8</v>
      </c>
      <c r="J1047" t="s">
        <v>14</v>
      </c>
    </row>
    <row r="1048" spans="1:10" x14ac:dyDescent="0.35">
      <c r="A1048" s="1">
        <v>43307</v>
      </c>
      <c r="B1048" t="s">
        <v>12</v>
      </c>
      <c r="C1048" t="s">
        <v>13</v>
      </c>
      <c r="D1048" t="s">
        <v>28</v>
      </c>
      <c r="E1048">
        <v>89</v>
      </c>
      <c r="F1048">
        <v>5</v>
      </c>
      <c r="G1048">
        <f>Données_ventes!$E1048*Données_ventes!$F1048</f>
        <v>445</v>
      </c>
      <c r="H1048" t="s">
        <v>32</v>
      </c>
      <c r="I1048" t="s">
        <v>8</v>
      </c>
      <c r="J1048" t="s">
        <v>11</v>
      </c>
    </row>
    <row r="1049" spans="1:10" x14ac:dyDescent="0.35">
      <c r="A1049" s="1">
        <v>43307</v>
      </c>
      <c r="B1049" t="s">
        <v>6</v>
      </c>
      <c r="C1049" t="s">
        <v>20</v>
      </c>
      <c r="D1049" t="s">
        <v>27</v>
      </c>
      <c r="E1049">
        <v>289</v>
      </c>
      <c r="F1049">
        <v>3</v>
      </c>
      <c r="G1049">
        <f>Données_ventes!$E1049*Données_ventes!$F1049</f>
        <v>867</v>
      </c>
      <c r="H1049" t="s">
        <v>21</v>
      </c>
      <c r="I1049" t="s">
        <v>8</v>
      </c>
      <c r="J1049" t="s">
        <v>14</v>
      </c>
    </row>
    <row r="1050" spans="1:10" x14ac:dyDescent="0.35">
      <c r="A1050" s="1">
        <v>43307</v>
      </c>
      <c r="B1050" t="s">
        <v>6</v>
      </c>
      <c r="C1050" t="s">
        <v>10</v>
      </c>
      <c r="D1050" t="s">
        <v>30</v>
      </c>
      <c r="E1050">
        <v>389</v>
      </c>
      <c r="F1050">
        <v>9</v>
      </c>
      <c r="G1050">
        <f>Données_ventes!$E1050*Données_ventes!$F1050</f>
        <v>3501</v>
      </c>
      <c r="H1050" t="s">
        <v>21</v>
      </c>
      <c r="I1050" t="s">
        <v>8</v>
      </c>
      <c r="J1050" t="s">
        <v>14</v>
      </c>
    </row>
    <row r="1051" spans="1:10" x14ac:dyDescent="0.35">
      <c r="A1051" s="1">
        <v>43307</v>
      </c>
      <c r="B1051" t="s">
        <v>12</v>
      </c>
      <c r="C1051" t="s">
        <v>17</v>
      </c>
      <c r="D1051" t="s">
        <v>30</v>
      </c>
      <c r="E1051">
        <v>389</v>
      </c>
      <c r="F1051">
        <v>1</v>
      </c>
      <c r="G1051">
        <f>Données_ventes!$E1051*Données_ventes!$F1051</f>
        <v>389</v>
      </c>
      <c r="H1051" t="s">
        <v>21</v>
      </c>
      <c r="I1051" t="s">
        <v>8</v>
      </c>
      <c r="J1051" t="s">
        <v>14</v>
      </c>
    </row>
    <row r="1052" spans="1:10" x14ac:dyDescent="0.35">
      <c r="A1052" s="1">
        <v>43308</v>
      </c>
      <c r="B1052" t="s">
        <v>12</v>
      </c>
      <c r="C1052" t="s">
        <v>20</v>
      </c>
      <c r="D1052" t="s">
        <v>27</v>
      </c>
      <c r="E1052">
        <v>289</v>
      </c>
      <c r="F1052">
        <v>4</v>
      </c>
      <c r="G1052">
        <f>Données_ventes!$E1052*Données_ventes!$F1052</f>
        <v>1156</v>
      </c>
      <c r="H1052" t="s">
        <v>21</v>
      </c>
      <c r="I1052" t="s">
        <v>16</v>
      </c>
      <c r="J1052" t="s">
        <v>9</v>
      </c>
    </row>
    <row r="1053" spans="1:10" x14ac:dyDescent="0.35">
      <c r="A1053" s="1">
        <v>43308</v>
      </c>
      <c r="B1053" t="s">
        <v>12</v>
      </c>
      <c r="C1053" t="s">
        <v>15</v>
      </c>
      <c r="D1053" t="s">
        <v>27</v>
      </c>
      <c r="E1053">
        <v>289</v>
      </c>
      <c r="F1053">
        <v>4</v>
      </c>
      <c r="G1053">
        <f>Données_ventes!$E1053*Données_ventes!$F1053</f>
        <v>1156</v>
      </c>
      <c r="H1053" t="s">
        <v>32</v>
      </c>
      <c r="I1053" t="s">
        <v>8</v>
      </c>
      <c r="J1053" t="s">
        <v>14</v>
      </c>
    </row>
    <row r="1054" spans="1:10" x14ac:dyDescent="0.35">
      <c r="A1054" s="1">
        <v>43308</v>
      </c>
      <c r="B1054" t="s">
        <v>33</v>
      </c>
      <c r="C1054" t="s">
        <v>31</v>
      </c>
      <c r="D1054" t="s">
        <v>29</v>
      </c>
      <c r="E1054">
        <v>359</v>
      </c>
      <c r="F1054">
        <v>4</v>
      </c>
      <c r="G1054">
        <f>Données_ventes!$E1054*Données_ventes!$F1054</f>
        <v>1436</v>
      </c>
      <c r="H1054" t="s">
        <v>32</v>
      </c>
      <c r="I1054" t="s">
        <v>8</v>
      </c>
      <c r="J1054" t="s">
        <v>18</v>
      </c>
    </row>
    <row r="1055" spans="1:10" x14ac:dyDescent="0.35">
      <c r="A1055" s="1">
        <v>43308</v>
      </c>
      <c r="B1055" t="s">
        <v>6</v>
      </c>
      <c r="C1055" t="s">
        <v>15</v>
      </c>
      <c r="D1055" t="s">
        <v>27</v>
      </c>
      <c r="E1055">
        <v>289</v>
      </c>
      <c r="F1055">
        <v>9</v>
      </c>
      <c r="G1055">
        <f>Données_ventes!$E1055*Données_ventes!$F1055</f>
        <v>2601</v>
      </c>
      <c r="H1055" t="s">
        <v>32</v>
      </c>
      <c r="I1055" t="s">
        <v>8</v>
      </c>
      <c r="J1055" t="s">
        <v>11</v>
      </c>
    </row>
    <row r="1056" spans="1:10" x14ac:dyDescent="0.35">
      <c r="A1056" s="1">
        <v>43308</v>
      </c>
      <c r="B1056" t="s">
        <v>12</v>
      </c>
      <c r="C1056" t="s">
        <v>7</v>
      </c>
      <c r="D1056" t="s">
        <v>26</v>
      </c>
      <c r="E1056">
        <v>159</v>
      </c>
      <c r="F1056">
        <v>9</v>
      </c>
      <c r="G1056">
        <f>Données_ventes!$E1056*Données_ventes!$F1056</f>
        <v>1431</v>
      </c>
      <c r="H1056" t="s">
        <v>32</v>
      </c>
      <c r="I1056" t="s">
        <v>8</v>
      </c>
      <c r="J1056" t="s">
        <v>11</v>
      </c>
    </row>
    <row r="1057" spans="1:10" x14ac:dyDescent="0.35">
      <c r="A1057" s="1">
        <v>43308</v>
      </c>
      <c r="B1057" t="s">
        <v>6</v>
      </c>
      <c r="C1057" t="s">
        <v>17</v>
      </c>
      <c r="D1057" t="s">
        <v>29</v>
      </c>
      <c r="E1057">
        <v>359</v>
      </c>
      <c r="F1057">
        <v>5</v>
      </c>
      <c r="G1057">
        <f>Données_ventes!$E1057*Données_ventes!$F1057</f>
        <v>1795</v>
      </c>
      <c r="H1057" t="s">
        <v>32</v>
      </c>
      <c r="I1057" t="s">
        <v>8</v>
      </c>
      <c r="J1057" t="s">
        <v>14</v>
      </c>
    </row>
    <row r="1058" spans="1:10" x14ac:dyDescent="0.35">
      <c r="A1058" s="1">
        <v>43308</v>
      </c>
      <c r="B1058" t="s">
        <v>6</v>
      </c>
      <c r="C1058" t="s">
        <v>31</v>
      </c>
      <c r="D1058" t="s">
        <v>26</v>
      </c>
      <c r="E1058">
        <v>159</v>
      </c>
      <c r="F1058">
        <v>6</v>
      </c>
      <c r="G1058">
        <f>Données_ventes!$E1058*Données_ventes!$F1058</f>
        <v>954</v>
      </c>
      <c r="H1058" t="s">
        <v>21</v>
      </c>
      <c r="I1058" t="s">
        <v>8</v>
      </c>
      <c r="J1058" t="s">
        <v>14</v>
      </c>
    </row>
    <row r="1059" spans="1:10" x14ac:dyDescent="0.35">
      <c r="A1059" s="1">
        <v>43308</v>
      </c>
      <c r="B1059" t="s">
        <v>6</v>
      </c>
      <c r="C1059" t="s">
        <v>31</v>
      </c>
      <c r="D1059" t="s">
        <v>26</v>
      </c>
      <c r="E1059">
        <v>159</v>
      </c>
      <c r="F1059">
        <v>2</v>
      </c>
      <c r="G1059">
        <f>Données_ventes!$E1059*Données_ventes!$F1059</f>
        <v>318</v>
      </c>
      <c r="H1059" t="s">
        <v>21</v>
      </c>
      <c r="I1059" t="s">
        <v>8</v>
      </c>
      <c r="J1059" t="s">
        <v>11</v>
      </c>
    </row>
    <row r="1060" spans="1:10" x14ac:dyDescent="0.35">
      <c r="A1060" s="1">
        <v>43308</v>
      </c>
      <c r="B1060" t="s">
        <v>12</v>
      </c>
      <c r="C1060" t="s">
        <v>15</v>
      </c>
      <c r="D1060" t="s">
        <v>29</v>
      </c>
      <c r="E1060">
        <v>359</v>
      </c>
      <c r="F1060">
        <v>9</v>
      </c>
      <c r="G1060">
        <f>Données_ventes!$E1060*Données_ventes!$F1060</f>
        <v>3231</v>
      </c>
      <c r="H1060" t="s">
        <v>21</v>
      </c>
      <c r="I1060" t="s">
        <v>8</v>
      </c>
      <c r="J1060" t="s">
        <v>19</v>
      </c>
    </row>
    <row r="1061" spans="1:10" x14ac:dyDescent="0.35">
      <c r="A1061" s="1">
        <v>43308</v>
      </c>
      <c r="B1061" t="s">
        <v>33</v>
      </c>
      <c r="C1061" t="s">
        <v>13</v>
      </c>
      <c r="D1061" t="s">
        <v>28</v>
      </c>
      <c r="E1061">
        <v>89</v>
      </c>
      <c r="F1061">
        <v>5</v>
      </c>
      <c r="G1061">
        <f>Données_ventes!$E1061*Données_ventes!$F1061</f>
        <v>445</v>
      </c>
      <c r="H1061" t="s">
        <v>21</v>
      </c>
      <c r="I1061" t="s">
        <v>8</v>
      </c>
      <c r="J1061" t="s">
        <v>9</v>
      </c>
    </row>
    <row r="1062" spans="1:10" x14ac:dyDescent="0.35">
      <c r="A1062" s="1">
        <v>43309</v>
      </c>
      <c r="B1062" t="s">
        <v>6</v>
      </c>
      <c r="C1062" t="s">
        <v>31</v>
      </c>
      <c r="D1062" t="s">
        <v>26</v>
      </c>
      <c r="E1062">
        <v>159</v>
      </c>
      <c r="F1062">
        <v>3</v>
      </c>
      <c r="G1062">
        <f>Données_ventes!$E1062*Données_ventes!$F1062</f>
        <v>477</v>
      </c>
      <c r="H1062" t="s">
        <v>32</v>
      </c>
      <c r="I1062" t="s">
        <v>8</v>
      </c>
      <c r="J1062" t="s">
        <v>9</v>
      </c>
    </row>
    <row r="1063" spans="1:10" x14ac:dyDescent="0.35">
      <c r="A1063" s="1">
        <v>43310</v>
      </c>
      <c r="B1063" t="s">
        <v>6</v>
      </c>
      <c r="C1063" t="s">
        <v>15</v>
      </c>
      <c r="D1063" t="s">
        <v>27</v>
      </c>
      <c r="E1063">
        <v>289</v>
      </c>
      <c r="F1063">
        <v>9</v>
      </c>
      <c r="G1063">
        <f>Données_ventes!$E1063*Données_ventes!$F1063</f>
        <v>2601</v>
      </c>
      <c r="H1063" t="s">
        <v>32</v>
      </c>
      <c r="I1063" t="s">
        <v>8</v>
      </c>
      <c r="J1063" t="s">
        <v>18</v>
      </c>
    </row>
    <row r="1064" spans="1:10" x14ac:dyDescent="0.35">
      <c r="A1064" s="1">
        <v>43310</v>
      </c>
      <c r="B1064" t="s">
        <v>33</v>
      </c>
      <c r="C1064" t="s">
        <v>7</v>
      </c>
      <c r="D1064" t="s">
        <v>28</v>
      </c>
      <c r="E1064">
        <v>89</v>
      </c>
      <c r="F1064">
        <v>5</v>
      </c>
      <c r="G1064">
        <f>Données_ventes!$E1064*Données_ventes!$F1064</f>
        <v>445</v>
      </c>
      <c r="H1064" t="s">
        <v>32</v>
      </c>
      <c r="I1064" t="s">
        <v>8</v>
      </c>
      <c r="J1064" t="s">
        <v>14</v>
      </c>
    </row>
    <row r="1065" spans="1:10" x14ac:dyDescent="0.35">
      <c r="A1065" s="1">
        <v>43310</v>
      </c>
      <c r="B1065" t="s">
        <v>6</v>
      </c>
      <c r="C1065" t="s">
        <v>10</v>
      </c>
      <c r="D1065" t="s">
        <v>30</v>
      </c>
      <c r="E1065">
        <v>389</v>
      </c>
      <c r="F1065">
        <v>4</v>
      </c>
      <c r="G1065">
        <f>Données_ventes!$E1065*Données_ventes!$F1065</f>
        <v>1556</v>
      </c>
      <c r="H1065" t="s">
        <v>21</v>
      </c>
      <c r="I1065" t="s">
        <v>8</v>
      </c>
      <c r="J1065" t="s">
        <v>11</v>
      </c>
    </row>
    <row r="1066" spans="1:10" x14ac:dyDescent="0.35">
      <c r="A1066" s="1">
        <v>43310</v>
      </c>
      <c r="B1066" t="s">
        <v>33</v>
      </c>
      <c r="C1066" t="s">
        <v>17</v>
      </c>
      <c r="D1066" t="s">
        <v>26</v>
      </c>
      <c r="E1066">
        <v>159</v>
      </c>
      <c r="F1066">
        <v>5</v>
      </c>
      <c r="G1066">
        <f>Données_ventes!$E1066*Données_ventes!$F1066</f>
        <v>795</v>
      </c>
      <c r="H1066" t="s">
        <v>32</v>
      </c>
      <c r="I1066" t="s">
        <v>8</v>
      </c>
      <c r="J1066" t="s">
        <v>9</v>
      </c>
    </row>
    <row r="1067" spans="1:10" x14ac:dyDescent="0.35">
      <c r="A1067" s="1">
        <v>43310</v>
      </c>
      <c r="B1067" t="s">
        <v>33</v>
      </c>
      <c r="C1067" t="s">
        <v>31</v>
      </c>
      <c r="D1067" t="s">
        <v>30</v>
      </c>
      <c r="E1067">
        <v>389</v>
      </c>
      <c r="F1067">
        <v>9</v>
      </c>
      <c r="G1067">
        <f>Données_ventes!$E1067*Données_ventes!$F1067</f>
        <v>3501</v>
      </c>
      <c r="H1067" t="s">
        <v>32</v>
      </c>
      <c r="I1067" t="s">
        <v>8</v>
      </c>
      <c r="J1067" t="s">
        <v>19</v>
      </c>
    </row>
    <row r="1068" spans="1:10" x14ac:dyDescent="0.35">
      <c r="A1068" s="1">
        <v>43310</v>
      </c>
      <c r="B1068" t="s">
        <v>6</v>
      </c>
      <c r="C1068" t="s">
        <v>13</v>
      </c>
      <c r="D1068" t="s">
        <v>26</v>
      </c>
      <c r="E1068">
        <v>159</v>
      </c>
      <c r="F1068">
        <v>5</v>
      </c>
      <c r="G1068">
        <f>Données_ventes!$E1068*Données_ventes!$F1068</f>
        <v>795</v>
      </c>
      <c r="H1068" t="s">
        <v>32</v>
      </c>
      <c r="I1068" t="s">
        <v>16</v>
      </c>
      <c r="J1068" t="s">
        <v>18</v>
      </c>
    </row>
    <row r="1069" spans="1:10" x14ac:dyDescent="0.35">
      <c r="A1069" s="1">
        <v>43310</v>
      </c>
      <c r="B1069" t="s">
        <v>33</v>
      </c>
      <c r="C1069" t="s">
        <v>15</v>
      </c>
      <c r="D1069" t="s">
        <v>29</v>
      </c>
      <c r="E1069">
        <v>359</v>
      </c>
      <c r="F1069">
        <v>10</v>
      </c>
      <c r="G1069">
        <f>Données_ventes!$E1069*Données_ventes!$F1069</f>
        <v>3590</v>
      </c>
      <c r="H1069" t="s">
        <v>21</v>
      </c>
      <c r="I1069" t="s">
        <v>8</v>
      </c>
      <c r="J1069" t="s">
        <v>9</v>
      </c>
    </row>
    <row r="1070" spans="1:10" x14ac:dyDescent="0.35">
      <c r="A1070" s="1">
        <v>43310</v>
      </c>
      <c r="B1070" t="s">
        <v>33</v>
      </c>
      <c r="C1070" t="s">
        <v>31</v>
      </c>
      <c r="D1070" t="s">
        <v>26</v>
      </c>
      <c r="E1070">
        <v>159</v>
      </c>
      <c r="F1070">
        <v>10</v>
      </c>
      <c r="G1070">
        <f>Données_ventes!$E1070*Données_ventes!$F1070</f>
        <v>1590</v>
      </c>
      <c r="H1070" t="s">
        <v>32</v>
      </c>
      <c r="I1070" t="s">
        <v>8</v>
      </c>
      <c r="J1070" t="s">
        <v>18</v>
      </c>
    </row>
    <row r="1071" spans="1:10" x14ac:dyDescent="0.35">
      <c r="A1071" s="1">
        <v>43310</v>
      </c>
      <c r="B1071" t="s">
        <v>6</v>
      </c>
      <c r="C1071" t="s">
        <v>7</v>
      </c>
      <c r="D1071" t="s">
        <v>28</v>
      </c>
      <c r="E1071">
        <v>89</v>
      </c>
      <c r="F1071">
        <v>2</v>
      </c>
      <c r="G1071">
        <f>Données_ventes!$E1071*Données_ventes!$F1071</f>
        <v>178</v>
      </c>
      <c r="H1071" t="s">
        <v>32</v>
      </c>
      <c r="I1071" t="s">
        <v>8</v>
      </c>
      <c r="J1071" t="s">
        <v>18</v>
      </c>
    </row>
    <row r="1072" spans="1:10" x14ac:dyDescent="0.35">
      <c r="A1072" s="1">
        <v>43310</v>
      </c>
      <c r="B1072" t="s">
        <v>12</v>
      </c>
      <c r="C1072" t="s">
        <v>13</v>
      </c>
      <c r="D1072" t="s">
        <v>30</v>
      </c>
      <c r="E1072">
        <v>389</v>
      </c>
      <c r="F1072">
        <v>8</v>
      </c>
      <c r="G1072">
        <f>Données_ventes!$E1072*Données_ventes!$F1072</f>
        <v>3112</v>
      </c>
      <c r="H1072" t="s">
        <v>21</v>
      </c>
      <c r="I1072" t="s">
        <v>8</v>
      </c>
      <c r="J1072" t="s">
        <v>18</v>
      </c>
    </row>
    <row r="1073" spans="1:10" x14ac:dyDescent="0.35">
      <c r="A1073" s="1">
        <v>43311</v>
      </c>
      <c r="B1073" t="s">
        <v>12</v>
      </c>
      <c r="C1073" t="s">
        <v>31</v>
      </c>
      <c r="D1073" t="s">
        <v>29</v>
      </c>
      <c r="E1073">
        <v>359</v>
      </c>
      <c r="F1073">
        <v>3</v>
      </c>
      <c r="G1073">
        <f>Données_ventes!$E1073*Données_ventes!$F1073</f>
        <v>1077</v>
      </c>
      <c r="H1073" t="s">
        <v>32</v>
      </c>
      <c r="I1073" t="s">
        <v>8</v>
      </c>
      <c r="J1073" t="s">
        <v>14</v>
      </c>
    </row>
    <row r="1074" spans="1:10" x14ac:dyDescent="0.35">
      <c r="A1074" s="1">
        <v>43311</v>
      </c>
      <c r="B1074" t="s">
        <v>33</v>
      </c>
      <c r="C1074" t="s">
        <v>20</v>
      </c>
      <c r="D1074" t="s">
        <v>29</v>
      </c>
      <c r="E1074">
        <v>359</v>
      </c>
      <c r="F1074">
        <v>8</v>
      </c>
      <c r="G1074">
        <f>Données_ventes!$E1074*Données_ventes!$F1074</f>
        <v>2872</v>
      </c>
      <c r="H1074" t="s">
        <v>32</v>
      </c>
      <c r="I1074" t="s">
        <v>8</v>
      </c>
      <c r="J1074" t="s">
        <v>14</v>
      </c>
    </row>
    <row r="1075" spans="1:10" x14ac:dyDescent="0.35">
      <c r="A1075" s="1">
        <v>43311</v>
      </c>
      <c r="B1075" t="s">
        <v>33</v>
      </c>
      <c r="C1075" t="s">
        <v>15</v>
      </c>
      <c r="D1075" t="s">
        <v>30</v>
      </c>
      <c r="E1075">
        <v>389</v>
      </c>
      <c r="F1075">
        <v>5</v>
      </c>
      <c r="G1075">
        <f>Données_ventes!$E1075*Données_ventes!$F1075</f>
        <v>1945</v>
      </c>
      <c r="H1075" t="s">
        <v>21</v>
      </c>
      <c r="I1075" t="s">
        <v>8</v>
      </c>
      <c r="J1075" t="s">
        <v>18</v>
      </c>
    </row>
    <row r="1076" spans="1:10" x14ac:dyDescent="0.35">
      <c r="A1076" s="1">
        <v>43312</v>
      </c>
      <c r="B1076" t="s">
        <v>12</v>
      </c>
      <c r="C1076" t="s">
        <v>15</v>
      </c>
      <c r="D1076" t="s">
        <v>27</v>
      </c>
      <c r="E1076">
        <v>289</v>
      </c>
      <c r="F1076">
        <v>3</v>
      </c>
      <c r="G1076">
        <f>Données_ventes!$E1076*Données_ventes!$F1076</f>
        <v>867</v>
      </c>
      <c r="H1076" t="s">
        <v>21</v>
      </c>
      <c r="I1076" t="s">
        <v>8</v>
      </c>
      <c r="J1076" t="s">
        <v>14</v>
      </c>
    </row>
    <row r="1077" spans="1:10" x14ac:dyDescent="0.35">
      <c r="A1077" s="1">
        <v>43312</v>
      </c>
      <c r="B1077" t="s">
        <v>6</v>
      </c>
      <c r="C1077" t="s">
        <v>13</v>
      </c>
      <c r="D1077" t="s">
        <v>30</v>
      </c>
      <c r="E1077">
        <v>389</v>
      </c>
      <c r="F1077">
        <v>1</v>
      </c>
      <c r="G1077">
        <f>Données_ventes!$E1077*Données_ventes!$F1077</f>
        <v>389</v>
      </c>
      <c r="H1077" t="s">
        <v>32</v>
      </c>
      <c r="I1077" t="s">
        <v>16</v>
      </c>
      <c r="J1077" t="s">
        <v>9</v>
      </c>
    </row>
    <row r="1078" spans="1:10" x14ac:dyDescent="0.35">
      <c r="A1078" s="1">
        <v>43312</v>
      </c>
      <c r="B1078" t="s">
        <v>12</v>
      </c>
      <c r="C1078" t="s">
        <v>20</v>
      </c>
      <c r="D1078" t="s">
        <v>29</v>
      </c>
      <c r="E1078">
        <v>359</v>
      </c>
      <c r="F1078">
        <v>7</v>
      </c>
      <c r="G1078">
        <f>Données_ventes!$E1078*Données_ventes!$F1078</f>
        <v>2513</v>
      </c>
      <c r="H1078" t="s">
        <v>21</v>
      </c>
      <c r="I1078" t="s">
        <v>8</v>
      </c>
      <c r="J1078" t="s">
        <v>9</v>
      </c>
    </row>
    <row r="1079" spans="1:10" x14ac:dyDescent="0.35">
      <c r="A1079" s="1">
        <v>43312</v>
      </c>
      <c r="B1079" t="s">
        <v>6</v>
      </c>
      <c r="C1079" t="s">
        <v>15</v>
      </c>
      <c r="D1079" t="s">
        <v>27</v>
      </c>
      <c r="E1079">
        <v>289</v>
      </c>
      <c r="F1079">
        <v>8</v>
      </c>
      <c r="G1079">
        <f>Données_ventes!$E1079*Données_ventes!$F1079</f>
        <v>2312</v>
      </c>
      <c r="H1079" t="s">
        <v>32</v>
      </c>
      <c r="I1079" t="s">
        <v>8</v>
      </c>
      <c r="J1079" t="s">
        <v>14</v>
      </c>
    </row>
    <row r="1080" spans="1:10" x14ac:dyDescent="0.35">
      <c r="A1080" s="1">
        <v>43312</v>
      </c>
      <c r="B1080" t="s">
        <v>6</v>
      </c>
      <c r="C1080" t="s">
        <v>13</v>
      </c>
      <c r="D1080" t="s">
        <v>29</v>
      </c>
      <c r="E1080">
        <v>359</v>
      </c>
      <c r="F1080">
        <v>9</v>
      </c>
      <c r="G1080">
        <f>Données_ventes!$E1080*Données_ventes!$F1080</f>
        <v>3231</v>
      </c>
      <c r="H1080" t="s">
        <v>32</v>
      </c>
      <c r="I1080" t="s">
        <v>8</v>
      </c>
      <c r="J1080" t="s">
        <v>11</v>
      </c>
    </row>
    <row r="1081" spans="1:10" x14ac:dyDescent="0.35">
      <c r="A1081" s="1">
        <v>43313</v>
      </c>
      <c r="B1081" t="s">
        <v>6</v>
      </c>
      <c r="C1081" t="s">
        <v>7</v>
      </c>
      <c r="D1081" t="s">
        <v>28</v>
      </c>
      <c r="E1081">
        <v>89</v>
      </c>
      <c r="F1081">
        <v>4</v>
      </c>
      <c r="G1081">
        <f>Données_ventes!$E1081*Données_ventes!$F1081</f>
        <v>356</v>
      </c>
      <c r="H1081" t="s">
        <v>21</v>
      </c>
      <c r="I1081" t="s">
        <v>8</v>
      </c>
      <c r="J1081" t="s">
        <v>18</v>
      </c>
    </row>
    <row r="1082" spans="1:10" x14ac:dyDescent="0.35">
      <c r="A1082" s="1">
        <v>43314</v>
      </c>
      <c r="B1082" t="s">
        <v>12</v>
      </c>
      <c r="C1082" t="s">
        <v>17</v>
      </c>
      <c r="D1082" t="s">
        <v>29</v>
      </c>
      <c r="E1082">
        <v>359</v>
      </c>
      <c r="F1082">
        <v>7</v>
      </c>
      <c r="G1082">
        <f>Données_ventes!$E1082*Données_ventes!$F1082</f>
        <v>2513</v>
      </c>
      <c r="H1082" t="s">
        <v>32</v>
      </c>
      <c r="I1082" t="s">
        <v>8</v>
      </c>
      <c r="J1082" t="s">
        <v>18</v>
      </c>
    </row>
    <row r="1083" spans="1:10" x14ac:dyDescent="0.35">
      <c r="A1083" s="1">
        <v>43314</v>
      </c>
      <c r="B1083" t="s">
        <v>6</v>
      </c>
      <c r="C1083" t="s">
        <v>15</v>
      </c>
      <c r="D1083" t="s">
        <v>27</v>
      </c>
      <c r="E1083">
        <v>289</v>
      </c>
      <c r="F1083">
        <v>1</v>
      </c>
      <c r="G1083">
        <f>Données_ventes!$E1083*Données_ventes!$F1083</f>
        <v>289</v>
      </c>
      <c r="H1083" t="s">
        <v>32</v>
      </c>
      <c r="I1083" t="s">
        <v>8</v>
      </c>
      <c r="J1083" t="s">
        <v>9</v>
      </c>
    </row>
    <row r="1084" spans="1:10" x14ac:dyDescent="0.35">
      <c r="A1084" s="1">
        <v>43314</v>
      </c>
      <c r="B1084" t="s">
        <v>12</v>
      </c>
      <c r="C1084" t="s">
        <v>17</v>
      </c>
      <c r="D1084" t="s">
        <v>28</v>
      </c>
      <c r="E1084">
        <v>89</v>
      </c>
      <c r="F1084">
        <v>5</v>
      </c>
      <c r="G1084">
        <f>Données_ventes!$E1084*Données_ventes!$F1084</f>
        <v>445</v>
      </c>
      <c r="H1084" t="s">
        <v>32</v>
      </c>
      <c r="I1084" t="s">
        <v>8</v>
      </c>
      <c r="J1084" t="s">
        <v>9</v>
      </c>
    </row>
    <row r="1085" spans="1:10" x14ac:dyDescent="0.35">
      <c r="A1085" s="1">
        <v>43314</v>
      </c>
      <c r="B1085" t="s">
        <v>12</v>
      </c>
      <c r="C1085" t="s">
        <v>10</v>
      </c>
      <c r="D1085" t="s">
        <v>27</v>
      </c>
      <c r="E1085">
        <v>289</v>
      </c>
      <c r="F1085">
        <v>1</v>
      </c>
      <c r="G1085">
        <f>Données_ventes!$E1085*Données_ventes!$F1085</f>
        <v>289</v>
      </c>
      <c r="H1085" t="s">
        <v>21</v>
      </c>
      <c r="I1085" t="s">
        <v>8</v>
      </c>
      <c r="J1085" t="s">
        <v>18</v>
      </c>
    </row>
    <row r="1086" spans="1:10" x14ac:dyDescent="0.35">
      <c r="A1086" s="1">
        <v>43314</v>
      </c>
      <c r="B1086" t="s">
        <v>33</v>
      </c>
      <c r="C1086" t="s">
        <v>7</v>
      </c>
      <c r="D1086" t="s">
        <v>26</v>
      </c>
      <c r="E1086">
        <v>159</v>
      </c>
      <c r="F1086">
        <v>7</v>
      </c>
      <c r="G1086">
        <f>Données_ventes!$E1086*Données_ventes!$F1086</f>
        <v>1113</v>
      </c>
      <c r="H1086" t="s">
        <v>32</v>
      </c>
      <c r="I1086" t="s">
        <v>8</v>
      </c>
      <c r="J1086" t="s">
        <v>9</v>
      </c>
    </row>
    <row r="1087" spans="1:10" x14ac:dyDescent="0.35">
      <c r="A1087" s="1">
        <v>43315</v>
      </c>
      <c r="B1087" t="s">
        <v>12</v>
      </c>
      <c r="C1087" t="s">
        <v>20</v>
      </c>
      <c r="D1087" t="s">
        <v>29</v>
      </c>
      <c r="E1087">
        <v>359</v>
      </c>
      <c r="F1087">
        <v>2</v>
      </c>
      <c r="G1087">
        <f>Données_ventes!$E1087*Données_ventes!$F1087</f>
        <v>718</v>
      </c>
      <c r="H1087" t="s">
        <v>32</v>
      </c>
      <c r="I1087" t="s">
        <v>8</v>
      </c>
      <c r="J1087" t="s">
        <v>18</v>
      </c>
    </row>
    <row r="1088" spans="1:10" x14ac:dyDescent="0.35">
      <c r="A1088" s="1">
        <v>43315</v>
      </c>
      <c r="B1088" t="s">
        <v>33</v>
      </c>
      <c r="C1088" t="s">
        <v>20</v>
      </c>
      <c r="D1088" t="s">
        <v>27</v>
      </c>
      <c r="E1088">
        <v>289</v>
      </c>
      <c r="F1088">
        <v>1</v>
      </c>
      <c r="G1088">
        <f>Données_ventes!$E1088*Données_ventes!$F1088</f>
        <v>289</v>
      </c>
      <c r="H1088" t="s">
        <v>32</v>
      </c>
      <c r="I1088" t="s">
        <v>8</v>
      </c>
      <c r="J1088" t="s">
        <v>18</v>
      </c>
    </row>
    <row r="1089" spans="1:10" x14ac:dyDescent="0.35">
      <c r="A1089" s="1">
        <v>43315</v>
      </c>
      <c r="B1089" t="s">
        <v>33</v>
      </c>
      <c r="C1089" t="s">
        <v>13</v>
      </c>
      <c r="D1089" t="s">
        <v>26</v>
      </c>
      <c r="E1089">
        <v>159</v>
      </c>
      <c r="F1089">
        <v>1</v>
      </c>
      <c r="G1089">
        <f>Données_ventes!$E1089*Données_ventes!$F1089</f>
        <v>159</v>
      </c>
      <c r="H1089" t="s">
        <v>32</v>
      </c>
      <c r="I1089" t="s">
        <v>8</v>
      </c>
      <c r="J1089" t="s">
        <v>14</v>
      </c>
    </row>
    <row r="1090" spans="1:10" x14ac:dyDescent="0.35">
      <c r="A1090" s="1">
        <v>43315</v>
      </c>
      <c r="B1090" t="s">
        <v>6</v>
      </c>
      <c r="C1090" t="s">
        <v>20</v>
      </c>
      <c r="D1090" t="s">
        <v>27</v>
      </c>
      <c r="E1090">
        <v>289</v>
      </c>
      <c r="F1090">
        <v>6</v>
      </c>
      <c r="G1090">
        <f>Données_ventes!$E1090*Données_ventes!$F1090</f>
        <v>1734</v>
      </c>
      <c r="H1090" t="s">
        <v>32</v>
      </c>
      <c r="I1090" t="s">
        <v>8</v>
      </c>
      <c r="J1090" t="s">
        <v>14</v>
      </c>
    </row>
    <row r="1091" spans="1:10" x14ac:dyDescent="0.35">
      <c r="A1091" s="1">
        <v>43315</v>
      </c>
      <c r="B1091" t="s">
        <v>6</v>
      </c>
      <c r="C1091" t="s">
        <v>7</v>
      </c>
      <c r="D1091" t="s">
        <v>29</v>
      </c>
      <c r="E1091">
        <v>359</v>
      </c>
      <c r="F1091">
        <v>10</v>
      </c>
      <c r="G1091">
        <f>Données_ventes!$E1091*Données_ventes!$F1091</f>
        <v>3590</v>
      </c>
      <c r="H1091" t="s">
        <v>32</v>
      </c>
      <c r="I1091" t="s">
        <v>8</v>
      </c>
      <c r="J1091" t="s">
        <v>9</v>
      </c>
    </row>
    <row r="1092" spans="1:10" x14ac:dyDescent="0.35">
      <c r="A1092" s="1">
        <v>43315</v>
      </c>
      <c r="B1092" t="s">
        <v>12</v>
      </c>
      <c r="C1092" t="s">
        <v>31</v>
      </c>
      <c r="D1092" t="s">
        <v>27</v>
      </c>
      <c r="E1092">
        <v>289</v>
      </c>
      <c r="F1092">
        <v>5</v>
      </c>
      <c r="G1092">
        <f>Données_ventes!$E1092*Données_ventes!$F1092</f>
        <v>1445</v>
      </c>
      <c r="H1092" t="s">
        <v>32</v>
      </c>
      <c r="I1092" t="s">
        <v>8</v>
      </c>
      <c r="J1092" t="s">
        <v>9</v>
      </c>
    </row>
    <row r="1093" spans="1:10" x14ac:dyDescent="0.35">
      <c r="A1093" s="1">
        <v>43315</v>
      </c>
      <c r="B1093" t="s">
        <v>33</v>
      </c>
      <c r="C1093" t="s">
        <v>20</v>
      </c>
      <c r="D1093" t="s">
        <v>29</v>
      </c>
      <c r="E1093">
        <v>359</v>
      </c>
      <c r="F1093">
        <v>2</v>
      </c>
      <c r="G1093">
        <f>Données_ventes!$E1093*Données_ventes!$F1093</f>
        <v>718</v>
      </c>
      <c r="H1093" t="s">
        <v>32</v>
      </c>
      <c r="I1093" t="s">
        <v>8</v>
      </c>
      <c r="J1093" t="s">
        <v>14</v>
      </c>
    </row>
    <row r="1094" spans="1:10" x14ac:dyDescent="0.35">
      <c r="A1094" s="1">
        <v>43315</v>
      </c>
      <c r="B1094" t="s">
        <v>33</v>
      </c>
      <c r="C1094" t="s">
        <v>15</v>
      </c>
      <c r="D1094" t="s">
        <v>30</v>
      </c>
      <c r="E1094">
        <v>389</v>
      </c>
      <c r="F1094">
        <v>2</v>
      </c>
      <c r="G1094">
        <f>Données_ventes!$E1094*Données_ventes!$F1094</f>
        <v>778</v>
      </c>
      <c r="H1094" t="s">
        <v>21</v>
      </c>
      <c r="I1094" t="s">
        <v>8</v>
      </c>
      <c r="J1094" t="s">
        <v>14</v>
      </c>
    </row>
    <row r="1095" spans="1:10" x14ac:dyDescent="0.35">
      <c r="A1095" s="1">
        <v>43315</v>
      </c>
      <c r="B1095" t="s">
        <v>12</v>
      </c>
      <c r="C1095" t="s">
        <v>15</v>
      </c>
      <c r="D1095" t="s">
        <v>28</v>
      </c>
      <c r="E1095">
        <v>89</v>
      </c>
      <c r="F1095">
        <v>5</v>
      </c>
      <c r="G1095">
        <f>Données_ventes!$E1095*Données_ventes!$F1095</f>
        <v>445</v>
      </c>
      <c r="H1095" t="s">
        <v>32</v>
      </c>
      <c r="I1095" t="s">
        <v>8</v>
      </c>
      <c r="J1095" t="s">
        <v>14</v>
      </c>
    </row>
    <row r="1096" spans="1:10" x14ac:dyDescent="0.35">
      <c r="A1096" s="1">
        <v>43315</v>
      </c>
      <c r="B1096" t="s">
        <v>12</v>
      </c>
      <c r="C1096" t="s">
        <v>20</v>
      </c>
      <c r="D1096" t="s">
        <v>27</v>
      </c>
      <c r="E1096">
        <v>289</v>
      </c>
      <c r="F1096">
        <v>6</v>
      </c>
      <c r="G1096">
        <f>Données_ventes!$E1096*Données_ventes!$F1096</f>
        <v>1734</v>
      </c>
      <c r="H1096" t="s">
        <v>32</v>
      </c>
      <c r="I1096" t="s">
        <v>8</v>
      </c>
      <c r="J1096" t="s">
        <v>18</v>
      </c>
    </row>
    <row r="1097" spans="1:10" x14ac:dyDescent="0.35">
      <c r="A1097" s="1">
        <v>43315</v>
      </c>
      <c r="B1097" t="s">
        <v>6</v>
      </c>
      <c r="C1097" t="s">
        <v>15</v>
      </c>
      <c r="D1097" t="s">
        <v>30</v>
      </c>
      <c r="E1097">
        <v>389</v>
      </c>
      <c r="F1097">
        <v>5</v>
      </c>
      <c r="G1097">
        <f>Données_ventes!$E1097*Données_ventes!$F1097</f>
        <v>1945</v>
      </c>
      <c r="H1097" t="s">
        <v>32</v>
      </c>
      <c r="I1097" t="s">
        <v>8</v>
      </c>
      <c r="J1097" t="s">
        <v>14</v>
      </c>
    </row>
    <row r="1098" spans="1:10" x14ac:dyDescent="0.35">
      <c r="A1098" s="1">
        <v>43315</v>
      </c>
      <c r="B1098" t="s">
        <v>6</v>
      </c>
      <c r="C1098" t="s">
        <v>13</v>
      </c>
      <c r="D1098" t="s">
        <v>27</v>
      </c>
      <c r="E1098">
        <v>289</v>
      </c>
      <c r="F1098">
        <v>6</v>
      </c>
      <c r="G1098">
        <f>Données_ventes!$E1098*Données_ventes!$F1098</f>
        <v>1734</v>
      </c>
      <c r="H1098" t="s">
        <v>32</v>
      </c>
      <c r="I1098" t="s">
        <v>8</v>
      </c>
      <c r="J1098" t="s">
        <v>14</v>
      </c>
    </row>
    <row r="1099" spans="1:10" x14ac:dyDescent="0.35">
      <c r="A1099" s="1">
        <v>43315</v>
      </c>
      <c r="B1099" t="s">
        <v>6</v>
      </c>
      <c r="C1099" t="s">
        <v>31</v>
      </c>
      <c r="D1099" t="s">
        <v>28</v>
      </c>
      <c r="E1099">
        <v>89</v>
      </c>
      <c r="F1099">
        <v>5</v>
      </c>
      <c r="G1099">
        <f>Données_ventes!$E1099*Données_ventes!$F1099</f>
        <v>445</v>
      </c>
      <c r="H1099" t="s">
        <v>32</v>
      </c>
      <c r="I1099" t="s">
        <v>8</v>
      </c>
      <c r="J1099" t="s">
        <v>14</v>
      </c>
    </row>
    <row r="1100" spans="1:10" x14ac:dyDescent="0.35">
      <c r="A1100" s="1">
        <v>43316</v>
      </c>
      <c r="B1100" t="s">
        <v>12</v>
      </c>
      <c r="C1100" t="s">
        <v>31</v>
      </c>
      <c r="D1100" t="s">
        <v>30</v>
      </c>
      <c r="E1100">
        <v>389</v>
      </c>
      <c r="F1100">
        <v>4</v>
      </c>
      <c r="G1100">
        <f>Données_ventes!$E1100*Données_ventes!$F1100</f>
        <v>1556</v>
      </c>
      <c r="H1100" t="s">
        <v>21</v>
      </c>
      <c r="I1100" t="s">
        <v>8</v>
      </c>
      <c r="J1100" t="s">
        <v>9</v>
      </c>
    </row>
    <row r="1101" spans="1:10" x14ac:dyDescent="0.35">
      <c r="A1101" s="1">
        <v>43316</v>
      </c>
      <c r="B1101" t="s">
        <v>33</v>
      </c>
      <c r="C1101" t="s">
        <v>15</v>
      </c>
      <c r="D1101" t="s">
        <v>30</v>
      </c>
      <c r="E1101">
        <v>389</v>
      </c>
      <c r="F1101">
        <v>7</v>
      </c>
      <c r="G1101">
        <f>Données_ventes!$E1101*Données_ventes!$F1101</f>
        <v>2723</v>
      </c>
      <c r="H1101" t="s">
        <v>32</v>
      </c>
      <c r="I1101" t="s">
        <v>16</v>
      </c>
      <c r="J1101" t="s">
        <v>18</v>
      </c>
    </row>
    <row r="1102" spans="1:10" x14ac:dyDescent="0.35">
      <c r="A1102" s="1">
        <v>43316</v>
      </c>
      <c r="B1102" t="s">
        <v>12</v>
      </c>
      <c r="C1102" t="s">
        <v>17</v>
      </c>
      <c r="D1102" t="s">
        <v>26</v>
      </c>
      <c r="E1102">
        <v>159</v>
      </c>
      <c r="F1102">
        <v>5</v>
      </c>
      <c r="G1102">
        <f>Données_ventes!$E1102*Données_ventes!$F1102</f>
        <v>795</v>
      </c>
      <c r="H1102" t="s">
        <v>32</v>
      </c>
      <c r="I1102" t="s">
        <v>8</v>
      </c>
      <c r="J1102" t="s">
        <v>11</v>
      </c>
    </row>
    <row r="1103" spans="1:10" x14ac:dyDescent="0.35">
      <c r="A1103" s="1">
        <v>43316</v>
      </c>
      <c r="B1103" t="s">
        <v>6</v>
      </c>
      <c r="C1103" t="s">
        <v>10</v>
      </c>
      <c r="D1103" t="s">
        <v>27</v>
      </c>
      <c r="E1103">
        <v>289</v>
      </c>
      <c r="F1103">
        <v>9</v>
      </c>
      <c r="G1103">
        <f>Données_ventes!$E1103*Données_ventes!$F1103</f>
        <v>2601</v>
      </c>
      <c r="H1103" t="s">
        <v>21</v>
      </c>
      <c r="I1103" t="s">
        <v>8</v>
      </c>
      <c r="J1103" t="s">
        <v>11</v>
      </c>
    </row>
    <row r="1104" spans="1:10" x14ac:dyDescent="0.35">
      <c r="A1104" s="1">
        <v>43316</v>
      </c>
      <c r="B1104" t="s">
        <v>6</v>
      </c>
      <c r="C1104" t="s">
        <v>17</v>
      </c>
      <c r="D1104" t="s">
        <v>27</v>
      </c>
      <c r="E1104">
        <v>289</v>
      </c>
      <c r="F1104">
        <v>7</v>
      </c>
      <c r="G1104">
        <f>Données_ventes!$E1104*Données_ventes!$F1104</f>
        <v>2023</v>
      </c>
      <c r="H1104" t="s">
        <v>32</v>
      </c>
      <c r="I1104" t="s">
        <v>16</v>
      </c>
      <c r="J1104" t="s">
        <v>19</v>
      </c>
    </row>
    <row r="1105" spans="1:10" x14ac:dyDescent="0.35">
      <c r="A1105" s="1">
        <v>43316</v>
      </c>
      <c r="B1105" t="s">
        <v>6</v>
      </c>
      <c r="C1105" t="s">
        <v>31</v>
      </c>
      <c r="D1105" t="s">
        <v>30</v>
      </c>
      <c r="E1105">
        <v>389</v>
      </c>
      <c r="F1105">
        <v>9</v>
      </c>
      <c r="G1105">
        <f>Données_ventes!$E1105*Données_ventes!$F1105</f>
        <v>3501</v>
      </c>
      <c r="H1105" t="s">
        <v>32</v>
      </c>
      <c r="I1105" t="s">
        <v>8</v>
      </c>
      <c r="J1105" t="s">
        <v>14</v>
      </c>
    </row>
    <row r="1106" spans="1:10" x14ac:dyDescent="0.35">
      <c r="A1106" s="1">
        <v>43316</v>
      </c>
      <c r="B1106" t="s">
        <v>12</v>
      </c>
      <c r="C1106" t="s">
        <v>20</v>
      </c>
      <c r="D1106" t="s">
        <v>26</v>
      </c>
      <c r="E1106">
        <v>159</v>
      </c>
      <c r="F1106">
        <v>10</v>
      </c>
      <c r="G1106">
        <f>Données_ventes!$E1106*Données_ventes!$F1106</f>
        <v>1590</v>
      </c>
      <c r="H1106" t="s">
        <v>32</v>
      </c>
      <c r="I1106" t="s">
        <v>8</v>
      </c>
      <c r="J1106" t="s">
        <v>14</v>
      </c>
    </row>
    <row r="1107" spans="1:10" x14ac:dyDescent="0.35">
      <c r="A1107" s="1">
        <v>43316</v>
      </c>
      <c r="B1107" t="s">
        <v>12</v>
      </c>
      <c r="C1107" t="s">
        <v>15</v>
      </c>
      <c r="D1107" t="s">
        <v>30</v>
      </c>
      <c r="E1107">
        <v>389</v>
      </c>
      <c r="F1107">
        <v>8</v>
      </c>
      <c r="G1107">
        <f>Données_ventes!$E1107*Données_ventes!$F1107</f>
        <v>3112</v>
      </c>
      <c r="H1107" t="s">
        <v>32</v>
      </c>
      <c r="I1107" t="s">
        <v>8</v>
      </c>
      <c r="J1107" t="s">
        <v>14</v>
      </c>
    </row>
    <row r="1108" spans="1:10" x14ac:dyDescent="0.35">
      <c r="A1108" s="1">
        <v>43316</v>
      </c>
      <c r="B1108" t="s">
        <v>6</v>
      </c>
      <c r="C1108" t="s">
        <v>7</v>
      </c>
      <c r="D1108" t="s">
        <v>26</v>
      </c>
      <c r="E1108">
        <v>159</v>
      </c>
      <c r="F1108">
        <v>6</v>
      </c>
      <c r="G1108">
        <f>Données_ventes!$E1108*Données_ventes!$F1108</f>
        <v>954</v>
      </c>
      <c r="H1108" t="s">
        <v>32</v>
      </c>
      <c r="I1108" t="s">
        <v>8</v>
      </c>
      <c r="J1108" t="s">
        <v>14</v>
      </c>
    </row>
    <row r="1109" spans="1:10" x14ac:dyDescent="0.35">
      <c r="A1109" s="1">
        <v>43316</v>
      </c>
      <c r="B1109" t="s">
        <v>6</v>
      </c>
      <c r="C1109" t="s">
        <v>17</v>
      </c>
      <c r="D1109" t="s">
        <v>29</v>
      </c>
      <c r="E1109">
        <v>359</v>
      </c>
      <c r="F1109">
        <v>9</v>
      </c>
      <c r="G1109">
        <f>Données_ventes!$E1109*Données_ventes!$F1109</f>
        <v>3231</v>
      </c>
      <c r="H1109" t="s">
        <v>32</v>
      </c>
      <c r="I1109" t="s">
        <v>8</v>
      </c>
      <c r="J1109" t="s">
        <v>18</v>
      </c>
    </row>
    <row r="1110" spans="1:10" x14ac:dyDescent="0.35">
      <c r="A1110" s="1">
        <v>43317</v>
      </c>
      <c r="B1110" t="s">
        <v>6</v>
      </c>
      <c r="C1110" t="s">
        <v>15</v>
      </c>
      <c r="D1110" t="s">
        <v>28</v>
      </c>
      <c r="E1110">
        <v>89</v>
      </c>
      <c r="F1110">
        <v>9</v>
      </c>
      <c r="G1110">
        <f>Données_ventes!$E1110*Données_ventes!$F1110</f>
        <v>801</v>
      </c>
      <c r="H1110" t="s">
        <v>32</v>
      </c>
      <c r="I1110" t="s">
        <v>8</v>
      </c>
      <c r="J1110" t="s">
        <v>14</v>
      </c>
    </row>
    <row r="1111" spans="1:10" x14ac:dyDescent="0.35">
      <c r="A1111" s="1">
        <v>43318</v>
      </c>
      <c r="B1111" t="s">
        <v>6</v>
      </c>
      <c r="C1111" t="s">
        <v>17</v>
      </c>
      <c r="D1111" t="s">
        <v>30</v>
      </c>
      <c r="E1111">
        <v>389</v>
      </c>
      <c r="F1111">
        <v>9</v>
      </c>
      <c r="G1111">
        <f>Données_ventes!$E1111*Données_ventes!$F1111</f>
        <v>3501</v>
      </c>
      <c r="H1111" t="s">
        <v>21</v>
      </c>
      <c r="I1111" t="s">
        <v>8</v>
      </c>
      <c r="J1111" t="s">
        <v>14</v>
      </c>
    </row>
    <row r="1112" spans="1:10" x14ac:dyDescent="0.35">
      <c r="A1112" s="1">
        <v>43318</v>
      </c>
      <c r="B1112" t="s">
        <v>12</v>
      </c>
      <c r="C1112" t="s">
        <v>15</v>
      </c>
      <c r="D1112" t="s">
        <v>26</v>
      </c>
      <c r="E1112">
        <v>159</v>
      </c>
      <c r="F1112">
        <v>7</v>
      </c>
      <c r="G1112">
        <f>Données_ventes!$E1112*Données_ventes!$F1112</f>
        <v>1113</v>
      </c>
      <c r="H1112" t="s">
        <v>32</v>
      </c>
      <c r="I1112" t="s">
        <v>8</v>
      </c>
      <c r="J1112" t="s">
        <v>18</v>
      </c>
    </row>
    <row r="1113" spans="1:10" x14ac:dyDescent="0.35">
      <c r="A1113" s="1">
        <v>43319</v>
      </c>
      <c r="B1113" t="s">
        <v>6</v>
      </c>
      <c r="C1113" t="s">
        <v>15</v>
      </c>
      <c r="D1113" t="s">
        <v>27</v>
      </c>
      <c r="E1113">
        <v>289</v>
      </c>
      <c r="F1113">
        <v>6</v>
      </c>
      <c r="G1113">
        <f>Données_ventes!$E1113*Données_ventes!$F1113</f>
        <v>1734</v>
      </c>
      <c r="H1113" t="s">
        <v>32</v>
      </c>
      <c r="I1113" t="s">
        <v>8</v>
      </c>
      <c r="J1113" t="s">
        <v>14</v>
      </c>
    </row>
    <row r="1114" spans="1:10" x14ac:dyDescent="0.35">
      <c r="A1114" s="1">
        <v>43319</v>
      </c>
      <c r="B1114" t="s">
        <v>33</v>
      </c>
      <c r="C1114" t="s">
        <v>7</v>
      </c>
      <c r="D1114" t="s">
        <v>26</v>
      </c>
      <c r="E1114">
        <v>159</v>
      </c>
      <c r="F1114">
        <v>1</v>
      </c>
      <c r="G1114">
        <f>Données_ventes!$E1114*Données_ventes!$F1114</f>
        <v>159</v>
      </c>
      <c r="H1114" t="s">
        <v>32</v>
      </c>
      <c r="I1114" t="s">
        <v>8</v>
      </c>
      <c r="J1114" t="s">
        <v>9</v>
      </c>
    </row>
    <row r="1115" spans="1:10" x14ac:dyDescent="0.35">
      <c r="A1115" s="1">
        <v>43319</v>
      </c>
      <c r="B1115" t="s">
        <v>6</v>
      </c>
      <c r="C1115" t="s">
        <v>17</v>
      </c>
      <c r="D1115" t="s">
        <v>27</v>
      </c>
      <c r="E1115">
        <v>289</v>
      </c>
      <c r="F1115">
        <v>1</v>
      </c>
      <c r="G1115">
        <f>Données_ventes!$E1115*Données_ventes!$F1115</f>
        <v>289</v>
      </c>
      <c r="H1115" t="s">
        <v>21</v>
      </c>
      <c r="I1115" t="s">
        <v>8</v>
      </c>
      <c r="J1115" t="s">
        <v>14</v>
      </c>
    </row>
    <row r="1116" spans="1:10" x14ac:dyDescent="0.35">
      <c r="A1116" s="1">
        <v>43319</v>
      </c>
      <c r="B1116" t="s">
        <v>6</v>
      </c>
      <c r="C1116" t="s">
        <v>13</v>
      </c>
      <c r="D1116" t="s">
        <v>28</v>
      </c>
      <c r="E1116">
        <v>89</v>
      </c>
      <c r="F1116">
        <v>2</v>
      </c>
      <c r="G1116">
        <f>Données_ventes!$E1116*Données_ventes!$F1116</f>
        <v>178</v>
      </c>
      <c r="H1116" t="s">
        <v>32</v>
      </c>
      <c r="I1116" t="s">
        <v>8</v>
      </c>
      <c r="J1116" t="s">
        <v>11</v>
      </c>
    </row>
    <row r="1117" spans="1:10" x14ac:dyDescent="0.35">
      <c r="A1117" s="1">
        <v>43319</v>
      </c>
      <c r="B1117" t="s">
        <v>33</v>
      </c>
      <c r="C1117" t="s">
        <v>31</v>
      </c>
      <c r="D1117" t="s">
        <v>29</v>
      </c>
      <c r="E1117">
        <v>359</v>
      </c>
      <c r="F1117">
        <v>9</v>
      </c>
      <c r="G1117">
        <f>Données_ventes!$E1117*Données_ventes!$F1117</f>
        <v>3231</v>
      </c>
      <c r="H1117" t="s">
        <v>32</v>
      </c>
      <c r="I1117" t="s">
        <v>8</v>
      </c>
      <c r="J1117" t="s">
        <v>14</v>
      </c>
    </row>
    <row r="1118" spans="1:10" x14ac:dyDescent="0.35">
      <c r="A1118" s="1">
        <v>43319</v>
      </c>
      <c r="B1118" t="s">
        <v>12</v>
      </c>
      <c r="C1118" t="s">
        <v>17</v>
      </c>
      <c r="D1118" t="s">
        <v>26</v>
      </c>
      <c r="E1118">
        <v>159</v>
      </c>
      <c r="F1118">
        <v>5</v>
      </c>
      <c r="G1118">
        <f>Données_ventes!$E1118*Données_ventes!$F1118</f>
        <v>795</v>
      </c>
      <c r="H1118" t="s">
        <v>32</v>
      </c>
      <c r="I1118" t="s">
        <v>8</v>
      </c>
      <c r="J1118" t="s">
        <v>14</v>
      </c>
    </row>
    <row r="1119" spans="1:10" x14ac:dyDescent="0.35">
      <c r="A1119" s="1">
        <v>43319</v>
      </c>
      <c r="B1119" t="s">
        <v>6</v>
      </c>
      <c r="C1119" t="s">
        <v>17</v>
      </c>
      <c r="D1119" t="s">
        <v>30</v>
      </c>
      <c r="E1119">
        <v>389</v>
      </c>
      <c r="F1119">
        <v>5</v>
      </c>
      <c r="G1119">
        <f>Données_ventes!$E1119*Données_ventes!$F1119</f>
        <v>1945</v>
      </c>
      <c r="H1119" t="s">
        <v>32</v>
      </c>
      <c r="I1119" t="s">
        <v>8</v>
      </c>
      <c r="J1119" t="s">
        <v>18</v>
      </c>
    </row>
    <row r="1120" spans="1:10" x14ac:dyDescent="0.35">
      <c r="A1120" s="1">
        <v>43319</v>
      </c>
      <c r="B1120" t="s">
        <v>33</v>
      </c>
      <c r="C1120" t="s">
        <v>17</v>
      </c>
      <c r="D1120" t="s">
        <v>27</v>
      </c>
      <c r="E1120">
        <v>289</v>
      </c>
      <c r="F1120">
        <v>8</v>
      </c>
      <c r="G1120">
        <f>Données_ventes!$E1120*Données_ventes!$F1120</f>
        <v>2312</v>
      </c>
      <c r="H1120" t="s">
        <v>21</v>
      </c>
      <c r="I1120" t="s">
        <v>8</v>
      </c>
      <c r="J1120" t="s">
        <v>14</v>
      </c>
    </row>
    <row r="1121" spans="1:10" x14ac:dyDescent="0.35">
      <c r="A1121" s="1">
        <v>43319</v>
      </c>
      <c r="B1121" t="s">
        <v>12</v>
      </c>
      <c r="C1121" t="s">
        <v>15</v>
      </c>
      <c r="D1121" t="s">
        <v>30</v>
      </c>
      <c r="E1121">
        <v>389</v>
      </c>
      <c r="F1121">
        <v>7</v>
      </c>
      <c r="G1121">
        <f>Données_ventes!$E1121*Données_ventes!$F1121</f>
        <v>2723</v>
      </c>
      <c r="H1121" t="s">
        <v>21</v>
      </c>
      <c r="I1121" t="s">
        <v>8</v>
      </c>
      <c r="J1121" t="s">
        <v>19</v>
      </c>
    </row>
    <row r="1122" spans="1:10" x14ac:dyDescent="0.35">
      <c r="A1122" s="1">
        <v>43319</v>
      </c>
      <c r="B1122" t="s">
        <v>33</v>
      </c>
      <c r="C1122" t="s">
        <v>7</v>
      </c>
      <c r="D1122" t="s">
        <v>27</v>
      </c>
      <c r="E1122">
        <v>289</v>
      </c>
      <c r="F1122">
        <v>1</v>
      </c>
      <c r="G1122">
        <f>Données_ventes!$E1122*Données_ventes!$F1122</f>
        <v>289</v>
      </c>
      <c r="H1122" t="s">
        <v>21</v>
      </c>
      <c r="I1122" t="s">
        <v>8</v>
      </c>
      <c r="J1122" t="s">
        <v>14</v>
      </c>
    </row>
    <row r="1123" spans="1:10" x14ac:dyDescent="0.35">
      <c r="A1123" s="1">
        <v>43319</v>
      </c>
      <c r="B1123" t="s">
        <v>12</v>
      </c>
      <c r="C1123" t="s">
        <v>31</v>
      </c>
      <c r="D1123" t="s">
        <v>29</v>
      </c>
      <c r="E1123">
        <v>359</v>
      </c>
      <c r="F1123">
        <v>8</v>
      </c>
      <c r="G1123">
        <f>Données_ventes!$E1123*Données_ventes!$F1123</f>
        <v>2872</v>
      </c>
      <c r="H1123" t="s">
        <v>32</v>
      </c>
      <c r="I1123" t="s">
        <v>8</v>
      </c>
      <c r="J1123" t="s">
        <v>18</v>
      </c>
    </row>
    <row r="1124" spans="1:10" x14ac:dyDescent="0.35">
      <c r="A1124" s="1">
        <v>43319</v>
      </c>
      <c r="B1124" t="s">
        <v>12</v>
      </c>
      <c r="C1124" t="s">
        <v>13</v>
      </c>
      <c r="D1124" t="s">
        <v>28</v>
      </c>
      <c r="E1124">
        <v>89</v>
      </c>
      <c r="F1124">
        <v>5</v>
      </c>
      <c r="G1124">
        <f>Données_ventes!$E1124*Données_ventes!$F1124</f>
        <v>445</v>
      </c>
      <c r="H1124" t="s">
        <v>32</v>
      </c>
      <c r="I1124" t="s">
        <v>8</v>
      </c>
      <c r="J1124" t="s">
        <v>9</v>
      </c>
    </row>
    <row r="1125" spans="1:10" x14ac:dyDescent="0.35">
      <c r="A1125" s="1">
        <v>43319</v>
      </c>
      <c r="B1125" t="s">
        <v>6</v>
      </c>
      <c r="C1125" t="s">
        <v>31</v>
      </c>
      <c r="D1125" t="s">
        <v>30</v>
      </c>
      <c r="E1125">
        <v>389</v>
      </c>
      <c r="F1125">
        <v>10</v>
      </c>
      <c r="G1125">
        <f>Données_ventes!$E1125*Données_ventes!$F1125</f>
        <v>3890</v>
      </c>
      <c r="H1125" t="s">
        <v>32</v>
      </c>
      <c r="I1125" t="s">
        <v>8</v>
      </c>
      <c r="J1125" t="s">
        <v>14</v>
      </c>
    </row>
    <row r="1126" spans="1:10" x14ac:dyDescent="0.35">
      <c r="A1126" s="1">
        <v>43319</v>
      </c>
      <c r="B1126" t="s">
        <v>12</v>
      </c>
      <c r="C1126" t="s">
        <v>20</v>
      </c>
      <c r="D1126" t="s">
        <v>26</v>
      </c>
      <c r="E1126">
        <v>159</v>
      </c>
      <c r="F1126">
        <v>7</v>
      </c>
      <c r="G1126">
        <f>Données_ventes!$E1126*Données_ventes!$F1126</f>
        <v>1113</v>
      </c>
      <c r="H1126" t="s">
        <v>32</v>
      </c>
      <c r="I1126" t="s">
        <v>8</v>
      </c>
      <c r="J1126" t="s">
        <v>18</v>
      </c>
    </row>
    <row r="1127" spans="1:10" x14ac:dyDescent="0.35">
      <c r="A1127" s="1">
        <v>43319</v>
      </c>
      <c r="B1127" t="s">
        <v>33</v>
      </c>
      <c r="C1127" t="s">
        <v>10</v>
      </c>
      <c r="D1127" t="s">
        <v>29</v>
      </c>
      <c r="E1127">
        <v>359</v>
      </c>
      <c r="F1127">
        <v>10</v>
      </c>
      <c r="G1127">
        <f>Données_ventes!$E1127*Données_ventes!$F1127</f>
        <v>3590</v>
      </c>
      <c r="H1127" t="s">
        <v>32</v>
      </c>
      <c r="I1127" t="s">
        <v>8</v>
      </c>
      <c r="J1127" t="s">
        <v>9</v>
      </c>
    </row>
    <row r="1128" spans="1:10" x14ac:dyDescent="0.35">
      <c r="A1128" s="1">
        <v>43319</v>
      </c>
      <c r="B1128" t="s">
        <v>12</v>
      </c>
      <c r="C1128" t="s">
        <v>15</v>
      </c>
      <c r="D1128" t="s">
        <v>26</v>
      </c>
      <c r="E1128">
        <v>159</v>
      </c>
      <c r="F1128">
        <v>2</v>
      </c>
      <c r="G1128">
        <f>Données_ventes!$E1128*Données_ventes!$F1128</f>
        <v>318</v>
      </c>
      <c r="H1128" t="s">
        <v>21</v>
      </c>
      <c r="I1128" t="s">
        <v>8</v>
      </c>
      <c r="J1128" t="s">
        <v>9</v>
      </c>
    </row>
    <row r="1129" spans="1:10" x14ac:dyDescent="0.35">
      <c r="A1129" s="1">
        <v>43319</v>
      </c>
      <c r="B1129" t="s">
        <v>12</v>
      </c>
      <c r="C1129" t="s">
        <v>7</v>
      </c>
      <c r="D1129" t="s">
        <v>26</v>
      </c>
      <c r="E1129">
        <v>159</v>
      </c>
      <c r="F1129">
        <v>6</v>
      </c>
      <c r="G1129">
        <f>Données_ventes!$E1129*Données_ventes!$F1129</f>
        <v>954</v>
      </c>
      <c r="H1129" t="s">
        <v>32</v>
      </c>
      <c r="I1129" t="s">
        <v>8</v>
      </c>
      <c r="J1129" t="s">
        <v>14</v>
      </c>
    </row>
    <row r="1130" spans="1:10" x14ac:dyDescent="0.35">
      <c r="A1130" s="1">
        <v>43319</v>
      </c>
      <c r="B1130" t="s">
        <v>12</v>
      </c>
      <c r="C1130" t="s">
        <v>10</v>
      </c>
      <c r="D1130" t="s">
        <v>27</v>
      </c>
      <c r="E1130">
        <v>289</v>
      </c>
      <c r="F1130">
        <v>2</v>
      </c>
      <c r="G1130">
        <f>Données_ventes!$E1130*Données_ventes!$F1130</f>
        <v>578</v>
      </c>
      <c r="H1130" t="s">
        <v>32</v>
      </c>
      <c r="I1130" t="s">
        <v>8</v>
      </c>
      <c r="J1130" t="s">
        <v>19</v>
      </c>
    </row>
    <row r="1131" spans="1:10" x14ac:dyDescent="0.35">
      <c r="A1131" s="1">
        <v>43319</v>
      </c>
      <c r="B1131" t="s">
        <v>33</v>
      </c>
      <c r="C1131" t="s">
        <v>31</v>
      </c>
      <c r="D1131" t="s">
        <v>30</v>
      </c>
      <c r="E1131">
        <v>389</v>
      </c>
      <c r="F1131">
        <v>10</v>
      </c>
      <c r="G1131">
        <f>Données_ventes!$E1131*Données_ventes!$F1131</f>
        <v>3890</v>
      </c>
      <c r="H1131" t="s">
        <v>32</v>
      </c>
      <c r="I1131" t="s">
        <v>8</v>
      </c>
      <c r="J1131" t="s">
        <v>14</v>
      </c>
    </row>
    <row r="1132" spans="1:10" x14ac:dyDescent="0.35">
      <c r="A1132" s="1">
        <v>43320</v>
      </c>
      <c r="B1132" t="s">
        <v>12</v>
      </c>
      <c r="C1132" t="s">
        <v>31</v>
      </c>
      <c r="D1132" t="s">
        <v>26</v>
      </c>
      <c r="E1132">
        <v>159</v>
      </c>
      <c r="F1132">
        <v>8</v>
      </c>
      <c r="G1132">
        <f>Données_ventes!$E1132*Données_ventes!$F1132</f>
        <v>1272</v>
      </c>
      <c r="H1132" t="s">
        <v>21</v>
      </c>
      <c r="I1132" t="s">
        <v>16</v>
      </c>
      <c r="J1132" t="s">
        <v>14</v>
      </c>
    </row>
    <row r="1133" spans="1:10" x14ac:dyDescent="0.35">
      <c r="A1133" s="1">
        <v>43321</v>
      </c>
      <c r="B1133" t="s">
        <v>6</v>
      </c>
      <c r="C1133" t="s">
        <v>15</v>
      </c>
      <c r="D1133" t="s">
        <v>29</v>
      </c>
      <c r="E1133">
        <v>359</v>
      </c>
      <c r="F1133">
        <v>5</v>
      </c>
      <c r="G1133">
        <f>Données_ventes!$E1133*Données_ventes!$F1133</f>
        <v>1795</v>
      </c>
      <c r="H1133" t="s">
        <v>32</v>
      </c>
      <c r="I1133" t="s">
        <v>8</v>
      </c>
      <c r="J1133" t="s">
        <v>14</v>
      </c>
    </row>
    <row r="1134" spans="1:10" x14ac:dyDescent="0.35">
      <c r="A1134" s="1">
        <v>43321</v>
      </c>
      <c r="B1134" t="s">
        <v>6</v>
      </c>
      <c r="C1134" t="s">
        <v>31</v>
      </c>
      <c r="D1134" t="s">
        <v>29</v>
      </c>
      <c r="E1134">
        <v>359</v>
      </c>
      <c r="F1134">
        <v>6</v>
      </c>
      <c r="G1134">
        <f>Données_ventes!$E1134*Données_ventes!$F1134</f>
        <v>2154</v>
      </c>
      <c r="H1134" t="s">
        <v>32</v>
      </c>
      <c r="I1134" t="s">
        <v>8</v>
      </c>
      <c r="J1134" t="s">
        <v>14</v>
      </c>
    </row>
    <row r="1135" spans="1:10" x14ac:dyDescent="0.35">
      <c r="A1135" s="1">
        <v>43321</v>
      </c>
      <c r="B1135" t="s">
        <v>33</v>
      </c>
      <c r="C1135" t="s">
        <v>17</v>
      </c>
      <c r="D1135" t="s">
        <v>27</v>
      </c>
      <c r="E1135">
        <v>289</v>
      </c>
      <c r="F1135">
        <v>7</v>
      </c>
      <c r="G1135">
        <f>Données_ventes!$E1135*Données_ventes!$F1135</f>
        <v>2023</v>
      </c>
      <c r="H1135" t="s">
        <v>21</v>
      </c>
      <c r="I1135" t="s">
        <v>8</v>
      </c>
      <c r="J1135" t="s">
        <v>18</v>
      </c>
    </row>
    <row r="1136" spans="1:10" x14ac:dyDescent="0.35">
      <c r="A1136" s="1">
        <v>43321</v>
      </c>
      <c r="B1136" t="s">
        <v>12</v>
      </c>
      <c r="C1136" t="s">
        <v>13</v>
      </c>
      <c r="D1136" t="s">
        <v>28</v>
      </c>
      <c r="E1136">
        <v>89</v>
      </c>
      <c r="F1136">
        <v>2</v>
      </c>
      <c r="G1136">
        <f>Données_ventes!$E1136*Données_ventes!$F1136</f>
        <v>178</v>
      </c>
      <c r="H1136" t="s">
        <v>32</v>
      </c>
      <c r="I1136" t="s">
        <v>8</v>
      </c>
      <c r="J1136" t="s">
        <v>11</v>
      </c>
    </row>
    <row r="1137" spans="1:10" x14ac:dyDescent="0.35">
      <c r="A1137" s="1">
        <v>43321</v>
      </c>
      <c r="B1137" t="s">
        <v>6</v>
      </c>
      <c r="C1137" t="s">
        <v>15</v>
      </c>
      <c r="D1137" t="s">
        <v>29</v>
      </c>
      <c r="E1137">
        <v>359</v>
      </c>
      <c r="F1137">
        <v>5</v>
      </c>
      <c r="G1137">
        <f>Données_ventes!$E1137*Données_ventes!$F1137</f>
        <v>1795</v>
      </c>
      <c r="H1137" t="s">
        <v>21</v>
      </c>
      <c r="I1137" t="s">
        <v>8</v>
      </c>
      <c r="J1137" t="s">
        <v>9</v>
      </c>
    </row>
    <row r="1138" spans="1:10" x14ac:dyDescent="0.35">
      <c r="A1138" s="1">
        <v>43321</v>
      </c>
      <c r="B1138" t="s">
        <v>6</v>
      </c>
      <c r="C1138" t="s">
        <v>15</v>
      </c>
      <c r="D1138" t="s">
        <v>26</v>
      </c>
      <c r="E1138">
        <v>159</v>
      </c>
      <c r="F1138">
        <v>7</v>
      </c>
      <c r="G1138">
        <f>Données_ventes!$E1138*Données_ventes!$F1138</f>
        <v>1113</v>
      </c>
      <c r="H1138" t="s">
        <v>32</v>
      </c>
      <c r="I1138" t="s">
        <v>8</v>
      </c>
      <c r="J1138" t="s">
        <v>14</v>
      </c>
    </row>
    <row r="1139" spans="1:10" x14ac:dyDescent="0.35">
      <c r="A1139" s="1">
        <v>43322</v>
      </c>
      <c r="B1139" t="s">
        <v>12</v>
      </c>
      <c r="C1139" t="s">
        <v>17</v>
      </c>
      <c r="D1139" t="s">
        <v>29</v>
      </c>
      <c r="E1139">
        <v>359</v>
      </c>
      <c r="F1139">
        <v>1</v>
      </c>
      <c r="G1139">
        <f>Données_ventes!$E1139*Données_ventes!$F1139</f>
        <v>359</v>
      </c>
      <c r="H1139" t="s">
        <v>32</v>
      </c>
      <c r="I1139" t="s">
        <v>16</v>
      </c>
      <c r="J1139" t="s">
        <v>19</v>
      </c>
    </row>
    <row r="1140" spans="1:10" x14ac:dyDescent="0.35">
      <c r="A1140" s="1">
        <v>43323</v>
      </c>
      <c r="B1140" t="s">
        <v>12</v>
      </c>
      <c r="C1140" t="s">
        <v>17</v>
      </c>
      <c r="D1140" t="s">
        <v>30</v>
      </c>
      <c r="E1140">
        <v>389</v>
      </c>
      <c r="F1140">
        <v>4</v>
      </c>
      <c r="G1140">
        <f>Données_ventes!$E1140*Données_ventes!$F1140</f>
        <v>1556</v>
      </c>
      <c r="H1140" t="s">
        <v>21</v>
      </c>
      <c r="I1140" t="s">
        <v>8</v>
      </c>
      <c r="J1140" t="s">
        <v>18</v>
      </c>
    </row>
    <row r="1141" spans="1:10" x14ac:dyDescent="0.35">
      <c r="A1141" s="1">
        <v>43323</v>
      </c>
      <c r="B1141" t="s">
        <v>12</v>
      </c>
      <c r="C1141" t="s">
        <v>15</v>
      </c>
      <c r="D1141" t="s">
        <v>27</v>
      </c>
      <c r="E1141">
        <v>289</v>
      </c>
      <c r="F1141">
        <v>6</v>
      </c>
      <c r="G1141">
        <f>Données_ventes!$E1141*Données_ventes!$F1141</f>
        <v>1734</v>
      </c>
      <c r="H1141" t="s">
        <v>21</v>
      </c>
      <c r="I1141" t="s">
        <v>8</v>
      </c>
      <c r="J1141" t="s">
        <v>18</v>
      </c>
    </row>
    <row r="1142" spans="1:10" x14ac:dyDescent="0.35">
      <c r="A1142" s="1">
        <v>43323</v>
      </c>
      <c r="B1142" t="s">
        <v>12</v>
      </c>
      <c r="C1142" t="s">
        <v>31</v>
      </c>
      <c r="D1142" t="s">
        <v>30</v>
      </c>
      <c r="E1142">
        <v>389</v>
      </c>
      <c r="F1142">
        <v>6</v>
      </c>
      <c r="G1142">
        <f>Données_ventes!$E1142*Données_ventes!$F1142</f>
        <v>2334</v>
      </c>
      <c r="H1142" t="s">
        <v>32</v>
      </c>
      <c r="I1142" t="s">
        <v>8</v>
      </c>
      <c r="J1142" t="s">
        <v>14</v>
      </c>
    </row>
    <row r="1143" spans="1:10" x14ac:dyDescent="0.35">
      <c r="A1143" s="1">
        <v>43323</v>
      </c>
      <c r="B1143" t="s">
        <v>6</v>
      </c>
      <c r="C1143" t="s">
        <v>13</v>
      </c>
      <c r="D1143" t="s">
        <v>27</v>
      </c>
      <c r="E1143">
        <v>289</v>
      </c>
      <c r="F1143">
        <v>9</v>
      </c>
      <c r="G1143">
        <f>Données_ventes!$E1143*Données_ventes!$F1143</f>
        <v>2601</v>
      </c>
      <c r="H1143" t="s">
        <v>32</v>
      </c>
      <c r="I1143" t="s">
        <v>8</v>
      </c>
      <c r="J1143" t="s">
        <v>9</v>
      </c>
    </row>
    <row r="1144" spans="1:10" x14ac:dyDescent="0.35">
      <c r="A1144" s="1">
        <v>43323</v>
      </c>
      <c r="B1144" t="s">
        <v>12</v>
      </c>
      <c r="C1144" t="s">
        <v>10</v>
      </c>
      <c r="D1144" t="s">
        <v>26</v>
      </c>
      <c r="E1144">
        <v>159</v>
      </c>
      <c r="F1144">
        <v>1</v>
      </c>
      <c r="G1144">
        <f>Données_ventes!$E1144*Données_ventes!$F1144</f>
        <v>159</v>
      </c>
      <c r="H1144" t="s">
        <v>32</v>
      </c>
      <c r="I1144" t="s">
        <v>8</v>
      </c>
      <c r="J1144" t="s">
        <v>14</v>
      </c>
    </row>
    <row r="1145" spans="1:10" x14ac:dyDescent="0.35">
      <c r="A1145" s="1">
        <v>43323</v>
      </c>
      <c r="B1145" t="s">
        <v>33</v>
      </c>
      <c r="C1145" t="s">
        <v>10</v>
      </c>
      <c r="D1145" t="s">
        <v>27</v>
      </c>
      <c r="E1145">
        <v>289</v>
      </c>
      <c r="F1145">
        <v>7</v>
      </c>
      <c r="G1145">
        <f>Données_ventes!$E1145*Données_ventes!$F1145</f>
        <v>2023</v>
      </c>
      <c r="H1145" t="s">
        <v>32</v>
      </c>
      <c r="I1145" t="s">
        <v>8</v>
      </c>
      <c r="J1145" t="s">
        <v>18</v>
      </c>
    </row>
    <row r="1146" spans="1:10" x14ac:dyDescent="0.35">
      <c r="A1146" s="1">
        <v>43323</v>
      </c>
      <c r="B1146" t="s">
        <v>6</v>
      </c>
      <c r="C1146" t="s">
        <v>31</v>
      </c>
      <c r="D1146" t="s">
        <v>29</v>
      </c>
      <c r="E1146">
        <v>359</v>
      </c>
      <c r="F1146">
        <v>9</v>
      </c>
      <c r="G1146">
        <f>Données_ventes!$E1146*Données_ventes!$F1146</f>
        <v>3231</v>
      </c>
      <c r="H1146" t="s">
        <v>21</v>
      </c>
      <c r="I1146" t="s">
        <v>8</v>
      </c>
      <c r="J1146" t="s">
        <v>14</v>
      </c>
    </row>
    <row r="1147" spans="1:10" x14ac:dyDescent="0.35">
      <c r="A1147" s="1">
        <v>43323</v>
      </c>
      <c r="B1147" t="s">
        <v>12</v>
      </c>
      <c r="C1147" t="s">
        <v>10</v>
      </c>
      <c r="D1147" t="s">
        <v>30</v>
      </c>
      <c r="E1147">
        <v>389</v>
      </c>
      <c r="F1147">
        <v>2</v>
      </c>
      <c r="G1147">
        <f>Données_ventes!$E1147*Données_ventes!$F1147</f>
        <v>778</v>
      </c>
      <c r="H1147" t="s">
        <v>32</v>
      </c>
      <c r="I1147" t="s">
        <v>8</v>
      </c>
      <c r="J1147" t="s">
        <v>9</v>
      </c>
    </row>
    <row r="1148" spans="1:10" x14ac:dyDescent="0.35">
      <c r="A1148" s="1">
        <v>43323</v>
      </c>
      <c r="B1148" t="s">
        <v>33</v>
      </c>
      <c r="C1148" t="s">
        <v>17</v>
      </c>
      <c r="D1148" t="s">
        <v>27</v>
      </c>
      <c r="E1148">
        <v>289</v>
      </c>
      <c r="F1148">
        <v>4</v>
      </c>
      <c r="G1148">
        <f>Données_ventes!$E1148*Données_ventes!$F1148</f>
        <v>1156</v>
      </c>
      <c r="H1148" t="s">
        <v>32</v>
      </c>
      <c r="I1148" t="s">
        <v>8</v>
      </c>
      <c r="J1148" t="s">
        <v>18</v>
      </c>
    </row>
    <row r="1149" spans="1:10" x14ac:dyDescent="0.35">
      <c r="A1149" s="1">
        <v>43324</v>
      </c>
      <c r="B1149" t="s">
        <v>6</v>
      </c>
      <c r="C1149" t="s">
        <v>13</v>
      </c>
      <c r="D1149" t="s">
        <v>30</v>
      </c>
      <c r="E1149">
        <v>389</v>
      </c>
      <c r="F1149">
        <v>6</v>
      </c>
      <c r="G1149">
        <f>Données_ventes!$E1149*Données_ventes!$F1149</f>
        <v>2334</v>
      </c>
      <c r="H1149" t="s">
        <v>32</v>
      </c>
      <c r="I1149" t="s">
        <v>8</v>
      </c>
      <c r="J1149" t="s">
        <v>14</v>
      </c>
    </row>
    <row r="1150" spans="1:10" x14ac:dyDescent="0.35">
      <c r="A1150" s="1">
        <v>43324</v>
      </c>
      <c r="B1150" t="s">
        <v>33</v>
      </c>
      <c r="C1150" t="s">
        <v>10</v>
      </c>
      <c r="D1150" t="s">
        <v>30</v>
      </c>
      <c r="E1150">
        <v>389</v>
      </c>
      <c r="F1150">
        <v>8</v>
      </c>
      <c r="G1150">
        <f>Données_ventes!$E1150*Données_ventes!$F1150</f>
        <v>3112</v>
      </c>
      <c r="H1150" t="s">
        <v>32</v>
      </c>
      <c r="I1150" t="s">
        <v>8</v>
      </c>
      <c r="J1150" t="s">
        <v>14</v>
      </c>
    </row>
    <row r="1151" spans="1:10" x14ac:dyDescent="0.35">
      <c r="A1151" s="1">
        <v>43324</v>
      </c>
      <c r="B1151" t="s">
        <v>12</v>
      </c>
      <c r="C1151" t="s">
        <v>15</v>
      </c>
      <c r="D1151" t="s">
        <v>26</v>
      </c>
      <c r="E1151">
        <v>159</v>
      </c>
      <c r="F1151">
        <v>8</v>
      </c>
      <c r="G1151">
        <f>Données_ventes!$E1151*Données_ventes!$F1151</f>
        <v>1272</v>
      </c>
      <c r="H1151" t="s">
        <v>21</v>
      </c>
      <c r="I1151" t="s">
        <v>8</v>
      </c>
      <c r="J1151" t="s">
        <v>9</v>
      </c>
    </row>
    <row r="1152" spans="1:10" x14ac:dyDescent="0.35">
      <c r="A1152" s="1">
        <v>43324</v>
      </c>
      <c r="B1152" t="s">
        <v>12</v>
      </c>
      <c r="C1152" t="s">
        <v>17</v>
      </c>
      <c r="D1152" t="s">
        <v>26</v>
      </c>
      <c r="E1152">
        <v>159</v>
      </c>
      <c r="F1152">
        <v>10</v>
      </c>
      <c r="G1152">
        <f>Données_ventes!$E1152*Données_ventes!$F1152</f>
        <v>1590</v>
      </c>
      <c r="H1152" t="s">
        <v>32</v>
      </c>
      <c r="I1152" t="s">
        <v>16</v>
      </c>
      <c r="J1152" t="s">
        <v>19</v>
      </c>
    </row>
    <row r="1153" spans="1:10" x14ac:dyDescent="0.35">
      <c r="A1153" s="1">
        <v>43324</v>
      </c>
      <c r="B1153" t="s">
        <v>12</v>
      </c>
      <c r="C1153" t="s">
        <v>20</v>
      </c>
      <c r="D1153" t="s">
        <v>28</v>
      </c>
      <c r="E1153">
        <v>89</v>
      </c>
      <c r="F1153">
        <v>4</v>
      </c>
      <c r="G1153">
        <f>Données_ventes!$E1153*Données_ventes!$F1153</f>
        <v>356</v>
      </c>
      <c r="H1153" t="s">
        <v>32</v>
      </c>
      <c r="I1153" t="s">
        <v>8</v>
      </c>
      <c r="J1153" t="s">
        <v>18</v>
      </c>
    </row>
    <row r="1154" spans="1:10" x14ac:dyDescent="0.35">
      <c r="A1154" s="1">
        <v>43324</v>
      </c>
      <c r="B1154" t="s">
        <v>12</v>
      </c>
      <c r="C1154" t="s">
        <v>20</v>
      </c>
      <c r="D1154" t="s">
        <v>27</v>
      </c>
      <c r="E1154">
        <v>289</v>
      </c>
      <c r="F1154">
        <v>1</v>
      </c>
      <c r="G1154">
        <f>Données_ventes!$E1154*Données_ventes!$F1154</f>
        <v>289</v>
      </c>
      <c r="H1154" t="s">
        <v>21</v>
      </c>
      <c r="I1154" t="s">
        <v>8</v>
      </c>
      <c r="J1154" t="s">
        <v>9</v>
      </c>
    </row>
    <row r="1155" spans="1:10" x14ac:dyDescent="0.35">
      <c r="A1155" s="1">
        <v>43324</v>
      </c>
      <c r="B1155" t="s">
        <v>6</v>
      </c>
      <c r="C1155" t="s">
        <v>15</v>
      </c>
      <c r="D1155" t="s">
        <v>28</v>
      </c>
      <c r="E1155">
        <v>89</v>
      </c>
      <c r="F1155">
        <v>6</v>
      </c>
      <c r="G1155">
        <f>Données_ventes!$E1155*Données_ventes!$F1155</f>
        <v>534</v>
      </c>
      <c r="H1155" t="s">
        <v>32</v>
      </c>
      <c r="I1155" t="s">
        <v>16</v>
      </c>
      <c r="J1155" t="s">
        <v>19</v>
      </c>
    </row>
    <row r="1156" spans="1:10" x14ac:dyDescent="0.35">
      <c r="A1156" s="1">
        <v>43324</v>
      </c>
      <c r="B1156" t="s">
        <v>6</v>
      </c>
      <c r="C1156" t="s">
        <v>7</v>
      </c>
      <c r="D1156" t="s">
        <v>28</v>
      </c>
      <c r="E1156">
        <v>89</v>
      </c>
      <c r="F1156">
        <v>1</v>
      </c>
      <c r="G1156">
        <f>Données_ventes!$E1156*Données_ventes!$F1156</f>
        <v>89</v>
      </c>
      <c r="H1156" t="s">
        <v>32</v>
      </c>
      <c r="I1156" t="s">
        <v>8</v>
      </c>
      <c r="J1156" t="s">
        <v>9</v>
      </c>
    </row>
    <row r="1157" spans="1:10" x14ac:dyDescent="0.35">
      <c r="A1157" s="1">
        <v>43324</v>
      </c>
      <c r="B1157" t="s">
        <v>12</v>
      </c>
      <c r="C1157" t="s">
        <v>10</v>
      </c>
      <c r="D1157" t="s">
        <v>29</v>
      </c>
      <c r="E1157">
        <v>359</v>
      </c>
      <c r="F1157">
        <v>8</v>
      </c>
      <c r="G1157">
        <f>Données_ventes!$E1157*Données_ventes!$F1157</f>
        <v>2872</v>
      </c>
      <c r="H1157" t="s">
        <v>21</v>
      </c>
      <c r="I1157" t="s">
        <v>8</v>
      </c>
      <c r="J1157" t="s">
        <v>18</v>
      </c>
    </row>
    <row r="1158" spans="1:10" x14ac:dyDescent="0.35">
      <c r="A1158" s="1">
        <v>43324</v>
      </c>
      <c r="B1158" t="s">
        <v>33</v>
      </c>
      <c r="C1158" t="s">
        <v>31</v>
      </c>
      <c r="D1158" t="s">
        <v>27</v>
      </c>
      <c r="E1158">
        <v>289</v>
      </c>
      <c r="F1158">
        <v>6</v>
      </c>
      <c r="G1158">
        <f>Données_ventes!$E1158*Données_ventes!$F1158</f>
        <v>1734</v>
      </c>
      <c r="H1158" t="s">
        <v>21</v>
      </c>
      <c r="I1158" t="s">
        <v>8</v>
      </c>
      <c r="J1158" t="s">
        <v>11</v>
      </c>
    </row>
    <row r="1159" spans="1:10" x14ac:dyDescent="0.35">
      <c r="A1159" s="1">
        <v>43324</v>
      </c>
      <c r="B1159" t="s">
        <v>33</v>
      </c>
      <c r="C1159" t="s">
        <v>20</v>
      </c>
      <c r="D1159" t="s">
        <v>29</v>
      </c>
      <c r="E1159">
        <v>359</v>
      </c>
      <c r="F1159">
        <v>6</v>
      </c>
      <c r="G1159">
        <f>Données_ventes!$E1159*Données_ventes!$F1159</f>
        <v>2154</v>
      </c>
      <c r="H1159" t="s">
        <v>32</v>
      </c>
      <c r="I1159" t="s">
        <v>8</v>
      </c>
      <c r="J1159" t="s">
        <v>14</v>
      </c>
    </row>
    <row r="1160" spans="1:10" x14ac:dyDescent="0.35">
      <c r="A1160" s="1">
        <v>43324</v>
      </c>
      <c r="B1160" t="s">
        <v>33</v>
      </c>
      <c r="C1160" t="s">
        <v>15</v>
      </c>
      <c r="D1160" t="s">
        <v>28</v>
      </c>
      <c r="E1160">
        <v>89</v>
      </c>
      <c r="F1160">
        <v>3</v>
      </c>
      <c r="G1160">
        <f>Données_ventes!$E1160*Données_ventes!$F1160</f>
        <v>267</v>
      </c>
      <c r="H1160" t="s">
        <v>32</v>
      </c>
      <c r="I1160" t="s">
        <v>8</v>
      </c>
      <c r="J1160" t="s">
        <v>14</v>
      </c>
    </row>
    <row r="1161" spans="1:10" x14ac:dyDescent="0.35">
      <c r="A1161" s="1">
        <v>43325</v>
      </c>
      <c r="B1161" t="s">
        <v>6</v>
      </c>
      <c r="C1161" t="s">
        <v>7</v>
      </c>
      <c r="D1161" t="s">
        <v>30</v>
      </c>
      <c r="E1161">
        <v>389</v>
      </c>
      <c r="F1161">
        <v>8</v>
      </c>
      <c r="G1161">
        <f>Données_ventes!$E1161*Données_ventes!$F1161</f>
        <v>3112</v>
      </c>
      <c r="H1161" t="s">
        <v>32</v>
      </c>
      <c r="I1161" t="s">
        <v>16</v>
      </c>
      <c r="J1161" t="s">
        <v>19</v>
      </c>
    </row>
    <row r="1162" spans="1:10" x14ac:dyDescent="0.35">
      <c r="A1162" s="1">
        <v>43326</v>
      </c>
      <c r="B1162" t="s">
        <v>12</v>
      </c>
      <c r="C1162" t="s">
        <v>7</v>
      </c>
      <c r="D1162" t="s">
        <v>26</v>
      </c>
      <c r="E1162">
        <v>159</v>
      </c>
      <c r="F1162">
        <v>3</v>
      </c>
      <c r="G1162">
        <f>Données_ventes!$E1162*Données_ventes!$F1162</f>
        <v>477</v>
      </c>
      <c r="H1162" t="s">
        <v>32</v>
      </c>
      <c r="I1162" t="s">
        <v>8</v>
      </c>
      <c r="J1162" t="s">
        <v>9</v>
      </c>
    </row>
    <row r="1163" spans="1:10" x14ac:dyDescent="0.35">
      <c r="A1163" s="1">
        <v>43326</v>
      </c>
      <c r="B1163" t="s">
        <v>33</v>
      </c>
      <c r="C1163" t="s">
        <v>17</v>
      </c>
      <c r="D1163" t="s">
        <v>27</v>
      </c>
      <c r="E1163">
        <v>289</v>
      </c>
      <c r="F1163">
        <v>6</v>
      </c>
      <c r="G1163">
        <f>Données_ventes!$E1163*Données_ventes!$F1163</f>
        <v>1734</v>
      </c>
      <c r="H1163" t="s">
        <v>21</v>
      </c>
      <c r="I1163" t="s">
        <v>8</v>
      </c>
      <c r="J1163" t="s">
        <v>18</v>
      </c>
    </row>
    <row r="1164" spans="1:10" x14ac:dyDescent="0.35">
      <c r="A1164" s="1">
        <v>43326</v>
      </c>
      <c r="B1164" t="s">
        <v>12</v>
      </c>
      <c r="C1164" t="s">
        <v>13</v>
      </c>
      <c r="D1164" t="s">
        <v>27</v>
      </c>
      <c r="E1164">
        <v>289</v>
      </c>
      <c r="F1164">
        <v>8</v>
      </c>
      <c r="G1164">
        <f>Données_ventes!$E1164*Données_ventes!$F1164</f>
        <v>2312</v>
      </c>
      <c r="H1164" t="s">
        <v>32</v>
      </c>
      <c r="I1164" t="s">
        <v>16</v>
      </c>
      <c r="J1164" t="s">
        <v>18</v>
      </c>
    </row>
    <row r="1165" spans="1:10" x14ac:dyDescent="0.35">
      <c r="A1165" s="1">
        <v>43326</v>
      </c>
      <c r="B1165" t="s">
        <v>33</v>
      </c>
      <c r="C1165" t="s">
        <v>17</v>
      </c>
      <c r="D1165" t="s">
        <v>27</v>
      </c>
      <c r="E1165">
        <v>289</v>
      </c>
      <c r="F1165">
        <v>3</v>
      </c>
      <c r="G1165">
        <f>Données_ventes!$E1165*Données_ventes!$F1165</f>
        <v>867</v>
      </c>
      <c r="H1165" t="s">
        <v>21</v>
      </c>
      <c r="I1165" t="s">
        <v>8</v>
      </c>
      <c r="J1165" t="s">
        <v>11</v>
      </c>
    </row>
    <row r="1166" spans="1:10" x14ac:dyDescent="0.35">
      <c r="A1166" s="1">
        <v>43326</v>
      </c>
      <c r="B1166" t="s">
        <v>12</v>
      </c>
      <c r="C1166" t="s">
        <v>10</v>
      </c>
      <c r="D1166" t="s">
        <v>30</v>
      </c>
      <c r="E1166">
        <v>389</v>
      </c>
      <c r="F1166">
        <v>2</v>
      </c>
      <c r="G1166">
        <f>Données_ventes!$E1166*Données_ventes!$F1166</f>
        <v>778</v>
      </c>
      <c r="H1166" t="s">
        <v>21</v>
      </c>
      <c r="I1166" t="s">
        <v>8</v>
      </c>
      <c r="J1166" t="s">
        <v>14</v>
      </c>
    </row>
    <row r="1167" spans="1:10" x14ac:dyDescent="0.35">
      <c r="A1167" s="1">
        <v>43327</v>
      </c>
      <c r="B1167" t="s">
        <v>12</v>
      </c>
      <c r="C1167" t="s">
        <v>31</v>
      </c>
      <c r="D1167" t="s">
        <v>29</v>
      </c>
      <c r="E1167">
        <v>359</v>
      </c>
      <c r="F1167">
        <v>5</v>
      </c>
      <c r="G1167">
        <f>Données_ventes!$E1167*Données_ventes!$F1167</f>
        <v>1795</v>
      </c>
      <c r="H1167" t="s">
        <v>32</v>
      </c>
      <c r="I1167" t="s">
        <v>8</v>
      </c>
      <c r="J1167" t="s">
        <v>11</v>
      </c>
    </row>
    <row r="1168" spans="1:10" x14ac:dyDescent="0.35">
      <c r="A1168" s="1">
        <v>43327</v>
      </c>
      <c r="B1168" t="s">
        <v>33</v>
      </c>
      <c r="C1168" t="s">
        <v>10</v>
      </c>
      <c r="D1168" t="s">
        <v>29</v>
      </c>
      <c r="E1168">
        <v>359</v>
      </c>
      <c r="F1168">
        <v>2</v>
      </c>
      <c r="G1168">
        <f>Données_ventes!$E1168*Données_ventes!$F1168</f>
        <v>718</v>
      </c>
      <c r="H1168" t="s">
        <v>21</v>
      </c>
      <c r="I1168" t="s">
        <v>8</v>
      </c>
      <c r="J1168" t="s">
        <v>11</v>
      </c>
    </row>
    <row r="1169" spans="1:10" x14ac:dyDescent="0.35">
      <c r="A1169" s="1">
        <v>43327</v>
      </c>
      <c r="B1169" t="s">
        <v>6</v>
      </c>
      <c r="C1169" t="s">
        <v>17</v>
      </c>
      <c r="D1169" t="s">
        <v>27</v>
      </c>
      <c r="E1169">
        <v>289</v>
      </c>
      <c r="F1169">
        <v>2</v>
      </c>
      <c r="G1169">
        <f>Données_ventes!$E1169*Données_ventes!$F1169</f>
        <v>578</v>
      </c>
      <c r="H1169" t="s">
        <v>32</v>
      </c>
      <c r="I1169" t="s">
        <v>8</v>
      </c>
      <c r="J1169" t="s">
        <v>9</v>
      </c>
    </row>
    <row r="1170" spans="1:10" x14ac:dyDescent="0.35">
      <c r="A1170" s="1">
        <v>43327</v>
      </c>
      <c r="B1170" t="s">
        <v>33</v>
      </c>
      <c r="C1170" t="s">
        <v>17</v>
      </c>
      <c r="D1170" t="s">
        <v>29</v>
      </c>
      <c r="E1170">
        <v>359</v>
      </c>
      <c r="F1170">
        <v>10</v>
      </c>
      <c r="G1170">
        <f>Données_ventes!$E1170*Données_ventes!$F1170</f>
        <v>3590</v>
      </c>
      <c r="H1170" t="s">
        <v>32</v>
      </c>
      <c r="I1170" t="s">
        <v>8</v>
      </c>
      <c r="J1170" t="s">
        <v>9</v>
      </c>
    </row>
    <row r="1171" spans="1:10" x14ac:dyDescent="0.35">
      <c r="A1171" s="1">
        <v>43327</v>
      </c>
      <c r="B1171" t="s">
        <v>12</v>
      </c>
      <c r="C1171" t="s">
        <v>10</v>
      </c>
      <c r="D1171" t="s">
        <v>28</v>
      </c>
      <c r="E1171">
        <v>89</v>
      </c>
      <c r="F1171">
        <v>4</v>
      </c>
      <c r="G1171">
        <f>Données_ventes!$E1171*Données_ventes!$F1171</f>
        <v>356</v>
      </c>
      <c r="H1171" t="s">
        <v>21</v>
      </c>
      <c r="I1171" t="s">
        <v>8</v>
      </c>
      <c r="J1171" t="s">
        <v>18</v>
      </c>
    </row>
    <row r="1172" spans="1:10" x14ac:dyDescent="0.35">
      <c r="A1172" s="1">
        <v>43327</v>
      </c>
      <c r="B1172" t="s">
        <v>33</v>
      </c>
      <c r="C1172" t="s">
        <v>17</v>
      </c>
      <c r="D1172" t="s">
        <v>26</v>
      </c>
      <c r="E1172">
        <v>159</v>
      </c>
      <c r="F1172">
        <v>7</v>
      </c>
      <c r="G1172">
        <f>Données_ventes!$E1172*Données_ventes!$F1172</f>
        <v>1113</v>
      </c>
      <c r="H1172" t="s">
        <v>21</v>
      </c>
      <c r="I1172" t="s">
        <v>8</v>
      </c>
      <c r="J1172" t="s">
        <v>14</v>
      </c>
    </row>
    <row r="1173" spans="1:10" x14ac:dyDescent="0.35">
      <c r="A1173" s="1">
        <v>43327</v>
      </c>
      <c r="B1173" t="s">
        <v>6</v>
      </c>
      <c r="C1173" t="s">
        <v>31</v>
      </c>
      <c r="D1173" t="s">
        <v>26</v>
      </c>
      <c r="E1173">
        <v>159</v>
      </c>
      <c r="F1173">
        <v>4</v>
      </c>
      <c r="G1173">
        <f>Données_ventes!$E1173*Données_ventes!$F1173</f>
        <v>636</v>
      </c>
      <c r="H1173" t="s">
        <v>32</v>
      </c>
      <c r="I1173" t="s">
        <v>8</v>
      </c>
      <c r="J1173" t="s">
        <v>9</v>
      </c>
    </row>
    <row r="1174" spans="1:10" x14ac:dyDescent="0.35">
      <c r="A1174" s="1">
        <v>43327</v>
      </c>
      <c r="B1174" t="s">
        <v>33</v>
      </c>
      <c r="C1174" t="s">
        <v>13</v>
      </c>
      <c r="D1174" t="s">
        <v>29</v>
      </c>
      <c r="E1174">
        <v>359</v>
      </c>
      <c r="F1174">
        <v>8</v>
      </c>
      <c r="G1174">
        <f>Données_ventes!$E1174*Données_ventes!$F1174</f>
        <v>2872</v>
      </c>
      <c r="H1174" t="s">
        <v>21</v>
      </c>
      <c r="I1174" t="s">
        <v>8</v>
      </c>
      <c r="J1174" t="s">
        <v>18</v>
      </c>
    </row>
    <row r="1175" spans="1:10" x14ac:dyDescent="0.35">
      <c r="A1175" s="1">
        <v>43327</v>
      </c>
      <c r="B1175" t="s">
        <v>33</v>
      </c>
      <c r="C1175" t="s">
        <v>7</v>
      </c>
      <c r="D1175" t="s">
        <v>27</v>
      </c>
      <c r="E1175">
        <v>289</v>
      </c>
      <c r="F1175">
        <v>10</v>
      </c>
      <c r="G1175">
        <f>Données_ventes!$E1175*Données_ventes!$F1175</f>
        <v>2890</v>
      </c>
      <c r="H1175" t="s">
        <v>21</v>
      </c>
      <c r="I1175" t="s">
        <v>8</v>
      </c>
      <c r="J1175" t="s">
        <v>14</v>
      </c>
    </row>
    <row r="1176" spans="1:10" x14ac:dyDescent="0.35">
      <c r="A1176" s="1">
        <v>43327</v>
      </c>
      <c r="B1176" t="s">
        <v>12</v>
      </c>
      <c r="C1176" t="s">
        <v>17</v>
      </c>
      <c r="D1176" t="s">
        <v>26</v>
      </c>
      <c r="E1176">
        <v>159</v>
      </c>
      <c r="F1176">
        <v>10</v>
      </c>
      <c r="G1176">
        <f>Données_ventes!$E1176*Données_ventes!$F1176</f>
        <v>1590</v>
      </c>
      <c r="H1176" t="s">
        <v>32</v>
      </c>
      <c r="I1176" t="s">
        <v>16</v>
      </c>
      <c r="J1176" t="s">
        <v>14</v>
      </c>
    </row>
    <row r="1177" spans="1:10" x14ac:dyDescent="0.35">
      <c r="A1177" s="1">
        <v>43327</v>
      </c>
      <c r="B1177" t="s">
        <v>33</v>
      </c>
      <c r="C1177" t="s">
        <v>7</v>
      </c>
      <c r="D1177" t="s">
        <v>28</v>
      </c>
      <c r="E1177">
        <v>89</v>
      </c>
      <c r="F1177">
        <v>9</v>
      </c>
      <c r="G1177">
        <f>Données_ventes!$E1177*Données_ventes!$F1177</f>
        <v>801</v>
      </c>
      <c r="H1177" t="s">
        <v>32</v>
      </c>
      <c r="I1177" t="s">
        <v>16</v>
      </c>
      <c r="J1177" t="s">
        <v>14</v>
      </c>
    </row>
    <row r="1178" spans="1:10" x14ac:dyDescent="0.35">
      <c r="A1178" s="1">
        <v>43327</v>
      </c>
      <c r="B1178" t="s">
        <v>33</v>
      </c>
      <c r="C1178" t="s">
        <v>20</v>
      </c>
      <c r="D1178" t="s">
        <v>30</v>
      </c>
      <c r="E1178">
        <v>389</v>
      </c>
      <c r="F1178">
        <v>3</v>
      </c>
      <c r="G1178">
        <f>Données_ventes!$E1178*Données_ventes!$F1178</f>
        <v>1167</v>
      </c>
      <c r="H1178" t="s">
        <v>21</v>
      </c>
      <c r="I1178" t="s">
        <v>8</v>
      </c>
      <c r="J1178" t="s">
        <v>18</v>
      </c>
    </row>
    <row r="1179" spans="1:10" x14ac:dyDescent="0.35">
      <c r="A1179" s="1">
        <v>43327</v>
      </c>
      <c r="B1179" t="s">
        <v>6</v>
      </c>
      <c r="C1179" t="s">
        <v>13</v>
      </c>
      <c r="D1179" t="s">
        <v>28</v>
      </c>
      <c r="E1179">
        <v>89</v>
      </c>
      <c r="F1179">
        <v>2</v>
      </c>
      <c r="G1179">
        <f>Données_ventes!$E1179*Données_ventes!$F1179</f>
        <v>178</v>
      </c>
      <c r="H1179" t="s">
        <v>21</v>
      </c>
      <c r="I1179" t="s">
        <v>8</v>
      </c>
      <c r="J1179" t="s">
        <v>14</v>
      </c>
    </row>
    <row r="1180" spans="1:10" x14ac:dyDescent="0.35">
      <c r="A1180" s="1">
        <v>43328</v>
      </c>
      <c r="B1180" t="s">
        <v>6</v>
      </c>
      <c r="C1180" t="s">
        <v>20</v>
      </c>
      <c r="D1180" t="s">
        <v>29</v>
      </c>
      <c r="E1180">
        <v>359</v>
      </c>
      <c r="F1180">
        <v>1</v>
      </c>
      <c r="G1180">
        <f>Données_ventes!$E1180*Données_ventes!$F1180</f>
        <v>359</v>
      </c>
      <c r="H1180" t="s">
        <v>32</v>
      </c>
      <c r="I1180" t="s">
        <v>8</v>
      </c>
      <c r="J1180" t="s">
        <v>14</v>
      </c>
    </row>
    <row r="1181" spans="1:10" x14ac:dyDescent="0.35">
      <c r="A1181" s="1">
        <v>43328</v>
      </c>
      <c r="B1181" t="s">
        <v>33</v>
      </c>
      <c r="C1181" t="s">
        <v>17</v>
      </c>
      <c r="D1181" t="s">
        <v>30</v>
      </c>
      <c r="E1181">
        <v>389</v>
      </c>
      <c r="F1181">
        <v>4</v>
      </c>
      <c r="G1181">
        <f>Données_ventes!$E1181*Données_ventes!$F1181</f>
        <v>1556</v>
      </c>
      <c r="H1181" t="s">
        <v>21</v>
      </c>
      <c r="I1181" t="s">
        <v>8</v>
      </c>
      <c r="J1181" t="s">
        <v>9</v>
      </c>
    </row>
    <row r="1182" spans="1:10" x14ac:dyDescent="0.35">
      <c r="A1182" s="1">
        <v>43328</v>
      </c>
      <c r="B1182" t="s">
        <v>6</v>
      </c>
      <c r="C1182" t="s">
        <v>15</v>
      </c>
      <c r="D1182" t="s">
        <v>28</v>
      </c>
      <c r="E1182">
        <v>89</v>
      </c>
      <c r="F1182">
        <v>6</v>
      </c>
      <c r="G1182">
        <f>Données_ventes!$E1182*Données_ventes!$F1182</f>
        <v>534</v>
      </c>
      <c r="H1182" t="s">
        <v>21</v>
      </c>
      <c r="I1182" t="s">
        <v>8</v>
      </c>
      <c r="J1182" t="s">
        <v>18</v>
      </c>
    </row>
    <row r="1183" spans="1:10" x14ac:dyDescent="0.35">
      <c r="A1183" s="1">
        <v>43328</v>
      </c>
      <c r="B1183" t="s">
        <v>33</v>
      </c>
      <c r="C1183" t="s">
        <v>31</v>
      </c>
      <c r="D1183" t="s">
        <v>30</v>
      </c>
      <c r="E1183">
        <v>389</v>
      </c>
      <c r="F1183">
        <v>1</v>
      </c>
      <c r="G1183">
        <f>Données_ventes!$E1183*Données_ventes!$F1183</f>
        <v>389</v>
      </c>
      <c r="H1183" t="s">
        <v>32</v>
      </c>
      <c r="I1183" t="s">
        <v>8</v>
      </c>
      <c r="J1183" t="s">
        <v>9</v>
      </c>
    </row>
    <row r="1184" spans="1:10" x14ac:dyDescent="0.35">
      <c r="A1184" s="1">
        <v>43328</v>
      </c>
      <c r="B1184" t="s">
        <v>6</v>
      </c>
      <c r="C1184" t="s">
        <v>31</v>
      </c>
      <c r="D1184" t="s">
        <v>30</v>
      </c>
      <c r="E1184">
        <v>389</v>
      </c>
      <c r="F1184">
        <v>8</v>
      </c>
      <c r="G1184">
        <f>Données_ventes!$E1184*Données_ventes!$F1184</f>
        <v>3112</v>
      </c>
      <c r="H1184" t="s">
        <v>32</v>
      </c>
      <c r="I1184" t="s">
        <v>8</v>
      </c>
      <c r="J1184" t="s">
        <v>14</v>
      </c>
    </row>
    <row r="1185" spans="1:10" x14ac:dyDescent="0.35">
      <c r="A1185" s="1">
        <v>43328</v>
      </c>
      <c r="B1185" t="s">
        <v>6</v>
      </c>
      <c r="C1185" t="s">
        <v>13</v>
      </c>
      <c r="D1185" t="s">
        <v>30</v>
      </c>
      <c r="E1185">
        <v>389</v>
      </c>
      <c r="F1185">
        <v>10</v>
      </c>
      <c r="G1185">
        <f>Données_ventes!$E1185*Données_ventes!$F1185</f>
        <v>3890</v>
      </c>
      <c r="H1185" t="s">
        <v>32</v>
      </c>
      <c r="I1185" t="s">
        <v>8</v>
      </c>
      <c r="J1185" t="s">
        <v>19</v>
      </c>
    </row>
    <row r="1186" spans="1:10" x14ac:dyDescent="0.35">
      <c r="A1186" s="1">
        <v>43328</v>
      </c>
      <c r="B1186" t="s">
        <v>33</v>
      </c>
      <c r="C1186" t="s">
        <v>15</v>
      </c>
      <c r="D1186" t="s">
        <v>29</v>
      </c>
      <c r="E1186">
        <v>359</v>
      </c>
      <c r="F1186">
        <v>6</v>
      </c>
      <c r="G1186">
        <f>Données_ventes!$E1186*Données_ventes!$F1186</f>
        <v>2154</v>
      </c>
      <c r="H1186" t="s">
        <v>32</v>
      </c>
      <c r="I1186" t="s">
        <v>8</v>
      </c>
      <c r="J1186" t="s">
        <v>11</v>
      </c>
    </row>
    <row r="1187" spans="1:10" x14ac:dyDescent="0.35">
      <c r="A1187" s="1">
        <v>43328</v>
      </c>
      <c r="B1187" t="s">
        <v>6</v>
      </c>
      <c r="C1187" t="s">
        <v>10</v>
      </c>
      <c r="D1187" t="s">
        <v>26</v>
      </c>
      <c r="E1187">
        <v>159</v>
      </c>
      <c r="F1187">
        <v>4</v>
      </c>
      <c r="G1187">
        <f>Données_ventes!$E1187*Données_ventes!$F1187</f>
        <v>636</v>
      </c>
      <c r="H1187" t="s">
        <v>32</v>
      </c>
      <c r="I1187" t="s">
        <v>8</v>
      </c>
      <c r="J1187" t="s">
        <v>14</v>
      </c>
    </row>
    <row r="1188" spans="1:10" x14ac:dyDescent="0.35">
      <c r="A1188" s="1">
        <v>43328</v>
      </c>
      <c r="B1188" t="s">
        <v>33</v>
      </c>
      <c r="C1188" t="s">
        <v>13</v>
      </c>
      <c r="D1188" t="s">
        <v>27</v>
      </c>
      <c r="E1188">
        <v>289</v>
      </c>
      <c r="F1188">
        <v>1</v>
      </c>
      <c r="G1188">
        <f>Données_ventes!$E1188*Données_ventes!$F1188</f>
        <v>289</v>
      </c>
      <c r="H1188" t="s">
        <v>32</v>
      </c>
      <c r="I1188" t="s">
        <v>8</v>
      </c>
      <c r="J1188" t="s">
        <v>9</v>
      </c>
    </row>
    <row r="1189" spans="1:10" x14ac:dyDescent="0.35">
      <c r="A1189" s="1">
        <v>43328</v>
      </c>
      <c r="B1189" t="s">
        <v>12</v>
      </c>
      <c r="C1189" t="s">
        <v>7</v>
      </c>
      <c r="D1189" t="s">
        <v>27</v>
      </c>
      <c r="E1189">
        <v>289</v>
      </c>
      <c r="F1189">
        <v>6</v>
      </c>
      <c r="G1189">
        <f>Données_ventes!$E1189*Données_ventes!$F1189</f>
        <v>1734</v>
      </c>
      <c r="H1189" t="s">
        <v>21</v>
      </c>
      <c r="I1189" t="s">
        <v>8</v>
      </c>
      <c r="J1189" t="s">
        <v>14</v>
      </c>
    </row>
    <row r="1190" spans="1:10" x14ac:dyDescent="0.35">
      <c r="A1190" s="1">
        <v>43328</v>
      </c>
      <c r="B1190" t="s">
        <v>6</v>
      </c>
      <c r="C1190" t="s">
        <v>7</v>
      </c>
      <c r="D1190" t="s">
        <v>27</v>
      </c>
      <c r="E1190">
        <v>289</v>
      </c>
      <c r="F1190">
        <v>10</v>
      </c>
      <c r="G1190">
        <f>Données_ventes!$E1190*Données_ventes!$F1190</f>
        <v>2890</v>
      </c>
      <c r="H1190" t="s">
        <v>32</v>
      </c>
      <c r="I1190" t="s">
        <v>8</v>
      </c>
      <c r="J1190" t="s">
        <v>11</v>
      </c>
    </row>
    <row r="1191" spans="1:10" x14ac:dyDescent="0.35">
      <c r="A1191" s="1">
        <v>43328</v>
      </c>
      <c r="B1191" t="s">
        <v>6</v>
      </c>
      <c r="C1191" t="s">
        <v>15</v>
      </c>
      <c r="D1191" t="s">
        <v>26</v>
      </c>
      <c r="E1191">
        <v>159</v>
      </c>
      <c r="F1191">
        <v>1</v>
      </c>
      <c r="G1191">
        <f>Données_ventes!$E1191*Données_ventes!$F1191</f>
        <v>159</v>
      </c>
      <c r="H1191" t="s">
        <v>32</v>
      </c>
      <c r="I1191" t="s">
        <v>8</v>
      </c>
      <c r="J1191" t="s">
        <v>14</v>
      </c>
    </row>
    <row r="1192" spans="1:10" x14ac:dyDescent="0.35">
      <c r="A1192" s="1">
        <v>43328</v>
      </c>
      <c r="B1192" t="s">
        <v>6</v>
      </c>
      <c r="C1192" t="s">
        <v>20</v>
      </c>
      <c r="D1192" t="s">
        <v>29</v>
      </c>
      <c r="E1192">
        <v>359</v>
      </c>
      <c r="F1192">
        <v>10</v>
      </c>
      <c r="G1192">
        <f>Données_ventes!$E1192*Données_ventes!$F1192</f>
        <v>3590</v>
      </c>
      <c r="H1192" t="s">
        <v>32</v>
      </c>
      <c r="I1192" t="s">
        <v>8</v>
      </c>
      <c r="J1192" t="s">
        <v>14</v>
      </c>
    </row>
    <row r="1193" spans="1:10" x14ac:dyDescent="0.35">
      <c r="A1193" s="1">
        <v>43328</v>
      </c>
      <c r="B1193" t="s">
        <v>6</v>
      </c>
      <c r="C1193" t="s">
        <v>7</v>
      </c>
      <c r="D1193" t="s">
        <v>30</v>
      </c>
      <c r="E1193">
        <v>389</v>
      </c>
      <c r="F1193">
        <v>9</v>
      </c>
      <c r="G1193">
        <f>Données_ventes!$E1193*Données_ventes!$F1193</f>
        <v>3501</v>
      </c>
      <c r="H1193" t="s">
        <v>32</v>
      </c>
      <c r="I1193" t="s">
        <v>16</v>
      </c>
      <c r="J1193" t="s">
        <v>18</v>
      </c>
    </row>
    <row r="1194" spans="1:10" x14ac:dyDescent="0.35">
      <c r="A1194" s="1">
        <v>43328</v>
      </c>
      <c r="B1194" t="s">
        <v>12</v>
      </c>
      <c r="C1194" t="s">
        <v>7</v>
      </c>
      <c r="D1194" t="s">
        <v>30</v>
      </c>
      <c r="E1194">
        <v>389</v>
      </c>
      <c r="F1194">
        <v>10</v>
      </c>
      <c r="G1194">
        <f>Données_ventes!$E1194*Données_ventes!$F1194</f>
        <v>3890</v>
      </c>
      <c r="H1194" t="s">
        <v>32</v>
      </c>
      <c r="I1194" t="s">
        <v>8</v>
      </c>
      <c r="J1194" t="s">
        <v>14</v>
      </c>
    </row>
    <row r="1195" spans="1:10" x14ac:dyDescent="0.35">
      <c r="A1195" s="1">
        <v>43328</v>
      </c>
      <c r="B1195" t="s">
        <v>6</v>
      </c>
      <c r="C1195" t="s">
        <v>13</v>
      </c>
      <c r="D1195" t="s">
        <v>26</v>
      </c>
      <c r="E1195">
        <v>159</v>
      </c>
      <c r="F1195">
        <v>1</v>
      </c>
      <c r="G1195">
        <f>Données_ventes!$E1195*Données_ventes!$F1195</f>
        <v>159</v>
      </c>
      <c r="H1195" t="s">
        <v>21</v>
      </c>
      <c r="I1195" t="s">
        <v>8</v>
      </c>
      <c r="J1195" t="s">
        <v>14</v>
      </c>
    </row>
    <row r="1196" spans="1:10" x14ac:dyDescent="0.35">
      <c r="A1196" s="1">
        <v>43328</v>
      </c>
      <c r="B1196" t="s">
        <v>12</v>
      </c>
      <c r="C1196" t="s">
        <v>20</v>
      </c>
      <c r="D1196" t="s">
        <v>27</v>
      </c>
      <c r="E1196">
        <v>289</v>
      </c>
      <c r="F1196">
        <v>2</v>
      </c>
      <c r="G1196">
        <f>Données_ventes!$E1196*Données_ventes!$F1196</f>
        <v>578</v>
      </c>
      <c r="H1196" t="s">
        <v>21</v>
      </c>
      <c r="I1196" t="s">
        <v>8</v>
      </c>
      <c r="J1196" t="s">
        <v>11</v>
      </c>
    </row>
    <row r="1197" spans="1:10" x14ac:dyDescent="0.35">
      <c r="A1197" s="1">
        <v>43328</v>
      </c>
      <c r="B1197" t="s">
        <v>12</v>
      </c>
      <c r="C1197" t="s">
        <v>13</v>
      </c>
      <c r="D1197" t="s">
        <v>26</v>
      </c>
      <c r="E1197">
        <v>159</v>
      </c>
      <c r="F1197">
        <v>1</v>
      </c>
      <c r="G1197">
        <f>Données_ventes!$E1197*Données_ventes!$F1197</f>
        <v>159</v>
      </c>
      <c r="H1197" t="s">
        <v>32</v>
      </c>
      <c r="I1197" t="s">
        <v>8</v>
      </c>
      <c r="J1197" t="s">
        <v>18</v>
      </c>
    </row>
    <row r="1198" spans="1:10" x14ac:dyDescent="0.35">
      <c r="A1198" s="1">
        <v>43328</v>
      </c>
      <c r="B1198" t="s">
        <v>12</v>
      </c>
      <c r="C1198" t="s">
        <v>10</v>
      </c>
      <c r="D1198" t="s">
        <v>26</v>
      </c>
      <c r="E1198">
        <v>159</v>
      </c>
      <c r="F1198">
        <v>2</v>
      </c>
      <c r="G1198">
        <f>Données_ventes!$E1198*Données_ventes!$F1198</f>
        <v>318</v>
      </c>
      <c r="H1198" t="s">
        <v>21</v>
      </c>
      <c r="I1198" t="s">
        <v>8</v>
      </c>
      <c r="J1198" t="s">
        <v>14</v>
      </c>
    </row>
    <row r="1199" spans="1:10" x14ac:dyDescent="0.35">
      <c r="A1199" s="1">
        <v>43328</v>
      </c>
      <c r="B1199" t="s">
        <v>12</v>
      </c>
      <c r="C1199" t="s">
        <v>31</v>
      </c>
      <c r="D1199" t="s">
        <v>30</v>
      </c>
      <c r="E1199">
        <v>389</v>
      </c>
      <c r="F1199">
        <v>4</v>
      </c>
      <c r="G1199">
        <f>Données_ventes!$E1199*Données_ventes!$F1199</f>
        <v>1556</v>
      </c>
      <c r="H1199" t="s">
        <v>32</v>
      </c>
      <c r="I1199" t="s">
        <v>8</v>
      </c>
      <c r="J1199" t="s">
        <v>14</v>
      </c>
    </row>
    <row r="1200" spans="1:10" x14ac:dyDescent="0.35">
      <c r="A1200" s="1">
        <v>43328</v>
      </c>
      <c r="B1200" t="s">
        <v>33</v>
      </c>
      <c r="C1200" t="s">
        <v>31</v>
      </c>
      <c r="D1200" t="s">
        <v>29</v>
      </c>
      <c r="E1200">
        <v>359</v>
      </c>
      <c r="F1200">
        <v>8</v>
      </c>
      <c r="G1200">
        <f>Données_ventes!$E1200*Données_ventes!$F1200</f>
        <v>2872</v>
      </c>
      <c r="H1200" t="s">
        <v>32</v>
      </c>
      <c r="I1200" t="s">
        <v>8</v>
      </c>
      <c r="J1200" t="s">
        <v>19</v>
      </c>
    </row>
    <row r="1201" spans="1:10" x14ac:dyDescent="0.35">
      <c r="A1201" s="1">
        <v>43328</v>
      </c>
      <c r="B1201" t="s">
        <v>33</v>
      </c>
      <c r="C1201" t="s">
        <v>13</v>
      </c>
      <c r="D1201" t="s">
        <v>27</v>
      </c>
      <c r="E1201">
        <v>289</v>
      </c>
      <c r="F1201">
        <v>9</v>
      </c>
      <c r="G1201">
        <f>Données_ventes!$E1201*Données_ventes!$F1201</f>
        <v>2601</v>
      </c>
      <c r="H1201" t="s">
        <v>21</v>
      </c>
      <c r="I1201" t="s">
        <v>8</v>
      </c>
      <c r="J1201" t="s">
        <v>18</v>
      </c>
    </row>
    <row r="1202" spans="1:10" x14ac:dyDescent="0.35">
      <c r="A1202" s="1">
        <v>43328</v>
      </c>
      <c r="B1202" t="s">
        <v>6</v>
      </c>
      <c r="C1202" t="s">
        <v>31</v>
      </c>
      <c r="D1202" t="s">
        <v>28</v>
      </c>
      <c r="E1202">
        <v>89</v>
      </c>
      <c r="F1202">
        <v>8</v>
      </c>
      <c r="G1202">
        <f>Données_ventes!$E1202*Données_ventes!$F1202</f>
        <v>712</v>
      </c>
      <c r="H1202" t="s">
        <v>32</v>
      </c>
      <c r="I1202" t="s">
        <v>8</v>
      </c>
      <c r="J1202" t="s">
        <v>18</v>
      </c>
    </row>
    <row r="1203" spans="1:10" x14ac:dyDescent="0.35">
      <c r="A1203" s="1">
        <v>43329</v>
      </c>
      <c r="B1203" t="s">
        <v>6</v>
      </c>
      <c r="C1203" t="s">
        <v>7</v>
      </c>
      <c r="D1203" t="s">
        <v>28</v>
      </c>
      <c r="E1203">
        <v>89</v>
      </c>
      <c r="F1203">
        <v>7</v>
      </c>
      <c r="G1203">
        <f>Données_ventes!$E1203*Données_ventes!$F1203</f>
        <v>623</v>
      </c>
      <c r="H1203" t="s">
        <v>32</v>
      </c>
      <c r="I1203" t="s">
        <v>8</v>
      </c>
      <c r="J1203" t="s">
        <v>19</v>
      </c>
    </row>
    <row r="1204" spans="1:10" x14ac:dyDescent="0.35">
      <c r="A1204" s="1">
        <v>43329</v>
      </c>
      <c r="B1204" t="s">
        <v>12</v>
      </c>
      <c r="C1204" t="s">
        <v>7</v>
      </c>
      <c r="D1204" t="s">
        <v>27</v>
      </c>
      <c r="E1204">
        <v>289</v>
      </c>
      <c r="F1204">
        <v>5</v>
      </c>
      <c r="G1204">
        <f>Données_ventes!$E1204*Données_ventes!$F1204</f>
        <v>1445</v>
      </c>
      <c r="H1204" t="s">
        <v>32</v>
      </c>
      <c r="I1204" t="s">
        <v>8</v>
      </c>
      <c r="J1204" t="s">
        <v>18</v>
      </c>
    </row>
    <row r="1205" spans="1:10" x14ac:dyDescent="0.35">
      <c r="A1205" s="1">
        <v>43329</v>
      </c>
      <c r="B1205" t="s">
        <v>6</v>
      </c>
      <c r="C1205" t="s">
        <v>15</v>
      </c>
      <c r="D1205" t="s">
        <v>27</v>
      </c>
      <c r="E1205">
        <v>289</v>
      </c>
      <c r="F1205">
        <v>2</v>
      </c>
      <c r="G1205">
        <f>Données_ventes!$E1205*Données_ventes!$F1205</f>
        <v>578</v>
      </c>
      <c r="H1205" t="s">
        <v>32</v>
      </c>
      <c r="I1205" t="s">
        <v>8</v>
      </c>
      <c r="J1205" t="s">
        <v>9</v>
      </c>
    </row>
    <row r="1206" spans="1:10" x14ac:dyDescent="0.35">
      <c r="A1206" s="1">
        <v>43330</v>
      </c>
      <c r="B1206" t="s">
        <v>33</v>
      </c>
      <c r="C1206" t="s">
        <v>20</v>
      </c>
      <c r="D1206" t="s">
        <v>29</v>
      </c>
      <c r="E1206">
        <v>359</v>
      </c>
      <c r="F1206">
        <v>5</v>
      </c>
      <c r="G1206">
        <f>Données_ventes!$E1206*Données_ventes!$F1206</f>
        <v>1795</v>
      </c>
      <c r="H1206" t="s">
        <v>21</v>
      </c>
      <c r="I1206" t="s">
        <v>16</v>
      </c>
      <c r="J1206" t="s">
        <v>18</v>
      </c>
    </row>
    <row r="1207" spans="1:10" x14ac:dyDescent="0.35">
      <c r="A1207" s="1">
        <v>43330</v>
      </c>
      <c r="B1207" t="s">
        <v>12</v>
      </c>
      <c r="C1207" t="s">
        <v>10</v>
      </c>
      <c r="D1207" t="s">
        <v>30</v>
      </c>
      <c r="E1207">
        <v>389</v>
      </c>
      <c r="F1207">
        <v>10</v>
      </c>
      <c r="G1207">
        <f>Données_ventes!$E1207*Données_ventes!$F1207</f>
        <v>3890</v>
      </c>
      <c r="H1207" t="s">
        <v>32</v>
      </c>
      <c r="I1207" t="s">
        <v>8</v>
      </c>
      <c r="J1207" t="s">
        <v>18</v>
      </c>
    </row>
    <row r="1208" spans="1:10" x14ac:dyDescent="0.35">
      <c r="A1208" s="1">
        <v>43330</v>
      </c>
      <c r="B1208" t="s">
        <v>6</v>
      </c>
      <c r="C1208" t="s">
        <v>20</v>
      </c>
      <c r="D1208" t="s">
        <v>29</v>
      </c>
      <c r="E1208">
        <v>359</v>
      </c>
      <c r="F1208">
        <v>4</v>
      </c>
      <c r="G1208">
        <f>Données_ventes!$E1208*Données_ventes!$F1208</f>
        <v>1436</v>
      </c>
      <c r="H1208" t="s">
        <v>32</v>
      </c>
      <c r="I1208" t="s">
        <v>8</v>
      </c>
      <c r="J1208" t="s">
        <v>11</v>
      </c>
    </row>
    <row r="1209" spans="1:10" x14ac:dyDescent="0.35">
      <c r="A1209" s="1">
        <v>43330</v>
      </c>
      <c r="B1209" t="s">
        <v>33</v>
      </c>
      <c r="C1209" t="s">
        <v>10</v>
      </c>
      <c r="D1209" t="s">
        <v>27</v>
      </c>
      <c r="E1209">
        <v>289</v>
      </c>
      <c r="F1209">
        <v>10</v>
      </c>
      <c r="G1209">
        <f>Données_ventes!$E1209*Données_ventes!$F1209</f>
        <v>2890</v>
      </c>
      <c r="H1209" t="s">
        <v>32</v>
      </c>
      <c r="I1209" t="s">
        <v>8</v>
      </c>
      <c r="J1209" t="s">
        <v>14</v>
      </c>
    </row>
    <row r="1210" spans="1:10" x14ac:dyDescent="0.35">
      <c r="A1210" s="1">
        <v>43330</v>
      </c>
      <c r="B1210" t="s">
        <v>12</v>
      </c>
      <c r="C1210" t="s">
        <v>15</v>
      </c>
      <c r="D1210" t="s">
        <v>27</v>
      </c>
      <c r="E1210">
        <v>289</v>
      </c>
      <c r="F1210">
        <v>2</v>
      </c>
      <c r="G1210">
        <f>Données_ventes!$E1210*Données_ventes!$F1210</f>
        <v>578</v>
      </c>
      <c r="H1210" t="s">
        <v>32</v>
      </c>
      <c r="I1210" t="s">
        <v>8</v>
      </c>
      <c r="J1210" t="s">
        <v>11</v>
      </c>
    </row>
    <row r="1211" spans="1:10" x14ac:dyDescent="0.35">
      <c r="A1211" s="1">
        <v>43330</v>
      </c>
      <c r="B1211" t="s">
        <v>33</v>
      </c>
      <c r="C1211" t="s">
        <v>31</v>
      </c>
      <c r="D1211" t="s">
        <v>28</v>
      </c>
      <c r="E1211">
        <v>89</v>
      </c>
      <c r="F1211">
        <v>3</v>
      </c>
      <c r="G1211">
        <f>Données_ventes!$E1211*Données_ventes!$F1211</f>
        <v>267</v>
      </c>
      <c r="H1211" t="s">
        <v>32</v>
      </c>
      <c r="I1211" t="s">
        <v>8</v>
      </c>
      <c r="J1211" t="s">
        <v>18</v>
      </c>
    </row>
    <row r="1212" spans="1:10" x14ac:dyDescent="0.35">
      <c r="A1212" s="1">
        <v>43330</v>
      </c>
      <c r="B1212" t="s">
        <v>6</v>
      </c>
      <c r="C1212" t="s">
        <v>20</v>
      </c>
      <c r="D1212" t="s">
        <v>28</v>
      </c>
      <c r="E1212">
        <v>89</v>
      </c>
      <c r="F1212">
        <v>3</v>
      </c>
      <c r="G1212">
        <f>Données_ventes!$E1212*Données_ventes!$F1212</f>
        <v>267</v>
      </c>
      <c r="H1212" t="s">
        <v>32</v>
      </c>
      <c r="I1212" t="s">
        <v>8</v>
      </c>
      <c r="J1212" t="s">
        <v>9</v>
      </c>
    </row>
    <row r="1213" spans="1:10" x14ac:dyDescent="0.35">
      <c r="A1213" s="1">
        <v>43330</v>
      </c>
      <c r="B1213" t="s">
        <v>33</v>
      </c>
      <c r="C1213" t="s">
        <v>15</v>
      </c>
      <c r="D1213" t="s">
        <v>26</v>
      </c>
      <c r="E1213">
        <v>159</v>
      </c>
      <c r="F1213">
        <v>2</v>
      </c>
      <c r="G1213">
        <f>Données_ventes!$E1213*Données_ventes!$F1213</f>
        <v>318</v>
      </c>
      <c r="H1213" t="s">
        <v>21</v>
      </c>
      <c r="I1213" t="s">
        <v>8</v>
      </c>
      <c r="J1213" t="s">
        <v>11</v>
      </c>
    </row>
    <row r="1214" spans="1:10" x14ac:dyDescent="0.35">
      <c r="A1214" s="1">
        <v>43330</v>
      </c>
      <c r="B1214" t="s">
        <v>6</v>
      </c>
      <c r="C1214" t="s">
        <v>10</v>
      </c>
      <c r="D1214" t="s">
        <v>29</v>
      </c>
      <c r="E1214">
        <v>359</v>
      </c>
      <c r="F1214">
        <v>10</v>
      </c>
      <c r="G1214">
        <f>Données_ventes!$E1214*Données_ventes!$F1214</f>
        <v>3590</v>
      </c>
      <c r="H1214" t="s">
        <v>32</v>
      </c>
      <c r="I1214" t="s">
        <v>8</v>
      </c>
      <c r="J1214" t="s">
        <v>18</v>
      </c>
    </row>
    <row r="1215" spans="1:10" x14ac:dyDescent="0.35">
      <c r="A1215" s="1">
        <v>43330</v>
      </c>
      <c r="B1215" t="s">
        <v>12</v>
      </c>
      <c r="C1215" t="s">
        <v>31</v>
      </c>
      <c r="D1215" t="s">
        <v>30</v>
      </c>
      <c r="E1215">
        <v>389</v>
      </c>
      <c r="F1215">
        <v>4</v>
      </c>
      <c r="G1215">
        <f>Données_ventes!$E1215*Données_ventes!$F1215</f>
        <v>1556</v>
      </c>
      <c r="H1215" t="s">
        <v>21</v>
      </c>
      <c r="I1215" t="s">
        <v>8</v>
      </c>
      <c r="J1215" t="s">
        <v>14</v>
      </c>
    </row>
    <row r="1216" spans="1:10" x14ac:dyDescent="0.35">
      <c r="A1216" s="1">
        <v>43330</v>
      </c>
      <c r="B1216" t="s">
        <v>12</v>
      </c>
      <c r="C1216" t="s">
        <v>10</v>
      </c>
      <c r="D1216" t="s">
        <v>26</v>
      </c>
      <c r="E1216">
        <v>159</v>
      </c>
      <c r="F1216">
        <v>1</v>
      </c>
      <c r="G1216">
        <f>Données_ventes!$E1216*Données_ventes!$F1216</f>
        <v>159</v>
      </c>
      <c r="H1216" t="s">
        <v>32</v>
      </c>
      <c r="I1216" t="s">
        <v>8</v>
      </c>
      <c r="J1216" t="s">
        <v>18</v>
      </c>
    </row>
    <row r="1217" spans="1:10" x14ac:dyDescent="0.35">
      <c r="A1217" s="1">
        <v>43330</v>
      </c>
      <c r="B1217" t="s">
        <v>33</v>
      </c>
      <c r="C1217" t="s">
        <v>10</v>
      </c>
      <c r="D1217" t="s">
        <v>26</v>
      </c>
      <c r="E1217">
        <v>159</v>
      </c>
      <c r="F1217">
        <v>7</v>
      </c>
      <c r="G1217">
        <f>Données_ventes!$E1217*Données_ventes!$F1217</f>
        <v>1113</v>
      </c>
      <c r="H1217" t="s">
        <v>32</v>
      </c>
      <c r="I1217" t="s">
        <v>8</v>
      </c>
      <c r="J1217" t="s">
        <v>14</v>
      </c>
    </row>
    <row r="1218" spans="1:10" x14ac:dyDescent="0.35">
      <c r="A1218" s="1">
        <v>43330</v>
      </c>
      <c r="B1218" t="s">
        <v>6</v>
      </c>
      <c r="C1218" t="s">
        <v>15</v>
      </c>
      <c r="D1218" t="s">
        <v>28</v>
      </c>
      <c r="E1218">
        <v>89</v>
      </c>
      <c r="F1218">
        <v>6</v>
      </c>
      <c r="G1218">
        <f>Données_ventes!$E1218*Données_ventes!$F1218</f>
        <v>534</v>
      </c>
      <c r="H1218" t="s">
        <v>32</v>
      </c>
      <c r="I1218" t="s">
        <v>16</v>
      </c>
      <c r="J1218" t="s">
        <v>14</v>
      </c>
    </row>
    <row r="1219" spans="1:10" x14ac:dyDescent="0.35">
      <c r="A1219" s="1">
        <v>43330</v>
      </c>
      <c r="B1219" t="s">
        <v>6</v>
      </c>
      <c r="C1219" t="s">
        <v>20</v>
      </c>
      <c r="D1219" t="s">
        <v>27</v>
      </c>
      <c r="E1219">
        <v>289</v>
      </c>
      <c r="F1219">
        <v>2</v>
      </c>
      <c r="G1219">
        <f>Données_ventes!$E1219*Données_ventes!$F1219</f>
        <v>578</v>
      </c>
      <c r="H1219" t="s">
        <v>21</v>
      </c>
      <c r="I1219" t="s">
        <v>8</v>
      </c>
      <c r="J1219" t="s">
        <v>9</v>
      </c>
    </row>
    <row r="1220" spans="1:10" x14ac:dyDescent="0.35">
      <c r="A1220" s="1">
        <v>43330</v>
      </c>
      <c r="B1220" t="s">
        <v>6</v>
      </c>
      <c r="C1220" t="s">
        <v>31</v>
      </c>
      <c r="D1220" t="s">
        <v>26</v>
      </c>
      <c r="E1220">
        <v>159</v>
      </c>
      <c r="F1220">
        <v>7</v>
      </c>
      <c r="G1220">
        <f>Données_ventes!$E1220*Données_ventes!$F1220</f>
        <v>1113</v>
      </c>
      <c r="H1220" t="s">
        <v>21</v>
      </c>
      <c r="I1220" t="s">
        <v>16</v>
      </c>
      <c r="J1220" t="s">
        <v>11</v>
      </c>
    </row>
    <row r="1221" spans="1:10" x14ac:dyDescent="0.35">
      <c r="A1221" s="1">
        <v>43330</v>
      </c>
      <c r="B1221" t="s">
        <v>12</v>
      </c>
      <c r="C1221" t="s">
        <v>13</v>
      </c>
      <c r="D1221" t="s">
        <v>26</v>
      </c>
      <c r="E1221">
        <v>159</v>
      </c>
      <c r="F1221">
        <v>4</v>
      </c>
      <c r="G1221">
        <f>Données_ventes!$E1221*Données_ventes!$F1221</f>
        <v>636</v>
      </c>
      <c r="H1221" t="s">
        <v>32</v>
      </c>
      <c r="I1221" t="s">
        <v>8</v>
      </c>
      <c r="J1221" t="s">
        <v>14</v>
      </c>
    </row>
    <row r="1222" spans="1:10" x14ac:dyDescent="0.35">
      <c r="A1222" s="1">
        <v>43330</v>
      </c>
      <c r="B1222" t="s">
        <v>6</v>
      </c>
      <c r="C1222" t="s">
        <v>17</v>
      </c>
      <c r="D1222" t="s">
        <v>27</v>
      </c>
      <c r="E1222">
        <v>289</v>
      </c>
      <c r="F1222">
        <v>10</v>
      </c>
      <c r="G1222">
        <f>Données_ventes!$E1222*Données_ventes!$F1222</f>
        <v>2890</v>
      </c>
      <c r="H1222" t="s">
        <v>21</v>
      </c>
      <c r="I1222" t="s">
        <v>8</v>
      </c>
      <c r="J1222" t="s">
        <v>9</v>
      </c>
    </row>
    <row r="1223" spans="1:10" x14ac:dyDescent="0.35">
      <c r="A1223" s="1">
        <v>43330</v>
      </c>
      <c r="B1223" t="s">
        <v>12</v>
      </c>
      <c r="C1223" t="s">
        <v>13</v>
      </c>
      <c r="D1223" t="s">
        <v>28</v>
      </c>
      <c r="E1223">
        <v>89</v>
      </c>
      <c r="F1223">
        <v>7</v>
      </c>
      <c r="G1223">
        <f>Données_ventes!$E1223*Données_ventes!$F1223</f>
        <v>623</v>
      </c>
      <c r="H1223" t="s">
        <v>21</v>
      </c>
      <c r="I1223" t="s">
        <v>8</v>
      </c>
      <c r="J1223" t="s">
        <v>14</v>
      </c>
    </row>
    <row r="1224" spans="1:10" x14ac:dyDescent="0.35">
      <c r="A1224" s="1">
        <v>43330</v>
      </c>
      <c r="B1224" t="s">
        <v>6</v>
      </c>
      <c r="C1224" t="s">
        <v>31</v>
      </c>
      <c r="D1224" t="s">
        <v>26</v>
      </c>
      <c r="E1224">
        <v>159</v>
      </c>
      <c r="F1224">
        <v>1</v>
      </c>
      <c r="G1224">
        <f>Données_ventes!$E1224*Données_ventes!$F1224</f>
        <v>159</v>
      </c>
      <c r="H1224" t="s">
        <v>32</v>
      </c>
      <c r="I1224" t="s">
        <v>8</v>
      </c>
      <c r="J1224" t="s">
        <v>18</v>
      </c>
    </row>
    <row r="1225" spans="1:10" x14ac:dyDescent="0.35">
      <c r="A1225" s="1">
        <v>43330</v>
      </c>
      <c r="B1225" t="s">
        <v>12</v>
      </c>
      <c r="C1225" t="s">
        <v>31</v>
      </c>
      <c r="D1225" t="s">
        <v>26</v>
      </c>
      <c r="E1225">
        <v>159</v>
      </c>
      <c r="F1225">
        <v>1</v>
      </c>
      <c r="G1225">
        <f>Données_ventes!$E1225*Données_ventes!$F1225</f>
        <v>159</v>
      </c>
      <c r="H1225" t="s">
        <v>32</v>
      </c>
      <c r="I1225" t="s">
        <v>8</v>
      </c>
      <c r="J1225" t="s">
        <v>11</v>
      </c>
    </row>
    <row r="1226" spans="1:10" x14ac:dyDescent="0.35">
      <c r="A1226" s="1">
        <v>43330</v>
      </c>
      <c r="B1226" t="s">
        <v>33</v>
      </c>
      <c r="C1226" t="s">
        <v>13</v>
      </c>
      <c r="D1226" t="s">
        <v>27</v>
      </c>
      <c r="E1226">
        <v>289</v>
      </c>
      <c r="F1226">
        <v>1</v>
      </c>
      <c r="G1226">
        <f>Données_ventes!$E1226*Données_ventes!$F1226</f>
        <v>289</v>
      </c>
      <c r="H1226" t="s">
        <v>32</v>
      </c>
      <c r="I1226" t="s">
        <v>8</v>
      </c>
      <c r="J1226" t="s">
        <v>14</v>
      </c>
    </row>
    <row r="1227" spans="1:10" x14ac:dyDescent="0.35">
      <c r="A1227" s="1">
        <v>43330</v>
      </c>
      <c r="B1227" t="s">
        <v>12</v>
      </c>
      <c r="C1227" t="s">
        <v>31</v>
      </c>
      <c r="D1227" t="s">
        <v>27</v>
      </c>
      <c r="E1227">
        <v>289</v>
      </c>
      <c r="F1227">
        <v>7</v>
      </c>
      <c r="G1227">
        <f>Données_ventes!$E1227*Données_ventes!$F1227</f>
        <v>2023</v>
      </c>
      <c r="H1227" t="s">
        <v>32</v>
      </c>
      <c r="I1227" t="s">
        <v>16</v>
      </c>
      <c r="J1227" t="s">
        <v>19</v>
      </c>
    </row>
    <row r="1228" spans="1:10" x14ac:dyDescent="0.35">
      <c r="A1228" s="1">
        <v>43330</v>
      </c>
      <c r="B1228" t="s">
        <v>33</v>
      </c>
      <c r="C1228" t="s">
        <v>13</v>
      </c>
      <c r="D1228" t="s">
        <v>27</v>
      </c>
      <c r="E1228">
        <v>289</v>
      </c>
      <c r="F1228">
        <v>2</v>
      </c>
      <c r="G1228">
        <f>Données_ventes!$E1228*Données_ventes!$F1228</f>
        <v>578</v>
      </c>
      <c r="H1228" t="s">
        <v>21</v>
      </c>
      <c r="I1228" t="s">
        <v>8</v>
      </c>
      <c r="J1228" t="s">
        <v>9</v>
      </c>
    </row>
    <row r="1229" spans="1:10" x14ac:dyDescent="0.35">
      <c r="A1229" s="1">
        <v>43330</v>
      </c>
      <c r="B1229" t="s">
        <v>33</v>
      </c>
      <c r="C1229" t="s">
        <v>31</v>
      </c>
      <c r="D1229" t="s">
        <v>26</v>
      </c>
      <c r="E1229">
        <v>159</v>
      </c>
      <c r="F1229">
        <v>9</v>
      </c>
      <c r="G1229">
        <f>Données_ventes!$E1229*Données_ventes!$F1229</f>
        <v>1431</v>
      </c>
      <c r="H1229" t="s">
        <v>32</v>
      </c>
      <c r="I1229" t="s">
        <v>8</v>
      </c>
      <c r="J1229" t="s">
        <v>19</v>
      </c>
    </row>
    <row r="1230" spans="1:10" x14ac:dyDescent="0.35">
      <c r="A1230" s="1">
        <v>43330</v>
      </c>
      <c r="B1230" t="s">
        <v>12</v>
      </c>
      <c r="C1230" t="s">
        <v>15</v>
      </c>
      <c r="D1230" t="s">
        <v>28</v>
      </c>
      <c r="E1230">
        <v>89</v>
      </c>
      <c r="F1230">
        <v>8</v>
      </c>
      <c r="G1230">
        <f>Données_ventes!$E1230*Données_ventes!$F1230</f>
        <v>712</v>
      </c>
      <c r="H1230" t="s">
        <v>21</v>
      </c>
      <c r="I1230" t="s">
        <v>8</v>
      </c>
      <c r="J1230" t="s">
        <v>14</v>
      </c>
    </row>
    <row r="1231" spans="1:10" x14ac:dyDescent="0.35">
      <c r="A1231" s="1">
        <v>43330</v>
      </c>
      <c r="B1231" t="s">
        <v>33</v>
      </c>
      <c r="C1231" t="s">
        <v>31</v>
      </c>
      <c r="D1231" t="s">
        <v>30</v>
      </c>
      <c r="E1231">
        <v>389</v>
      </c>
      <c r="F1231">
        <v>2</v>
      </c>
      <c r="G1231">
        <f>Données_ventes!$E1231*Données_ventes!$F1231</f>
        <v>778</v>
      </c>
      <c r="H1231" t="s">
        <v>32</v>
      </c>
      <c r="I1231" t="s">
        <v>8</v>
      </c>
      <c r="J1231" t="s">
        <v>18</v>
      </c>
    </row>
    <row r="1232" spans="1:10" x14ac:dyDescent="0.35">
      <c r="A1232" s="1">
        <v>43330</v>
      </c>
      <c r="B1232" t="s">
        <v>12</v>
      </c>
      <c r="C1232" t="s">
        <v>15</v>
      </c>
      <c r="D1232" t="s">
        <v>30</v>
      </c>
      <c r="E1232">
        <v>389</v>
      </c>
      <c r="F1232">
        <v>8</v>
      </c>
      <c r="G1232">
        <f>Données_ventes!$E1232*Données_ventes!$F1232</f>
        <v>3112</v>
      </c>
      <c r="H1232" t="s">
        <v>32</v>
      </c>
      <c r="I1232" t="s">
        <v>8</v>
      </c>
      <c r="J1232" t="s">
        <v>18</v>
      </c>
    </row>
    <row r="1233" spans="1:10" x14ac:dyDescent="0.35">
      <c r="A1233" s="1">
        <v>43331</v>
      </c>
      <c r="B1233" t="s">
        <v>33</v>
      </c>
      <c r="C1233" t="s">
        <v>31</v>
      </c>
      <c r="D1233" t="s">
        <v>27</v>
      </c>
      <c r="E1233">
        <v>289</v>
      </c>
      <c r="F1233">
        <v>5</v>
      </c>
      <c r="G1233">
        <f>Données_ventes!$E1233*Données_ventes!$F1233</f>
        <v>1445</v>
      </c>
      <c r="H1233" t="s">
        <v>32</v>
      </c>
      <c r="I1233" t="s">
        <v>8</v>
      </c>
      <c r="J1233" t="s">
        <v>14</v>
      </c>
    </row>
    <row r="1234" spans="1:10" x14ac:dyDescent="0.35">
      <c r="A1234" s="1">
        <v>43331</v>
      </c>
      <c r="B1234" t="s">
        <v>6</v>
      </c>
      <c r="C1234" t="s">
        <v>17</v>
      </c>
      <c r="D1234" t="s">
        <v>29</v>
      </c>
      <c r="E1234">
        <v>359</v>
      </c>
      <c r="F1234">
        <v>1</v>
      </c>
      <c r="G1234">
        <f>Données_ventes!$E1234*Données_ventes!$F1234</f>
        <v>359</v>
      </c>
      <c r="H1234" t="s">
        <v>32</v>
      </c>
      <c r="I1234" t="s">
        <v>8</v>
      </c>
      <c r="J1234" t="s">
        <v>14</v>
      </c>
    </row>
    <row r="1235" spans="1:10" x14ac:dyDescent="0.35">
      <c r="A1235" s="1">
        <v>43332</v>
      </c>
      <c r="B1235" t="s">
        <v>6</v>
      </c>
      <c r="C1235" t="s">
        <v>17</v>
      </c>
      <c r="D1235" t="s">
        <v>30</v>
      </c>
      <c r="E1235">
        <v>389</v>
      </c>
      <c r="F1235">
        <v>10</v>
      </c>
      <c r="G1235">
        <f>Données_ventes!$E1235*Données_ventes!$F1235</f>
        <v>3890</v>
      </c>
      <c r="H1235" t="s">
        <v>32</v>
      </c>
      <c r="I1235" t="s">
        <v>8</v>
      </c>
      <c r="J1235" t="s">
        <v>14</v>
      </c>
    </row>
    <row r="1236" spans="1:10" x14ac:dyDescent="0.35">
      <c r="A1236" s="1">
        <v>43333</v>
      </c>
      <c r="B1236" t="s">
        <v>12</v>
      </c>
      <c r="C1236" t="s">
        <v>15</v>
      </c>
      <c r="D1236" t="s">
        <v>28</v>
      </c>
      <c r="E1236">
        <v>89</v>
      </c>
      <c r="F1236">
        <v>9</v>
      </c>
      <c r="G1236">
        <f>Données_ventes!$E1236*Données_ventes!$F1236</f>
        <v>801</v>
      </c>
      <c r="H1236" t="s">
        <v>32</v>
      </c>
      <c r="I1236" t="s">
        <v>8</v>
      </c>
      <c r="J1236" t="s">
        <v>9</v>
      </c>
    </row>
    <row r="1237" spans="1:10" x14ac:dyDescent="0.35">
      <c r="A1237" s="1">
        <v>43333</v>
      </c>
      <c r="B1237" t="s">
        <v>12</v>
      </c>
      <c r="C1237" t="s">
        <v>17</v>
      </c>
      <c r="D1237" t="s">
        <v>30</v>
      </c>
      <c r="E1237">
        <v>389</v>
      </c>
      <c r="F1237">
        <v>10</v>
      </c>
      <c r="G1237">
        <f>Données_ventes!$E1237*Données_ventes!$F1237</f>
        <v>3890</v>
      </c>
      <c r="H1237" t="s">
        <v>32</v>
      </c>
      <c r="I1237" t="s">
        <v>8</v>
      </c>
      <c r="J1237" t="s">
        <v>14</v>
      </c>
    </row>
    <row r="1238" spans="1:10" x14ac:dyDescent="0.35">
      <c r="A1238" s="1">
        <v>43333</v>
      </c>
      <c r="B1238" t="s">
        <v>33</v>
      </c>
      <c r="C1238" t="s">
        <v>13</v>
      </c>
      <c r="D1238" t="s">
        <v>30</v>
      </c>
      <c r="E1238">
        <v>389</v>
      </c>
      <c r="F1238">
        <v>7</v>
      </c>
      <c r="G1238">
        <f>Données_ventes!$E1238*Données_ventes!$F1238</f>
        <v>2723</v>
      </c>
      <c r="H1238" t="s">
        <v>32</v>
      </c>
      <c r="I1238" t="s">
        <v>8</v>
      </c>
      <c r="J1238" t="s">
        <v>18</v>
      </c>
    </row>
    <row r="1239" spans="1:10" x14ac:dyDescent="0.35">
      <c r="A1239" s="1">
        <v>43333</v>
      </c>
      <c r="B1239" t="s">
        <v>33</v>
      </c>
      <c r="C1239" t="s">
        <v>31</v>
      </c>
      <c r="D1239" t="s">
        <v>28</v>
      </c>
      <c r="E1239">
        <v>89</v>
      </c>
      <c r="F1239">
        <v>1</v>
      </c>
      <c r="G1239">
        <f>Données_ventes!$E1239*Données_ventes!$F1239</f>
        <v>89</v>
      </c>
      <c r="H1239" t="s">
        <v>32</v>
      </c>
      <c r="I1239" t="s">
        <v>8</v>
      </c>
      <c r="J1239" t="s">
        <v>18</v>
      </c>
    </row>
    <row r="1240" spans="1:10" x14ac:dyDescent="0.35">
      <c r="A1240" s="1">
        <v>43333</v>
      </c>
      <c r="B1240" t="s">
        <v>12</v>
      </c>
      <c r="C1240" t="s">
        <v>20</v>
      </c>
      <c r="D1240" t="s">
        <v>28</v>
      </c>
      <c r="E1240">
        <v>89</v>
      </c>
      <c r="F1240">
        <v>3</v>
      </c>
      <c r="G1240">
        <f>Données_ventes!$E1240*Données_ventes!$F1240</f>
        <v>267</v>
      </c>
      <c r="H1240" t="s">
        <v>21</v>
      </c>
      <c r="I1240" t="s">
        <v>8</v>
      </c>
      <c r="J1240" t="s">
        <v>14</v>
      </c>
    </row>
    <row r="1241" spans="1:10" x14ac:dyDescent="0.35">
      <c r="A1241" s="1">
        <v>43333</v>
      </c>
      <c r="B1241" t="s">
        <v>6</v>
      </c>
      <c r="C1241" t="s">
        <v>15</v>
      </c>
      <c r="D1241" t="s">
        <v>27</v>
      </c>
      <c r="E1241">
        <v>289</v>
      </c>
      <c r="F1241">
        <v>2</v>
      </c>
      <c r="G1241">
        <f>Données_ventes!$E1241*Données_ventes!$F1241</f>
        <v>578</v>
      </c>
      <c r="H1241" t="s">
        <v>32</v>
      </c>
      <c r="I1241" t="s">
        <v>8</v>
      </c>
      <c r="J1241" t="s">
        <v>18</v>
      </c>
    </row>
    <row r="1242" spans="1:10" x14ac:dyDescent="0.35">
      <c r="A1242" s="1">
        <v>43333</v>
      </c>
      <c r="B1242" t="s">
        <v>6</v>
      </c>
      <c r="C1242" t="s">
        <v>15</v>
      </c>
      <c r="D1242" t="s">
        <v>30</v>
      </c>
      <c r="E1242">
        <v>389</v>
      </c>
      <c r="F1242">
        <v>6</v>
      </c>
      <c r="G1242">
        <f>Données_ventes!$E1242*Données_ventes!$F1242</f>
        <v>2334</v>
      </c>
      <c r="H1242" t="s">
        <v>32</v>
      </c>
      <c r="I1242" t="s">
        <v>8</v>
      </c>
      <c r="J1242" t="s">
        <v>9</v>
      </c>
    </row>
    <row r="1243" spans="1:10" x14ac:dyDescent="0.35">
      <c r="A1243" s="1">
        <v>43334</v>
      </c>
      <c r="B1243" t="s">
        <v>6</v>
      </c>
      <c r="C1243" t="s">
        <v>10</v>
      </c>
      <c r="D1243" t="s">
        <v>30</v>
      </c>
      <c r="E1243">
        <v>389</v>
      </c>
      <c r="F1243">
        <v>4</v>
      </c>
      <c r="G1243">
        <f>Données_ventes!$E1243*Données_ventes!$F1243</f>
        <v>1556</v>
      </c>
      <c r="H1243" t="s">
        <v>32</v>
      </c>
      <c r="I1243" t="s">
        <v>8</v>
      </c>
      <c r="J1243" t="s">
        <v>18</v>
      </c>
    </row>
    <row r="1244" spans="1:10" x14ac:dyDescent="0.35">
      <c r="A1244" s="1">
        <v>43334</v>
      </c>
      <c r="B1244" t="s">
        <v>6</v>
      </c>
      <c r="C1244" t="s">
        <v>17</v>
      </c>
      <c r="D1244" t="s">
        <v>30</v>
      </c>
      <c r="E1244">
        <v>389</v>
      </c>
      <c r="F1244">
        <v>10</v>
      </c>
      <c r="G1244">
        <f>Données_ventes!$E1244*Données_ventes!$F1244</f>
        <v>3890</v>
      </c>
      <c r="H1244" t="s">
        <v>32</v>
      </c>
      <c r="I1244" t="s">
        <v>8</v>
      </c>
      <c r="J1244" t="s">
        <v>18</v>
      </c>
    </row>
    <row r="1245" spans="1:10" x14ac:dyDescent="0.35">
      <c r="A1245" s="1">
        <v>43335</v>
      </c>
      <c r="B1245" t="s">
        <v>6</v>
      </c>
      <c r="C1245" t="s">
        <v>15</v>
      </c>
      <c r="D1245" t="s">
        <v>29</v>
      </c>
      <c r="E1245">
        <v>359</v>
      </c>
      <c r="F1245">
        <v>10</v>
      </c>
      <c r="G1245">
        <f>Données_ventes!$E1245*Données_ventes!$F1245</f>
        <v>3590</v>
      </c>
      <c r="H1245" t="s">
        <v>32</v>
      </c>
      <c r="I1245" t="s">
        <v>16</v>
      </c>
      <c r="J1245" t="s">
        <v>14</v>
      </c>
    </row>
    <row r="1246" spans="1:10" x14ac:dyDescent="0.35">
      <c r="A1246" s="1">
        <v>43335</v>
      </c>
      <c r="B1246" t="s">
        <v>6</v>
      </c>
      <c r="C1246" t="s">
        <v>10</v>
      </c>
      <c r="D1246" t="s">
        <v>26</v>
      </c>
      <c r="E1246">
        <v>159</v>
      </c>
      <c r="F1246">
        <v>8</v>
      </c>
      <c r="G1246">
        <f>Données_ventes!$E1246*Données_ventes!$F1246</f>
        <v>1272</v>
      </c>
      <c r="H1246" t="s">
        <v>32</v>
      </c>
      <c r="I1246" t="s">
        <v>8</v>
      </c>
      <c r="J1246" t="s">
        <v>18</v>
      </c>
    </row>
    <row r="1247" spans="1:10" x14ac:dyDescent="0.35">
      <c r="A1247" s="1">
        <v>43335</v>
      </c>
      <c r="B1247" t="s">
        <v>12</v>
      </c>
      <c r="C1247" t="s">
        <v>15</v>
      </c>
      <c r="D1247" t="s">
        <v>29</v>
      </c>
      <c r="E1247">
        <v>359</v>
      </c>
      <c r="F1247">
        <v>8</v>
      </c>
      <c r="G1247">
        <f>Données_ventes!$E1247*Données_ventes!$F1247</f>
        <v>2872</v>
      </c>
      <c r="H1247" t="s">
        <v>32</v>
      </c>
      <c r="I1247" t="s">
        <v>16</v>
      </c>
      <c r="J1247" t="s">
        <v>14</v>
      </c>
    </row>
    <row r="1248" spans="1:10" x14ac:dyDescent="0.35">
      <c r="A1248" s="1">
        <v>43335</v>
      </c>
      <c r="B1248" t="s">
        <v>33</v>
      </c>
      <c r="C1248" t="s">
        <v>17</v>
      </c>
      <c r="D1248" t="s">
        <v>28</v>
      </c>
      <c r="E1248">
        <v>89</v>
      </c>
      <c r="F1248">
        <v>9</v>
      </c>
      <c r="G1248">
        <f>Données_ventes!$E1248*Données_ventes!$F1248</f>
        <v>801</v>
      </c>
      <c r="H1248" t="s">
        <v>21</v>
      </c>
      <c r="I1248" t="s">
        <v>16</v>
      </c>
      <c r="J1248" t="s">
        <v>11</v>
      </c>
    </row>
    <row r="1249" spans="1:10" x14ac:dyDescent="0.35">
      <c r="A1249" s="1">
        <v>43335</v>
      </c>
      <c r="B1249" t="s">
        <v>33</v>
      </c>
      <c r="C1249" t="s">
        <v>17</v>
      </c>
      <c r="D1249" t="s">
        <v>29</v>
      </c>
      <c r="E1249">
        <v>359</v>
      </c>
      <c r="F1249">
        <v>4</v>
      </c>
      <c r="G1249">
        <f>Données_ventes!$E1249*Données_ventes!$F1249</f>
        <v>1436</v>
      </c>
      <c r="H1249" t="s">
        <v>32</v>
      </c>
      <c r="I1249" t="s">
        <v>16</v>
      </c>
      <c r="J1249" t="s">
        <v>14</v>
      </c>
    </row>
    <row r="1250" spans="1:10" x14ac:dyDescent="0.35">
      <c r="A1250" s="1">
        <v>43335</v>
      </c>
      <c r="B1250" t="s">
        <v>6</v>
      </c>
      <c r="C1250" t="s">
        <v>20</v>
      </c>
      <c r="D1250" t="s">
        <v>29</v>
      </c>
      <c r="E1250">
        <v>359</v>
      </c>
      <c r="F1250">
        <v>1</v>
      </c>
      <c r="G1250">
        <f>Données_ventes!$E1250*Données_ventes!$F1250</f>
        <v>359</v>
      </c>
      <c r="H1250" t="s">
        <v>21</v>
      </c>
      <c r="I1250" t="s">
        <v>8</v>
      </c>
      <c r="J1250" t="s">
        <v>9</v>
      </c>
    </row>
    <row r="1251" spans="1:10" x14ac:dyDescent="0.35">
      <c r="A1251" s="1">
        <v>43335</v>
      </c>
      <c r="B1251" t="s">
        <v>33</v>
      </c>
      <c r="C1251" t="s">
        <v>17</v>
      </c>
      <c r="D1251" t="s">
        <v>30</v>
      </c>
      <c r="E1251">
        <v>389</v>
      </c>
      <c r="F1251">
        <v>1</v>
      </c>
      <c r="G1251">
        <f>Données_ventes!$E1251*Données_ventes!$F1251</f>
        <v>389</v>
      </c>
      <c r="H1251" t="s">
        <v>21</v>
      </c>
      <c r="I1251" t="s">
        <v>8</v>
      </c>
      <c r="J1251" t="s">
        <v>14</v>
      </c>
    </row>
    <row r="1252" spans="1:10" x14ac:dyDescent="0.35">
      <c r="A1252" s="1">
        <v>43335</v>
      </c>
      <c r="B1252" t="s">
        <v>6</v>
      </c>
      <c r="C1252" t="s">
        <v>31</v>
      </c>
      <c r="D1252" t="s">
        <v>28</v>
      </c>
      <c r="E1252">
        <v>89</v>
      </c>
      <c r="F1252">
        <v>8</v>
      </c>
      <c r="G1252">
        <f>Données_ventes!$E1252*Données_ventes!$F1252</f>
        <v>712</v>
      </c>
      <c r="H1252" t="s">
        <v>32</v>
      </c>
      <c r="I1252" t="s">
        <v>8</v>
      </c>
      <c r="J1252" t="s">
        <v>18</v>
      </c>
    </row>
    <row r="1253" spans="1:10" x14ac:dyDescent="0.35">
      <c r="A1253" s="1">
        <v>43335</v>
      </c>
      <c r="B1253" t="s">
        <v>33</v>
      </c>
      <c r="C1253" t="s">
        <v>17</v>
      </c>
      <c r="D1253" t="s">
        <v>26</v>
      </c>
      <c r="E1253">
        <v>159</v>
      </c>
      <c r="F1253">
        <v>2</v>
      </c>
      <c r="G1253">
        <f>Données_ventes!$E1253*Données_ventes!$F1253</f>
        <v>318</v>
      </c>
      <c r="H1253" t="s">
        <v>32</v>
      </c>
      <c r="I1253" t="s">
        <v>8</v>
      </c>
      <c r="J1253" t="s">
        <v>19</v>
      </c>
    </row>
    <row r="1254" spans="1:10" x14ac:dyDescent="0.35">
      <c r="A1254" s="1">
        <v>43336</v>
      </c>
      <c r="B1254" t="s">
        <v>6</v>
      </c>
      <c r="C1254" t="s">
        <v>10</v>
      </c>
      <c r="D1254" t="s">
        <v>26</v>
      </c>
      <c r="E1254">
        <v>159</v>
      </c>
      <c r="F1254">
        <v>5</v>
      </c>
      <c r="G1254">
        <f>Données_ventes!$E1254*Données_ventes!$F1254</f>
        <v>795</v>
      </c>
      <c r="H1254" t="s">
        <v>32</v>
      </c>
      <c r="I1254" t="s">
        <v>8</v>
      </c>
      <c r="J1254" t="s">
        <v>11</v>
      </c>
    </row>
    <row r="1255" spans="1:10" x14ac:dyDescent="0.35">
      <c r="A1255" s="1">
        <v>43336</v>
      </c>
      <c r="B1255" t="s">
        <v>6</v>
      </c>
      <c r="C1255" t="s">
        <v>17</v>
      </c>
      <c r="D1255" t="s">
        <v>27</v>
      </c>
      <c r="E1255">
        <v>289</v>
      </c>
      <c r="F1255">
        <v>3</v>
      </c>
      <c r="G1255">
        <f>Données_ventes!$E1255*Données_ventes!$F1255</f>
        <v>867</v>
      </c>
      <c r="H1255" t="s">
        <v>32</v>
      </c>
      <c r="I1255" t="s">
        <v>8</v>
      </c>
      <c r="J1255" t="s">
        <v>9</v>
      </c>
    </row>
    <row r="1256" spans="1:10" x14ac:dyDescent="0.35">
      <c r="A1256" s="1">
        <v>43336</v>
      </c>
      <c r="B1256" t="s">
        <v>6</v>
      </c>
      <c r="C1256" t="s">
        <v>7</v>
      </c>
      <c r="D1256" t="s">
        <v>26</v>
      </c>
      <c r="E1256">
        <v>159</v>
      </c>
      <c r="F1256">
        <v>8</v>
      </c>
      <c r="G1256">
        <f>Données_ventes!$E1256*Données_ventes!$F1256</f>
        <v>1272</v>
      </c>
      <c r="H1256" t="s">
        <v>32</v>
      </c>
      <c r="I1256" t="s">
        <v>8</v>
      </c>
      <c r="J1256" t="s">
        <v>18</v>
      </c>
    </row>
    <row r="1257" spans="1:10" x14ac:dyDescent="0.35">
      <c r="A1257" s="1">
        <v>43337</v>
      </c>
      <c r="B1257" t="s">
        <v>6</v>
      </c>
      <c r="C1257" t="s">
        <v>15</v>
      </c>
      <c r="D1257" t="s">
        <v>30</v>
      </c>
      <c r="E1257">
        <v>389</v>
      </c>
      <c r="F1257">
        <v>3</v>
      </c>
      <c r="G1257">
        <f>Données_ventes!$E1257*Données_ventes!$F1257</f>
        <v>1167</v>
      </c>
      <c r="H1257" t="s">
        <v>32</v>
      </c>
      <c r="I1257" t="s">
        <v>8</v>
      </c>
      <c r="J1257" t="s">
        <v>18</v>
      </c>
    </row>
    <row r="1258" spans="1:10" x14ac:dyDescent="0.35">
      <c r="A1258" s="1">
        <v>43337</v>
      </c>
      <c r="B1258" t="s">
        <v>12</v>
      </c>
      <c r="C1258" t="s">
        <v>7</v>
      </c>
      <c r="D1258" t="s">
        <v>30</v>
      </c>
      <c r="E1258">
        <v>389</v>
      </c>
      <c r="F1258">
        <v>8</v>
      </c>
      <c r="G1258">
        <f>Données_ventes!$E1258*Données_ventes!$F1258</f>
        <v>3112</v>
      </c>
      <c r="H1258" t="s">
        <v>32</v>
      </c>
      <c r="I1258" t="s">
        <v>8</v>
      </c>
      <c r="J1258" t="s">
        <v>14</v>
      </c>
    </row>
    <row r="1259" spans="1:10" x14ac:dyDescent="0.35">
      <c r="A1259" s="1">
        <v>43337</v>
      </c>
      <c r="B1259" t="s">
        <v>12</v>
      </c>
      <c r="C1259" t="s">
        <v>10</v>
      </c>
      <c r="D1259" t="s">
        <v>29</v>
      </c>
      <c r="E1259">
        <v>359</v>
      </c>
      <c r="F1259">
        <v>3</v>
      </c>
      <c r="G1259">
        <f>Données_ventes!$E1259*Données_ventes!$F1259</f>
        <v>1077</v>
      </c>
      <c r="H1259" t="s">
        <v>32</v>
      </c>
      <c r="I1259" t="s">
        <v>8</v>
      </c>
      <c r="J1259" t="s">
        <v>14</v>
      </c>
    </row>
    <row r="1260" spans="1:10" x14ac:dyDescent="0.35">
      <c r="A1260" s="1">
        <v>43337</v>
      </c>
      <c r="B1260" t="s">
        <v>6</v>
      </c>
      <c r="C1260" t="s">
        <v>31</v>
      </c>
      <c r="D1260" t="s">
        <v>29</v>
      </c>
      <c r="E1260">
        <v>359</v>
      </c>
      <c r="F1260">
        <v>7</v>
      </c>
      <c r="G1260">
        <f>Données_ventes!$E1260*Données_ventes!$F1260</f>
        <v>2513</v>
      </c>
      <c r="H1260" t="s">
        <v>32</v>
      </c>
      <c r="I1260" t="s">
        <v>8</v>
      </c>
      <c r="J1260" t="s">
        <v>9</v>
      </c>
    </row>
    <row r="1261" spans="1:10" x14ac:dyDescent="0.35">
      <c r="A1261" s="1">
        <v>43338</v>
      </c>
      <c r="B1261" t="s">
        <v>6</v>
      </c>
      <c r="C1261" t="s">
        <v>10</v>
      </c>
      <c r="D1261" t="s">
        <v>28</v>
      </c>
      <c r="E1261">
        <v>89</v>
      </c>
      <c r="F1261">
        <v>7</v>
      </c>
      <c r="G1261">
        <f>Données_ventes!$E1261*Données_ventes!$F1261</f>
        <v>623</v>
      </c>
      <c r="H1261" t="s">
        <v>32</v>
      </c>
      <c r="I1261" t="s">
        <v>8</v>
      </c>
      <c r="J1261" t="s">
        <v>14</v>
      </c>
    </row>
    <row r="1262" spans="1:10" x14ac:dyDescent="0.35">
      <c r="A1262" s="1">
        <v>43338</v>
      </c>
      <c r="B1262" t="s">
        <v>6</v>
      </c>
      <c r="C1262" t="s">
        <v>10</v>
      </c>
      <c r="D1262" t="s">
        <v>30</v>
      </c>
      <c r="E1262">
        <v>389</v>
      </c>
      <c r="F1262">
        <v>9</v>
      </c>
      <c r="G1262">
        <f>Données_ventes!$E1262*Données_ventes!$F1262</f>
        <v>3501</v>
      </c>
      <c r="H1262" t="s">
        <v>21</v>
      </c>
      <c r="I1262" t="s">
        <v>16</v>
      </c>
      <c r="J1262" t="s">
        <v>14</v>
      </c>
    </row>
    <row r="1263" spans="1:10" x14ac:dyDescent="0.35">
      <c r="A1263" s="1">
        <v>43338</v>
      </c>
      <c r="B1263" t="s">
        <v>12</v>
      </c>
      <c r="C1263" t="s">
        <v>15</v>
      </c>
      <c r="D1263" t="s">
        <v>26</v>
      </c>
      <c r="E1263">
        <v>159</v>
      </c>
      <c r="F1263">
        <v>1</v>
      </c>
      <c r="G1263">
        <f>Données_ventes!$E1263*Données_ventes!$F1263</f>
        <v>159</v>
      </c>
      <c r="H1263" t="s">
        <v>32</v>
      </c>
      <c r="I1263" t="s">
        <v>16</v>
      </c>
      <c r="J1263" t="s">
        <v>9</v>
      </c>
    </row>
    <row r="1264" spans="1:10" x14ac:dyDescent="0.35">
      <c r="A1264" s="1">
        <v>43338</v>
      </c>
      <c r="B1264" t="s">
        <v>6</v>
      </c>
      <c r="C1264" t="s">
        <v>7</v>
      </c>
      <c r="D1264" t="s">
        <v>28</v>
      </c>
      <c r="E1264">
        <v>89</v>
      </c>
      <c r="F1264">
        <v>3</v>
      </c>
      <c r="G1264">
        <f>Données_ventes!$E1264*Données_ventes!$F1264</f>
        <v>267</v>
      </c>
      <c r="H1264" t="s">
        <v>32</v>
      </c>
      <c r="I1264" t="s">
        <v>16</v>
      </c>
      <c r="J1264" t="s">
        <v>14</v>
      </c>
    </row>
    <row r="1265" spans="1:10" x14ac:dyDescent="0.35">
      <c r="A1265" s="1">
        <v>43338</v>
      </c>
      <c r="B1265" t="s">
        <v>33</v>
      </c>
      <c r="C1265" t="s">
        <v>10</v>
      </c>
      <c r="D1265" t="s">
        <v>29</v>
      </c>
      <c r="E1265">
        <v>359</v>
      </c>
      <c r="F1265">
        <v>2</v>
      </c>
      <c r="G1265">
        <f>Données_ventes!$E1265*Données_ventes!$F1265</f>
        <v>718</v>
      </c>
      <c r="H1265" t="s">
        <v>21</v>
      </c>
      <c r="I1265" t="s">
        <v>8</v>
      </c>
      <c r="J1265" t="s">
        <v>18</v>
      </c>
    </row>
    <row r="1266" spans="1:10" x14ac:dyDescent="0.35">
      <c r="A1266" s="1">
        <v>43338</v>
      </c>
      <c r="B1266" t="s">
        <v>33</v>
      </c>
      <c r="C1266" t="s">
        <v>17</v>
      </c>
      <c r="D1266" t="s">
        <v>27</v>
      </c>
      <c r="E1266">
        <v>289</v>
      </c>
      <c r="F1266">
        <v>9</v>
      </c>
      <c r="G1266">
        <f>Données_ventes!$E1266*Données_ventes!$F1266</f>
        <v>2601</v>
      </c>
      <c r="H1266" t="s">
        <v>32</v>
      </c>
      <c r="I1266" t="s">
        <v>8</v>
      </c>
      <c r="J1266" t="s">
        <v>11</v>
      </c>
    </row>
    <row r="1267" spans="1:10" x14ac:dyDescent="0.35">
      <c r="A1267" s="1">
        <v>43338</v>
      </c>
      <c r="B1267" t="s">
        <v>6</v>
      </c>
      <c r="C1267" t="s">
        <v>7</v>
      </c>
      <c r="D1267" t="s">
        <v>27</v>
      </c>
      <c r="E1267">
        <v>289</v>
      </c>
      <c r="F1267">
        <v>4</v>
      </c>
      <c r="G1267">
        <f>Données_ventes!$E1267*Données_ventes!$F1267</f>
        <v>1156</v>
      </c>
      <c r="H1267" t="s">
        <v>32</v>
      </c>
      <c r="I1267" t="s">
        <v>8</v>
      </c>
      <c r="J1267" t="s">
        <v>14</v>
      </c>
    </row>
    <row r="1268" spans="1:10" x14ac:dyDescent="0.35">
      <c r="A1268" s="1">
        <v>43338</v>
      </c>
      <c r="B1268" t="s">
        <v>33</v>
      </c>
      <c r="C1268" t="s">
        <v>7</v>
      </c>
      <c r="D1268" t="s">
        <v>27</v>
      </c>
      <c r="E1268">
        <v>289</v>
      </c>
      <c r="F1268">
        <v>7</v>
      </c>
      <c r="G1268">
        <f>Données_ventes!$E1268*Données_ventes!$F1268</f>
        <v>2023</v>
      </c>
      <c r="H1268" t="s">
        <v>21</v>
      </c>
      <c r="I1268" t="s">
        <v>8</v>
      </c>
      <c r="J1268" t="s">
        <v>14</v>
      </c>
    </row>
    <row r="1269" spans="1:10" x14ac:dyDescent="0.35">
      <c r="A1269" s="1">
        <v>43338</v>
      </c>
      <c r="B1269" t="s">
        <v>6</v>
      </c>
      <c r="C1269" t="s">
        <v>13</v>
      </c>
      <c r="D1269" t="s">
        <v>28</v>
      </c>
      <c r="E1269">
        <v>89</v>
      </c>
      <c r="F1269">
        <v>9</v>
      </c>
      <c r="G1269">
        <f>Données_ventes!$E1269*Données_ventes!$F1269</f>
        <v>801</v>
      </c>
      <c r="H1269" t="s">
        <v>32</v>
      </c>
      <c r="I1269" t="s">
        <v>8</v>
      </c>
      <c r="J1269" t="s">
        <v>11</v>
      </c>
    </row>
    <row r="1270" spans="1:10" x14ac:dyDescent="0.35">
      <c r="A1270" s="1">
        <v>43338</v>
      </c>
      <c r="B1270" t="s">
        <v>12</v>
      </c>
      <c r="C1270" t="s">
        <v>31</v>
      </c>
      <c r="D1270" t="s">
        <v>27</v>
      </c>
      <c r="E1270">
        <v>289</v>
      </c>
      <c r="F1270">
        <v>4</v>
      </c>
      <c r="G1270">
        <f>Données_ventes!$E1270*Données_ventes!$F1270</f>
        <v>1156</v>
      </c>
      <c r="H1270" t="s">
        <v>32</v>
      </c>
      <c r="I1270" t="s">
        <v>8</v>
      </c>
      <c r="J1270" t="s">
        <v>18</v>
      </c>
    </row>
    <row r="1271" spans="1:10" x14ac:dyDescent="0.35">
      <c r="A1271" s="1">
        <v>43338</v>
      </c>
      <c r="B1271" t="s">
        <v>6</v>
      </c>
      <c r="C1271" t="s">
        <v>13</v>
      </c>
      <c r="D1271" t="s">
        <v>28</v>
      </c>
      <c r="E1271">
        <v>89</v>
      </c>
      <c r="F1271">
        <v>2</v>
      </c>
      <c r="G1271">
        <f>Données_ventes!$E1271*Données_ventes!$F1271</f>
        <v>178</v>
      </c>
      <c r="H1271" t="s">
        <v>32</v>
      </c>
      <c r="I1271" t="s">
        <v>8</v>
      </c>
      <c r="J1271" t="s">
        <v>11</v>
      </c>
    </row>
    <row r="1272" spans="1:10" x14ac:dyDescent="0.35">
      <c r="A1272" s="1">
        <v>43338</v>
      </c>
      <c r="B1272" t="s">
        <v>33</v>
      </c>
      <c r="C1272" t="s">
        <v>17</v>
      </c>
      <c r="D1272" t="s">
        <v>29</v>
      </c>
      <c r="E1272">
        <v>359</v>
      </c>
      <c r="F1272">
        <v>7</v>
      </c>
      <c r="G1272">
        <f>Données_ventes!$E1272*Données_ventes!$F1272</f>
        <v>2513</v>
      </c>
      <c r="H1272" t="s">
        <v>32</v>
      </c>
      <c r="I1272" t="s">
        <v>8</v>
      </c>
      <c r="J1272" t="s">
        <v>9</v>
      </c>
    </row>
    <row r="1273" spans="1:10" x14ac:dyDescent="0.35">
      <c r="A1273" s="1">
        <v>43338</v>
      </c>
      <c r="B1273" t="s">
        <v>33</v>
      </c>
      <c r="C1273" t="s">
        <v>31</v>
      </c>
      <c r="D1273" t="s">
        <v>28</v>
      </c>
      <c r="E1273">
        <v>89</v>
      </c>
      <c r="F1273">
        <v>4</v>
      </c>
      <c r="G1273">
        <f>Données_ventes!$E1273*Données_ventes!$F1273</f>
        <v>356</v>
      </c>
      <c r="H1273" t="s">
        <v>32</v>
      </c>
      <c r="I1273" t="s">
        <v>8</v>
      </c>
      <c r="J1273" t="s">
        <v>18</v>
      </c>
    </row>
    <row r="1274" spans="1:10" x14ac:dyDescent="0.35">
      <c r="A1274" s="1">
        <v>43338</v>
      </c>
      <c r="B1274" t="s">
        <v>12</v>
      </c>
      <c r="C1274" t="s">
        <v>20</v>
      </c>
      <c r="D1274" t="s">
        <v>29</v>
      </c>
      <c r="E1274">
        <v>359</v>
      </c>
      <c r="F1274">
        <v>6</v>
      </c>
      <c r="G1274">
        <f>Données_ventes!$E1274*Données_ventes!$F1274</f>
        <v>2154</v>
      </c>
      <c r="H1274" t="s">
        <v>32</v>
      </c>
      <c r="I1274" t="s">
        <v>8</v>
      </c>
      <c r="J1274" t="s">
        <v>9</v>
      </c>
    </row>
    <row r="1275" spans="1:10" x14ac:dyDescent="0.35">
      <c r="A1275" s="1">
        <v>43339</v>
      </c>
      <c r="B1275" t="s">
        <v>12</v>
      </c>
      <c r="C1275" t="s">
        <v>31</v>
      </c>
      <c r="D1275" t="s">
        <v>28</v>
      </c>
      <c r="E1275">
        <v>89</v>
      </c>
      <c r="F1275">
        <v>5</v>
      </c>
      <c r="G1275">
        <f>Données_ventes!$E1275*Données_ventes!$F1275</f>
        <v>445</v>
      </c>
      <c r="H1275" t="s">
        <v>32</v>
      </c>
      <c r="I1275" t="s">
        <v>8</v>
      </c>
      <c r="J1275" t="s">
        <v>9</v>
      </c>
    </row>
    <row r="1276" spans="1:10" x14ac:dyDescent="0.35">
      <c r="A1276" s="1">
        <v>43339</v>
      </c>
      <c r="B1276" t="s">
        <v>6</v>
      </c>
      <c r="C1276" t="s">
        <v>13</v>
      </c>
      <c r="D1276" t="s">
        <v>29</v>
      </c>
      <c r="E1276">
        <v>359</v>
      </c>
      <c r="F1276">
        <v>2</v>
      </c>
      <c r="G1276">
        <f>Données_ventes!$E1276*Données_ventes!$F1276</f>
        <v>718</v>
      </c>
      <c r="H1276" t="s">
        <v>21</v>
      </c>
      <c r="I1276" t="s">
        <v>8</v>
      </c>
      <c r="J1276" t="s">
        <v>9</v>
      </c>
    </row>
    <row r="1277" spans="1:10" x14ac:dyDescent="0.35">
      <c r="A1277" s="1">
        <v>43339</v>
      </c>
      <c r="B1277" t="s">
        <v>33</v>
      </c>
      <c r="C1277" t="s">
        <v>15</v>
      </c>
      <c r="D1277" t="s">
        <v>26</v>
      </c>
      <c r="E1277">
        <v>159</v>
      </c>
      <c r="F1277">
        <v>9</v>
      </c>
      <c r="G1277">
        <f>Données_ventes!$E1277*Données_ventes!$F1277</f>
        <v>1431</v>
      </c>
      <c r="H1277" t="s">
        <v>32</v>
      </c>
      <c r="I1277" t="s">
        <v>16</v>
      </c>
      <c r="J1277" t="s">
        <v>9</v>
      </c>
    </row>
    <row r="1278" spans="1:10" x14ac:dyDescent="0.35">
      <c r="A1278" s="1">
        <v>43340</v>
      </c>
      <c r="B1278" t="s">
        <v>33</v>
      </c>
      <c r="C1278" t="s">
        <v>31</v>
      </c>
      <c r="D1278" t="s">
        <v>26</v>
      </c>
      <c r="E1278">
        <v>159</v>
      </c>
      <c r="F1278">
        <v>2</v>
      </c>
      <c r="G1278">
        <f>Données_ventes!$E1278*Données_ventes!$F1278</f>
        <v>318</v>
      </c>
      <c r="H1278" t="s">
        <v>32</v>
      </c>
      <c r="I1278" t="s">
        <v>16</v>
      </c>
      <c r="J1278" t="s">
        <v>14</v>
      </c>
    </row>
    <row r="1279" spans="1:10" x14ac:dyDescent="0.35">
      <c r="A1279" s="1">
        <v>43341</v>
      </c>
      <c r="B1279" t="s">
        <v>12</v>
      </c>
      <c r="C1279" t="s">
        <v>17</v>
      </c>
      <c r="D1279" t="s">
        <v>28</v>
      </c>
      <c r="E1279">
        <v>89</v>
      </c>
      <c r="F1279">
        <v>1</v>
      </c>
      <c r="G1279">
        <f>Données_ventes!$E1279*Données_ventes!$F1279</f>
        <v>89</v>
      </c>
      <c r="H1279" t="s">
        <v>21</v>
      </c>
      <c r="I1279" t="s">
        <v>8</v>
      </c>
      <c r="J1279" t="s">
        <v>14</v>
      </c>
    </row>
    <row r="1280" spans="1:10" x14ac:dyDescent="0.35">
      <c r="A1280" s="1">
        <v>43341</v>
      </c>
      <c r="B1280" t="s">
        <v>33</v>
      </c>
      <c r="C1280" t="s">
        <v>7</v>
      </c>
      <c r="D1280" t="s">
        <v>28</v>
      </c>
      <c r="E1280">
        <v>89</v>
      </c>
      <c r="F1280">
        <v>2</v>
      </c>
      <c r="G1280">
        <f>Données_ventes!$E1280*Données_ventes!$F1280</f>
        <v>178</v>
      </c>
      <c r="H1280" t="s">
        <v>32</v>
      </c>
      <c r="I1280" t="s">
        <v>8</v>
      </c>
      <c r="J1280" t="s">
        <v>9</v>
      </c>
    </row>
    <row r="1281" spans="1:10" x14ac:dyDescent="0.35">
      <c r="A1281" s="1">
        <v>43341</v>
      </c>
      <c r="B1281" t="s">
        <v>6</v>
      </c>
      <c r="C1281" t="s">
        <v>10</v>
      </c>
      <c r="D1281" t="s">
        <v>26</v>
      </c>
      <c r="E1281">
        <v>159</v>
      </c>
      <c r="F1281">
        <v>1</v>
      </c>
      <c r="G1281">
        <f>Données_ventes!$E1281*Données_ventes!$F1281</f>
        <v>159</v>
      </c>
      <c r="H1281" t="s">
        <v>32</v>
      </c>
      <c r="I1281" t="s">
        <v>8</v>
      </c>
      <c r="J1281" t="s">
        <v>9</v>
      </c>
    </row>
    <row r="1282" spans="1:10" x14ac:dyDescent="0.35">
      <c r="A1282" s="1">
        <v>43341</v>
      </c>
      <c r="B1282" t="s">
        <v>33</v>
      </c>
      <c r="C1282" t="s">
        <v>31</v>
      </c>
      <c r="D1282" t="s">
        <v>26</v>
      </c>
      <c r="E1282">
        <v>159</v>
      </c>
      <c r="F1282">
        <v>2</v>
      </c>
      <c r="G1282">
        <f>Données_ventes!$E1282*Données_ventes!$F1282</f>
        <v>318</v>
      </c>
      <c r="H1282" t="s">
        <v>21</v>
      </c>
      <c r="I1282" t="s">
        <v>8</v>
      </c>
      <c r="J1282" t="s">
        <v>18</v>
      </c>
    </row>
    <row r="1283" spans="1:10" x14ac:dyDescent="0.35">
      <c r="A1283" s="1">
        <v>43341</v>
      </c>
      <c r="B1283" t="s">
        <v>12</v>
      </c>
      <c r="C1283" t="s">
        <v>7</v>
      </c>
      <c r="D1283" t="s">
        <v>28</v>
      </c>
      <c r="E1283">
        <v>89</v>
      </c>
      <c r="F1283">
        <v>9</v>
      </c>
      <c r="G1283">
        <f>Données_ventes!$E1283*Données_ventes!$F1283</f>
        <v>801</v>
      </c>
      <c r="H1283" t="s">
        <v>21</v>
      </c>
      <c r="I1283" t="s">
        <v>8</v>
      </c>
      <c r="J1283" t="s">
        <v>14</v>
      </c>
    </row>
    <row r="1284" spans="1:10" x14ac:dyDescent="0.35">
      <c r="A1284" s="1">
        <v>43342</v>
      </c>
      <c r="B1284" t="s">
        <v>6</v>
      </c>
      <c r="C1284" t="s">
        <v>20</v>
      </c>
      <c r="D1284" t="s">
        <v>29</v>
      </c>
      <c r="E1284">
        <v>359</v>
      </c>
      <c r="F1284">
        <v>5</v>
      </c>
      <c r="G1284">
        <f>Données_ventes!$E1284*Données_ventes!$F1284</f>
        <v>1795</v>
      </c>
      <c r="H1284" t="s">
        <v>21</v>
      </c>
      <c r="I1284" t="s">
        <v>8</v>
      </c>
      <c r="J1284" t="s">
        <v>14</v>
      </c>
    </row>
    <row r="1285" spans="1:10" x14ac:dyDescent="0.35">
      <c r="A1285" s="1">
        <v>43342</v>
      </c>
      <c r="B1285" t="s">
        <v>33</v>
      </c>
      <c r="C1285" t="s">
        <v>31</v>
      </c>
      <c r="D1285" t="s">
        <v>30</v>
      </c>
      <c r="E1285">
        <v>389</v>
      </c>
      <c r="F1285">
        <v>10</v>
      </c>
      <c r="G1285">
        <f>Données_ventes!$E1285*Données_ventes!$F1285</f>
        <v>3890</v>
      </c>
      <c r="H1285" t="s">
        <v>32</v>
      </c>
      <c r="I1285" t="s">
        <v>8</v>
      </c>
      <c r="J1285" t="s">
        <v>18</v>
      </c>
    </row>
    <row r="1286" spans="1:10" x14ac:dyDescent="0.35">
      <c r="A1286" s="1">
        <v>43343</v>
      </c>
      <c r="B1286" t="s">
        <v>12</v>
      </c>
      <c r="C1286" t="s">
        <v>15</v>
      </c>
      <c r="D1286" t="s">
        <v>28</v>
      </c>
      <c r="E1286">
        <v>89</v>
      </c>
      <c r="F1286">
        <v>5</v>
      </c>
      <c r="G1286">
        <f>Données_ventes!$E1286*Données_ventes!$F1286</f>
        <v>445</v>
      </c>
      <c r="H1286" t="s">
        <v>32</v>
      </c>
      <c r="I1286" t="s">
        <v>8</v>
      </c>
      <c r="J1286" t="s">
        <v>19</v>
      </c>
    </row>
    <row r="1287" spans="1:10" x14ac:dyDescent="0.35">
      <c r="A1287" s="1">
        <v>43343</v>
      </c>
      <c r="B1287" t="s">
        <v>12</v>
      </c>
      <c r="C1287" t="s">
        <v>31</v>
      </c>
      <c r="D1287" t="s">
        <v>28</v>
      </c>
      <c r="E1287">
        <v>89</v>
      </c>
      <c r="F1287">
        <v>9</v>
      </c>
      <c r="G1287">
        <f>Données_ventes!$E1287*Données_ventes!$F1287</f>
        <v>801</v>
      </c>
      <c r="H1287" t="s">
        <v>32</v>
      </c>
      <c r="I1287" t="s">
        <v>8</v>
      </c>
      <c r="J1287" t="s">
        <v>9</v>
      </c>
    </row>
    <row r="1288" spans="1:10" x14ac:dyDescent="0.35">
      <c r="A1288" s="1">
        <v>43343</v>
      </c>
      <c r="B1288" t="s">
        <v>33</v>
      </c>
      <c r="C1288" t="s">
        <v>17</v>
      </c>
      <c r="D1288" t="s">
        <v>29</v>
      </c>
      <c r="E1288">
        <v>359</v>
      </c>
      <c r="F1288">
        <v>10</v>
      </c>
      <c r="G1288">
        <f>Données_ventes!$E1288*Données_ventes!$F1288</f>
        <v>3590</v>
      </c>
      <c r="H1288" t="s">
        <v>21</v>
      </c>
      <c r="I1288" t="s">
        <v>8</v>
      </c>
      <c r="J1288" t="s">
        <v>14</v>
      </c>
    </row>
    <row r="1289" spans="1:10" x14ac:dyDescent="0.35">
      <c r="A1289" s="1">
        <v>43343</v>
      </c>
      <c r="B1289" t="s">
        <v>33</v>
      </c>
      <c r="C1289" t="s">
        <v>13</v>
      </c>
      <c r="D1289" t="s">
        <v>30</v>
      </c>
      <c r="E1289">
        <v>389</v>
      </c>
      <c r="F1289">
        <v>5</v>
      </c>
      <c r="G1289">
        <f>Données_ventes!$E1289*Données_ventes!$F1289</f>
        <v>1945</v>
      </c>
      <c r="H1289" t="s">
        <v>32</v>
      </c>
      <c r="I1289" t="s">
        <v>8</v>
      </c>
      <c r="J1289" t="s">
        <v>18</v>
      </c>
    </row>
    <row r="1290" spans="1:10" x14ac:dyDescent="0.35">
      <c r="A1290" s="1">
        <v>43343</v>
      </c>
      <c r="B1290" t="s">
        <v>12</v>
      </c>
      <c r="C1290" t="s">
        <v>20</v>
      </c>
      <c r="D1290" t="s">
        <v>30</v>
      </c>
      <c r="E1290">
        <v>389</v>
      </c>
      <c r="F1290">
        <v>10</v>
      </c>
      <c r="G1290">
        <f>Données_ventes!$E1290*Données_ventes!$F1290</f>
        <v>3890</v>
      </c>
      <c r="H1290" t="s">
        <v>21</v>
      </c>
      <c r="I1290" t="s">
        <v>8</v>
      </c>
      <c r="J1290" t="s">
        <v>14</v>
      </c>
    </row>
    <row r="1291" spans="1:10" x14ac:dyDescent="0.35">
      <c r="A1291" s="1">
        <v>43343</v>
      </c>
      <c r="B1291" t="s">
        <v>12</v>
      </c>
      <c r="C1291" t="s">
        <v>15</v>
      </c>
      <c r="D1291" t="s">
        <v>30</v>
      </c>
      <c r="E1291">
        <v>389</v>
      </c>
      <c r="F1291">
        <v>9</v>
      </c>
      <c r="G1291">
        <f>Données_ventes!$E1291*Données_ventes!$F1291</f>
        <v>3501</v>
      </c>
      <c r="H1291" t="s">
        <v>32</v>
      </c>
      <c r="I1291" t="s">
        <v>16</v>
      </c>
      <c r="J1291" t="s">
        <v>14</v>
      </c>
    </row>
    <row r="1292" spans="1:10" x14ac:dyDescent="0.35">
      <c r="A1292" s="1">
        <v>43343</v>
      </c>
      <c r="B1292" t="s">
        <v>12</v>
      </c>
      <c r="C1292" t="s">
        <v>31</v>
      </c>
      <c r="D1292" t="s">
        <v>28</v>
      </c>
      <c r="E1292">
        <v>89</v>
      </c>
      <c r="F1292">
        <v>7</v>
      </c>
      <c r="G1292">
        <f>Données_ventes!$E1292*Données_ventes!$F1292</f>
        <v>623</v>
      </c>
      <c r="H1292" t="s">
        <v>32</v>
      </c>
      <c r="I1292" t="s">
        <v>8</v>
      </c>
      <c r="J1292" t="s">
        <v>11</v>
      </c>
    </row>
    <row r="1293" spans="1:10" x14ac:dyDescent="0.35">
      <c r="A1293" s="1">
        <v>43343</v>
      </c>
      <c r="B1293" t="s">
        <v>33</v>
      </c>
      <c r="C1293" t="s">
        <v>17</v>
      </c>
      <c r="D1293" t="s">
        <v>30</v>
      </c>
      <c r="E1293">
        <v>389</v>
      </c>
      <c r="F1293">
        <v>6</v>
      </c>
      <c r="G1293">
        <f>Données_ventes!$E1293*Données_ventes!$F1293</f>
        <v>2334</v>
      </c>
      <c r="H1293" t="s">
        <v>21</v>
      </c>
      <c r="I1293" t="s">
        <v>8</v>
      </c>
      <c r="J1293" t="s">
        <v>14</v>
      </c>
    </row>
    <row r="1294" spans="1:10" x14ac:dyDescent="0.35">
      <c r="A1294" s="1">
        <v>43343</v>
      </c>
      <c r="B1294" t="s">
        <v>6</v>
      </c>
      <c r="C1294" t="s">
        <v>10</v>
      </c>
      <c r="D1294" t="s">
        <v>29</v>
      </c>
      <c r="E1294">
        <v>359</v>
      </c>
      <c r="F1294">
        <v>9</v>
      </c>
      <c r="G1294">
        <f>Données_ventes!$E1294*Données_ventes!$F1294</f>
        <v>3231</v>
      </c>
      <c r="H1294" t="s">
        <v>32</v>
      </c>
      <c r="I1294" t="s">
        <v>8</v>
      </c>
      <c r="J1294" t="s">
        <v>9</v>
      </c>
    </row>
    <row r="1295" spans="1:10" x14ac:dyDescent="0.35">
      <c r="A1295" s="1">
        <v>43343</v>
      </c>
      <c r="B1295" t="s">
        <v>12</v>
      </c>
      <c r="C1295" t="s">
        <v>17</v>
      </c>
      <c r="D1295" t="s">
        <v>29</v>
      </c>
      <c r="E1295">
        <v>359</v>
      </c>
      <c r="F1295">
        <v>4</v>
      </c>
      <c r="G1295">
        <f>Données_ventes!$E1295*Données_ventes!$F1295</f>
        <v>1436</v>
      </c>
      <c r="H1295" t="s">
        <v>32</v>
      </c>
      <c r="I1295" t="s">
        <v>8</v>
      </c>
      <c r="J1295" t="s">
        <v>9</v>
      </c>
    </row>
    <row r="1296" spans="1:10" x14ac:dyDescent="0.35">
      <c r="A1296" s="1">
        <v>43343</v>
      </c>
      <c r="B1296" t="s">
        <v>12</v>
      </c>
      <c r="C1296" t="s">
        <v>15</v>
      </c>
      <c r="D1296" t="s">
        <v>30</v>
      </c>
      <c r="E1296">
        <v>389</v>
      </c>
      <c r="F1296">
        <v>10</v>
      </c>
      <c r="G1296">
        <f>Données_ventes!$E1296*Données_ventes!$F1296</f>
        <v>3890</v>
      </c>
      <c r="H1296" t="s">
        <v>32</v>
      </c>
      <c r="I1296" t="s">
        <v>8</v>
      </c>
      <c r="J1296" t="s">
        <v>14</v>
      </c>
    </row>
    <row r="1297" spans="1:10" x14ac:dyDescent="0.35">
      <c r="A1297" s="1">
        <v>43343</v>
      </c>
      <c r="B1297" t="s">
        <v>12</v>
      </c>
      <c r="C1297" t="s">
        <v>7</v>
      </c>
      <c r="D1297" t="s">
        <v>27</v>
      </c>
      <c r="E1297">
        <v>289</v>
      </c>
      <c r="F1297">
        <v>2</v>
      </c>
      <c r="G1297">
        <f>Données_ventes!$E1297*Données_ventes!$F1297</f>
        <v>578</v>
      </c>
      <c r="H1297" t="s">
        <v>32</v>
      </c>
      <c r="I1297" t="s">
        <v>16</v>
      </c>
      <c r="J1297" t="s">
        <v>14</v>
      </c>
    </row>
    <row r="1298" spans="1:10" x14ac:dyDescent="0.35">
      <c r="A1298" s="1">
        <v>43343</v>
      </c>
      <c r="B1298" t="s">
        <v>12</v>
      </c>
      <c r="C1298" t="s">
        <v>10</v>
      </c>
      <c r="D1298" t="s">
        <v>27</v>
      </c>
      <c r="E1298">
        <v>289</v>
      </c>
      <c r="F1298">
        <v>8</v>
      </c>
      <c r="G1298">
        <f>Données_ventes!$E1298*Données_ventes!$F1298</f>
        <v>2312</v>
      </c>
      <c r="H1298" t="s">
        <v>32</v>
      </c>
      <c r="I1298" t="s">
        <v>16</v>
      </c>
      <c r="J1298" t="s">
        <v>19</v>
      </c>
    </row>
    <row r="1299" spans="1:10" x14ac:dyDescent="0.35">
      <c r="A1299" s="1">
        <v>43343</v>
      </c>
      <c r="B1299" t="s">
        <v>33</v>
      </c>
      <c r="C1299" t="s">
        <v>7</v>
      </c>
      <c r="D1299" t="s">
        <v>28</v>
      </c>
      <c r="E1299">
        <v>89</v>
      </c>
      <c r="F1299">
        <v>7</v>
      </c>
      <c r="G1299">
        <f>Données_ventes!$E1299*Données_ventes!$F1299</f>
        <v>623</v>
      </c>
      <c r="H1299" t="s">
        <v>32</v>
      </c>
      <c r="I1299" t="s">
        <v>8</v>
      </c>
      <c r="J1299" t="s">
        <v>9</v>
      </c>
    </row>
    <row r="1300" spans="1:10" x14ac:dyDescent="0.35">
      <c r="A1300" s="1">
        <v>43343</v>
      </c>
      <c r="B1300" t="s">
        <v>33</v>
      </c>
      <c r="C1300" t="s">
        <v>10</v>
      </c>
      <c r="D1300" t="s">
        <v>30</v>
      </c>
      <c r="E1300">
        <v>389</v>
      </c>
      <c r="F1300">
        <v>4</v>
      </c>
      <c r="G1300">
        <f>Données_ventes!$E1300*Données_ventes!$F1300</f>
        <v>1556</v>
      </c>
      <c r="H1300" t="s">
        <v>21</v>
      </c>
      <c r="I1300" t="s">
        <v>8</v>
      </c>
      <c r="J1300" t="s">
        <v>18</v>
      </c>
    </row>
    <row r="1301" spans="1:10" x14ac:dyDescent="0.35">
      <c r="A1301" s="1">
        <v>43343</v>
      </c>
      <c r="B1301" t="s">
        <v>33</v>
      </c>
      <c r="C1301" t="s">
        <v>13</v>
      </c>
      <c r="D1301" t="s">
        <v>26</v>
      </c>
      <c r="E1301">
        <v>159</v>
      </c>
      <c r="F1301">
        <v>7</v>
      </c>
      <c r="G1301">
        <f>Données_ventes!$E1301*Données_ventes!$F1301</f>
        <v>1113</v>
      </c>
      <c r="H1301" t="s">
        <v>21</v>
      </c>
      <c r="I1301" t="s">
        <v>8</v>
      </c>
      <c r="J1301" t="s">
        <v>14</v>
      </c>
    </row>
    <row r="1302" spans="1:10" x14ac:dyDescent="0.35">
      <c r="A1302" s="1">
        <v>43343</v>
      </c>
      <c r="B1302" t="s">
        <v>6</v>
      </c>
      <c r="C1302" t="s">
        <v>7</v>
      </c>
      <c r="D1302" t="s">
        <v>26</v>
      </c>
      <c r="E1302">
        <v>159</v>
      </c>
      <c r="F1302">
        <v>6</v>
      </c>
      <c r="G1302">
        <f>Données_ventes!$E1302*Données_ventes!$F1302</f>
        <v>954</v>
      </c>
      <c r="H1302" t="s">
        <v>32</v>
      </c>
      <c r="I1302" t="s">
        <v>8</v>
      </c>
      <c r="J1302" t="s">
        <v>11</v>
      </c>
    </row>
    <row r="1303" spans="1:10" x14ac:dyDescent="0.35">
      <c r="A1303" s="1">
        <v>43343</v>
      </c>
      <c r="B1303" t="s">
        <v>12</v>
      </c>
      <c r="C1303" t="s">
        <v>31</v>
      </c>
      <c r="D1303" t="s">
        <v>26</v>
      </c>
      <c r="E1303">
        <v>159</v>
      </c>
      <c r="F1303">
        <v>10</v>
      </c>
      <c r="G1303">
        <f>Données_ventes!$E1303*Données_ventes!$F1303</f>
        <v>1590</v>
      </c>
      <c r="H1303" t="s">
        <v>32</v>
      </c>
      <c r="I1303" t="s">
        <v>16</v>
      </c>
      <c r="J1303" t="s">
        <v>11</v>
      </c>
    </row>
    <row r="1304" spans="1:10" x14ac:dyDescent="0.35">
      <c r="A1304" s="1">
        <v>43343</v>
      </c>
      <c r="B1304" t="s">
        <v>12</v>
      </c>
      <c r="C1304" t="s">
        <v>20</v>
      </c>
      <c r="D1304" t="s">
        <v>28</v>
      </c>
      <c r="E1304">
        <v>89</v>
      </c>
      <c r="F1304">
        <v>6</v>
      </c>
      <c r="G1304">
        <f>Données_ventes!$E1304*Données_ventes!$F1304</f>
        <v>534</v>
      </c>
      <c r="H1304" t="s">
        <v>21</v>
      </c>
      <c r="I1304" t="s">
        <v>8</v>
      </c>
      <c r="J1304" t="s">
        <v>11</v>
      </c>
    </row>
    <row r="1305" spans="1:10" x14ac:dyDescent="0.35">
      <c r="A1305" s="1">
        <v>43343</v>
      </c>
      <c r="B1305" t="s">
        <v>12</v>
      </c>
      <c r="C1305" t="s">
        <v>10</v>
      </c>
      <c r="D1305" t="s">
        <v>29</v>
      </c>
      <c r="E1305">
        <v>359</v>
      </c>
      <c r="F1305">
        <v>10</v>
      </c>
      <c r="G1305">
        <f>Données_ventes!$E1305*Données_ventes!$F1305</f>
        <v>3590</v>
      </c>
      <c r="H1305" t="s">
        <v>32</v>
      </c>
      <c r="I1305" t="s">
        <v>16</v>
      </c>
      <c r="J1305" t="s">
        <v>14</v>
      </c>
    </row>
    <row r="1306" spans="1:10" x14ac:dyDescent="0.35">
      <c r="A1306" s="1">
        <v>43343</v>
      </c>
      <c r="B1306" t="s">
        <v>33</v>
      </c>
      <c r="C1306" t="s">
        <v>17</v>
      </c>
      <c r="D1306" t="s">
        <v>28</v>
      </c>
      <c r="E1306">
        <v>89</v>
      </c>
      <c r="F1306">
        <v>7</v>
      </c>
      <c r="G1306">
        <f>Données_ventes!$E1306*Données_ventes!$F1306</f>
        <v>623</v>
      </c>
      <c r="H1306" t="s">
        <v>32</v>
      </c>
      <c r="I1306" t="s">
        <v>8</v>
      </c>
      <c r="J1306" t="s">
        <v>14</v>
      </c>
    </row>
    <row r="1307" spans="1:10" x14ac:dyDescent="0.35">
      <c r="A1307" s="1">
        <v>43343</v>
      </c>
      <c r="B1307" t="s">
        <v>6</v>
      </c>
      <c r="C1307" t="s">
        <v>13</v>
      </c>
      <c r="D1307" t="s">
        <v>27</v>
      </c>
      <c r="E1307">
        <v>289</v>
      </c>
      <c r="F1307">
        <v>5</v>
      </c>
      <c r="G1307">
        <f>Données_ventes!$E1307*Données_ventes!$F1307</f>
        <v>1445</v>
      </c>
      <c r="H1307" t="s">
        <v>32</v>
      </c>
      <c r="I1307" t="s">
        <v>8</v>
      </c>
      <c r="J1307" t="s">
        <v>11</v>
      </c>
    </row>
    <row r="1308" spans="1:10" x14ac:dyDescent="0.35">
      <c r="A1308" s="1">
        <v>43344</v>
      </c>
      <c r="B1308" t="s">
        <v>12</v>
      </c>
      <c r="C1308" t="s">
        <v>31</v>
      </c>
      <c r="D1308" t="s">
        <v>28</v>
      </c>
      <c r="E1308">
        <v>89</v>
      </c>
      <c r="F1308">
        <v>10</v>
      </c>
      <c r="G1308">
        <f>Données_ventes!$E1308*Données_ventes!$F1308</f>
        <v>890</v>
      </c>
      <c r="H1308" t="s">
        <v>21</v>
      </c>
      <c r="I1308" t="s">
        <v>8</v>
      </c>
      <c r="J1308" t="s">
        <v>14</v>
      </c>
    </row>
    <row r="1309" spans="1:10" x14ac:dyDescent="0.35">
      <c r="A1309" s="1">
        <v>43344</v>
      </c>
      <c r="B1309" t="s">
        <v>33</v>
      </c>
      <c r="C1309" t="s">
        <v>13</v>
      </c>
      <c r="D1309" t="s">
        <v>28</v>
      </c>
      <c r="E1309">
        <v>89</v>
      </c>
      <c r="F1309">
        <v>8</v>
      </c>
      <c r="G1309">
        <f>Données_ventes!$E1309*Données_ventes!$F1309</f>
        <v>712</v>
      </c>
      <c r="H1309" t="s">
        <v>32</v>
      </c>
      <c r="I1309" t="s">
        <v>8</v>
      </c>
      <c r="J1309" t="s">
        <v>11</v>
      </c>
    </row>
    <row r="1310" spans="1:10" x14ac:dyDescent="0.35">
      <c r="A1310" s="1">
        <v>43344</v>
      </c>
      <c r="B1310" t="s">
        <v>6</v>
      </c>
      <c r="C1310" t="s">
        <v>7</v>
      </c>
      <c r="D1310" t="s">
        <v>26</v>
      </c>
      <c r="E1310">
        <v>159</v>
      </c>
      <c r="F1310">
        <v>8</v>
      </c>
      <c r="G1310">
        <f>Données_ventes!$E1310*Données_ventes!$F1310</f>
        <v>1272</v>
      </c>
      <c r="H1310" t="s">
        <v>32</v>
      </c>
      <c r="I1310" t="s">
        <v>8</v>
      </c>
      <c r="J1310" t="s">
        <v>9</v>
      </c>
    </row>
    <row r="1311" spans="1:10" x14ac:dyDescent="0.35">
      <c r="A1311" s="1">
        <v>43344</v>
      </c>
      <c r="B1311" t="s">
        <v>12</v>
      </c>
      <c r="C1311" t="s">
        <v>13</v>
      </c>
      <c r="D1311" t="s">
        <v>28</v>
      </c>
      <c r="E1311">
        <v>89</v>
      </c>
      <c r="F1311">
        <v>8</v>
      </c>
      <c r="G1311">
        <f>Données_ventes!$E1311*Données_ventes!$F1311</f>
        <v>712</v>
      </c>
      <c r="H1311" t="s">
        <v>21</v>
      </c>
      <c r="I1311" t="s">
        <v>8</v>
      </c>
      <c r="J1311" t="s">
        <v>14</v>
      </c>
    </row>
    <row r="1312" spans="1:10" x14ac:dyDescent="0.35">
      <c r="A1312" s="1">
        <v>43344</v>
      </c>
      <c r="B1312" t="s">
        <v>6</v>
      </c>
      <c r="C1312" t="s">
        <v>7</v>
      </c>
      <c r="D1312" t="s">
        <v>26</v>
      </c>
      <c r="E1312">
        <v>159</v>
      </c>
      <c r="F1312">
        <v>6</v>
      </c>
      <c r="G1312">
        <f>Données_ventes!$E1312*Données_ventes!$F1312</f>
        <v>954</v>
      </c>
      <c r="H1312" t="s">
        <v>32</v>
      </c>
      <c r="I1312" t="s">
        <v>8</v>
      </c>
      <c r="J1312" t="s">
        <v>9</v>
      </c>
    </row>
    <row r="1313" spans="1:10" x14ac:dyDescent="0.35">
      <c r="A1313" s="1">
        <v>43345</v>
      </c>
      <c r="B1313" t="s">
        <v>33</v>
      </c>
      <c r="C1313" t="s">
        <v>31</v>
      </c>
      <c r="D1313" t="s">
        <v>27</v>
      </c>
      <c r="E1313">
        <v>289</v>
      </c>
      <c r="F1313">
        <v>9</v>
      </c>
      <c r="G1313">
        <f>Données_ventes!$E1313*Données_ventes!$F1313</f>
        <v>2601</v>
      </c>
      <c r="H1313" t="s">
        <v>32</v>
      </c>
      <c r="I1313" t="s">
        <v>8</v>
      </c>
      <c r="J1313" t="s">
        <v>9</v>
      </c>
    </row>
    <row r="1314" spans="1:10" x14ac:dyDescent="0.35">
      <c r="A1314" s="1">
        <v>43345</v>
      </c>
      <c r="B1314" t="s">
        <v>33</v>
      </c>
      <c r="C1314" t="s">
        <v>10</v>
      </c>
      <c r="D1314" t="s">
        <v>29</v>
      </c>
      <c r="E1314">
        <v>359</v>
      </c>
      <c r="F1314">
        <v>10</v>
      </c>
      <c r="G1314">
        <f>Données_ventes!$E1314*Données_ventes!$F1314</f>
        <v>3590</v>
      </c>
      <c r="H1314" t="s">
        <v>21</v>
      </c>
      <c r="I1314" t="s">
        <v>8</v>
      </c>
      <c r="J1314" t="s">
        <v>14</v>
      </c>
    </row>
    <row r="1315" spans="1:10" x14ac:dyDescent="0.35">
      <c r="A1315" s="1">
        <v>43345</v>
      </c>
      <c r="B1315" t="s">
        <v>33</v>
      </c>
      <c r="C1315" t="s">
        <v>7</v>
      </c>
      <c r="D1315" t="s">
        <v>26</v>
      </c>
      <c r="E1315">
        <v>159</v>
      </c>
      <c r="F1315">
        <v>6</v>
      </c>
      <c r="G1315">
        <f>Données_ventes!$E1315*Données_ventes!$F1315</f>
        <v>954</v>
      </c>
      <c r="H1315" t="s">
        <v>32</v>
      </c>
      <c r="I1315" t="s">
        <v>16</v>
      </c>
      <c r="J1315" t="s">
        <v>18</v>
      </c>
    </row>
    <row r="1316" spans="1:10" x14ac:dyDescent="0.35">
      <c r="A1316" s="1">
        <v>43346</v>
      </c>
      <c r="B1316" t="s">
        <v>6</v>
      </c>
      <c r="C1316" t="s">
        <v>17</v>
      </c>
      <c r="D1316" t="s">
        <v>28</v>
      </c>
      <c r="E1316">
        <v>89</v>
      </c>
      <c r="F1316">
        <v>7</v>
      </c>
      <c r="G1316">
        <f>Données_ventes!$E1316*Données_ventes!$F1316</f>
        <v>623</v>
      </c>
      <c r="H1316" t="s">
        <v>21</v>
      </c>
      <c r="I1316" t="s">
        <v>8</v>
      </c>
      <c r="J1316" t="s">
        <v>14</v>
      </c>
    </row>
    <row r="1317" spans="1:10" x14ac:dyDescent="0.35">
      <c r="A1317" s="1">
        <v>43346</v>
      </c>
      <c r="B1317" t="s">
        <v>6</v>
      </c>
      <c r="C1317" t="s">
        <v>31</v>
      </c>
      <c r="D1317" t="s">
        <v>29</v>
      </c>
      <c r="E1317">
        <v>359</v>
      </c>
      <c r="F1317">
        <v>8</v>
      </c>
      <c r="G1317">
        <f>Données_ventes!$E1317*Données_ventes!$F1317</f>
        <v>2872</v>
      </c>
      <c r="H1317" t="s">
        <v>32</v>
      </c>
      <c r="I1317" t="s">
        <v>8</v>
      </c>
      <c r="J1317" t="s">
        <v>14</v>
      </c>
    </row>
    <row r="1318" spans="1:10" x14ac:dyDescent="0.35">
      <c r="A1318" s="1">
        <v>43346</v>
      </c>
      <c r="B1318" t="s">
        <v>12</v>
      </c>
      <c r="C1318" t="s">
        <v>17</v>
      </c>
      <c r="D1318" t="s">
        <v>30</v>
      </c>
      <c r="E1318">
        <v>389</v>
      </c>
      <c r="F1318">
        <v>7</v>
      </c>
      <c r="G1318">
        <f>Données_ventes!$E1318*Données_ventes!$F1318</f>
        <v>2723</v>
      </c>
      <c r="H1318" t="s">
        <v>32</v>
      </c>
      <c r="I1318" t="s">
        <v>8</v>
      </c>
      <c r="J1318" t="s">
        <v>14</v>
      </c>
    </row>
    <row r="1319" spans="1:10" x14ac:dyDescent="0.35">
      <c r="A1319" s="1">
        <v>43346</v>
      </c>
      <c r="B1319" t="s">
        <v>33</v>
      </c>
      <c r="C1319" t="s">
        <v>7</v>
      </c>
      <c r="D1319" t="s">
        <v>29</v>
      </c>
      <c r="E1319">
        <v>359</v>
      </c>
      <c r="F1319">
        <v>6</v>
      </c>
      <c r="G1319">
        <f>Données_ventes!$E1319*Données_ventes!$F1319</f>
        <v>2154</v>
      </c>
      <c r="H1319" t="s">
        <v>21</v>
      </c>
      <c r="I1319" t="s">
        <v>8</v>
      </c>
      <c r="J1319" t="s">
        <v>9</v>
      </c>
    </row>
    <row r="1320" spans="1:10" x14ac:dyDescent="0.35">
      <c r="A1320" s="1">
        <v>43347</v>
      </c>
      <c r="B1320" t="s">
        <v>12</v>
      </c>
      <c r="C1320" t="s">
        <v>20</v>
      </c>
      <c r="D1320" t="s">
        <v>29</v>
      </c>
      <c r="E1320">
        <v>359</v>
      </c>
      <c r="F1320">
        <v>2</v>
      </c>
      <c r="G1320">
        <f>Données_ventes!$E1320*Données_ventes!$F1320</f>
        <v>718</v>
      </c>
      <c r="H1320" t="s">
        <v>32</v>
      </c>
      <c r="I1320" t="s">
        <v>8</v>
      </c>
      <c r="J1320" t="s">
        <v>19</v>
      </c>
    </row>
    <row r="1321" spans="1:10" x14ac:dyDescent="0.35">
      <c r="A1321" s="1">
        <v>43347</v>
      </c>
      <c r="B1321" t="s">
        <v>6</v>
      </c>
      <c r="C1321" t="s">
        <v>20</v>
      </c>
      <c r="D1321" t="s">
        <v>28</v>
      </c>
      <c r="E1321">
        <v>89</v>
      </c>
      <c r="F1321">
        <v>4</v>
      </c>
      <c r="G1321">
        <f>Données_ventes!$E1321*Données_ventes!$F1321</f>
        <v>356</v>
      </c>
      <c r="H1321" t="s">
        <v>32</v>
      </c>
      <c r="I1321" t="s">
        <v>8</v>
      </c>
      <c r="J1321" t="s">
        <v>11</v>
      </c>
    </row>
    <row r="1322" spans="1:10" x14ac:dyDescent="0.35">
      <c r="A1322" s="1">
        <v>43348</v>
      </c>
      <c r="B1322" t="s">
        <v>6</v>
      </c>
      <c r="C1322" t="s">
        <v>20</v>
      </c>
      <c r="D1322" t="s">
        <v>28</v>
      </c>
      <c r="E1322">
        <v>89</v>
      </c>
      <c r="F1322">
        <v>7</v>
      </c>
      <c r="G1322">
        <f>Données_ventes!$E1322*Données_ventes!$F1322</f>
        <v>623</v>
      </c>
      <c r="H1322" t="s">
        <v>32</v>
      </c>
      <c r="I1322" t="s">
        <v>16</v>
      </c>
      <c r="J1322" t="s">
        <v>11</v>
      </c>
    </row>
    <row r="1323" spans="1:10" x14ac:dyDescent="0.35">
      <c r="A1323" s="1">
        <v>43348</v>
      </c>
      <c r="B1323" t="s">
        <v>12</v>
      </c>
      <c r="C1323" t="s">
        <v>7</v>
      </c>
      <c r="D1323" t="s">
        <v>29</v>
      </c>
      <c r="E1323">
        <v>359</v>
      </c>
      <c r="F1323">
        <v>8</v>
      </c>
      <c r="G1323">
        <f>Données_ventes!$E1323*Données_ventes!$F1323</f>
        <v>2872</v>
      </c>
      <c r="H1323" t="s">
        <v>32</v>
      </c>
      <c r="I1323" t="s">
        <v>8</v>
      </c>
      <c r="J1323" t="s">
        <v>14</v>
      </c>
    </row>
    <row r="1324" spans="1:10" x14ac:dyDescent="0.35">
      <c r="A1324" s="1">
        <v>43348</v>
      </c>
      <c r="B1324" t="s">
        <v>33</v>
      </c>
      <c r="C1324" t="s">
        <v>17</v>
      </c>
      <c r="D1324" t="s">
        <v>27</v>
      </c>
      <c r="E1324">
        <v>289</v>
      </c>
      <c r="F1324">
        <v>10</v>
      </c>
      <c r="G1324">
        <f>Données_ventes!$E1324*Données_ventes!$F1324</f>
        <v>2890</v>
      </c>
      <c r="H1324" t="s">
        <v>21</v>
      </c>
      <c r="I1324" t="s">
        <v>8</v>
      </c>
      <c r="J1324" t="s">
        <v>18</v>
      </c>
    </row>
    <row r="1325" spans="1:10" x14ac:dyDescent="0.35">
      <c r="A1325" s="1">
        <v>43348</v>
      </c>
      <c r="B1325" t="s">
        <v>6</v>
      </c>
      <c r="C1325" t="s">
        <v>7</v>
      </c>
      <c r="D1325" t="s">
        <v>30</v>
      </c>
      <c r="E1325">
        <v>389</v>
      </c>
      <c r="F1325">
        <v>7</v>
      </c>
      <c r="G1325">
        <f>Données_ventes!$E1325*Données_ventes!$F1325</f>
        <v>2723</v>
      </c>
      <c r="H1325" t="s">
        <v>21</v>
      </c>
      <c r="I1325" t="s">
        <v>16</v>
      </c>
      <c r="J1325" t="s">
        <v>14</v>
      </c>
    </row>
    <row r="1326" spans="1:10" x14ac:dyDescent="0.35">
      <c r="A1326" s="1">
        <v>43349</v>
      </c>
      <c r="B1326" t="s">
        <v>33</v>
      </c>
      <c r="C1326" t="s">
        <v>31</v>
      </c>
      <c r="D1326" t="s">
        <v>27</v>
      </c>
      <c r="E1326">
        <v>289</v>
      </c>
      <c r="F1326">
        <v>10</v>
      </c>
      <c r="G1326">
        <f>Données_ventes!$E1326*Données_ventes!$F1326</f>
        <v>2890</v>
      </c>
      <c r="H1326" t="s">
        <v>21</v>
      </c>
      <c r="I1326" t="s">
        <v>16</v>
      </c>
      <c r="J1326" t="s">
        <v>18</v>
      </c>
    </row>
    <row r="1327" spans="1:10" x14ac:dyDescent="0.35">
      <c r="A1327" s="1">
        <v>43349</v>
      </c>
      <c r="B1327" t="s">
        <v>12</v>
      </c>
      <c r="C1327" t="s">
        <v>17</v>
      </c>
      <c r="D1327" t="s">
        <v>28</v>
      </c>
      <c r="E1327">
        <v>89</v>
      </c>
      <c r="F1327">
        <v>2</v>
      </c>
      <c r="G1327">
        <f>Données_ventes!$E1327*Données_ventes!$F1327</f>
        <v>178</v>
      </c>
      <c r="H1327" t="s">
        <v>32</v>
      </c>
      <c r="I1327" t="s">
        <v>16</v>
      </c>
      <c r="J1327" t="s">
        <v>18</v>
      </c>
    </row>
    <row r="1328" spans="1:10" x14ac:dyDescent="0.35">
      <c r="A1328" s="1">
        <v>43349</v>
      </c>
      <c r="B1328" t="s">
        <v>12</v>
      </c>
      <c r="C1328" t="s">
        <v>10</v>
      </c>
      <c r="D1328" t="s">
        <v>30</v>
      </c>
      <c r="E1328">
        <v>389</v>
      </c>
      <c r="F1328">
        <v>10</v>
      </c>
      <c r="G1328">
        <f>Données_ventes!$E1328*Données_ventes!$F1328</f>
        <v>3890</v>
      </c>
      <c r="H1328" t="s">
        <v>32</v>
      </c>
      <c r="I1328" t="s">
        <v>8</v>
      </c>
      <c r="J1328" t="s">
        <v>14</v>
      </c>
    </row>
    <row r="1329" spans="1:10" x14ac:dyDescent="0.35">
      <c r="A1329" s="1">
        <v>43349</v>
      </c>
      <c r="B1329" t="s">
        <v>6</v>
      </c>
      <c r="C1329" t="s">
        <v>10</v>
      </c>
      <c r="D1329" t="s">
        <v>29</v>
      </c>
      <c r="E1329">
        <v>359</v>
      </c>
      <c r="F1329">
        <v>5</v>
      </c>
      <c r="G1329">
        <f>Données_ventes!$E1329*Données_ventes!$F1329</f>
        <v>1795</v>
      </c>
      <c r="H1329" t="s">
        <v>32</v>
      </c>
      <c r="I1329" t="s">
        <v>8</v>
      </c>
      <c r="J1329" t="s">
        <v>18</v>
      </c>
    </row>
    <row r="1330" spans="1:10" x14ac:dyDescent="0.35">
      <c r="A1330" s="1">
        <v>43350</v>
      </c>
      <c r="B1330" t="s">
        <v>12</v>
      </c>
      <c r="C1330" t="s">
        <v>13</v>
      </c>
      <c r="D1330" t="s">
        <v>26</v>
      </c>
      <c r="E1330">
        <v>159</v>
      </c>
      <c r="F1330">
        <v>5</v>
      </c>
      <c r="G1330">
        <f>Données_ventes!$E1330*Données_ventes!$F1330</f>
        <v>795</v>
      </c>
      <c r="H1330" t="s">
        <v>32</v>
      </c>
      <c r="I1330" t="s">
        <v>8</v>
      </c>
      <c r="J1330" t="s">
        <v>14</v>
      </c>
    </row>
    <row r="1331" spans="1:10" x14ac:dyDescent="0.35">
      <c r="A1331" s="1">
        <v>43350</v>
      </c>
      <c r="B1331" t="s">
        <v>33</v>
      </c>
      <c r="C1331" t="s">
        <v>17</v>
      </c>
      <c r="D1331" t="s">
        <v>28</v>
      </c>
      <c r="E1331">
        <v>89</v>
      </c>
      <c r="F1331">
        <v>5</v>
      </c>
      <c r="G1331">
        <f>Données_ventes!$E1331*Données_ventes!$F1331</f>
        <v>445</v>
      </c>
      <c r="H1331" t="s">
        <v>32</v>
      </c>
      <c r="I1331" t="s">
        <v>8</v>
      </c>
      <c r="J1331" t="s">
        <v>19</v>
      </c>
    </row>
    <row r="1332" spans="1:10" x14ac:dyDescent="0.35">
      <c r="A1332" s="1">
        <v>43350</v>
      </c>
      <c r="B1332" t="s">
        <v>33</v>
      </c>
      <c r="C1332" t="s">
        <v>10</v>
      </c>
      <c r="D1332" t="s">
        <v>26</v>
      </c>
      <c r="E1332">
        <v>159</v>
      </c>
      <c r="F1332">
        <v>1</v>
      </c>
      <c r="G1332">
        <f>Données_ventes!$E1332*Données_ventes!$F1332</f>
        <v>159</v>
      </c>
      <c r="H1332" t="s">
        <v>32</v>
      </c>
      <c r="I1332" t="s">
        <v>16</v>
      </c>
      <c r="J1332" t="s">
        <v>18</v>
      </c>
    </row>
    <row r="1333" spans="1:10" x14ac:dyDescent="0.35">
      <c r="A1333" s="1">
        <v>43350</v>
      </c>
      <c r="B1333" t="s">
        <v>12</v>
      </c>
      <c r="C1333" t="s">
        <v>7</v>
      </c>
      <c r="D1333" t="s">
        <v>26</v>
      </c>
      <c r="E1333">
        <v>159</v>
      </c>
      <c r="F1333">
        <v>9</v>
      </c>
      <c r="G1333">
        <f>Données_ventes!$E1333*Données_ventes!$F1333</f>
        <v>1431</v>
      </c>
      <c r="H1333" t="s">
        <v>32</v>
      </c>
      <c r="I1333" t="s">
        <v>8</v>
      </c>
      <c r="J1333" t="s">
        <v>18</v>
      </c>
    </row>
    <row r="1334" spans="1:10" x14ac:dyDescent="0.35">
      <c r="A1334" s="1">
        <v>43350</v>
      </c>
      <c r="B1334" t="s">
        <v>12</v>
      </c>
      <c r="C1334" t="s">
        <v>20</v>
      </c>
      <c r="D1334" t="s">
        <v>29</v>
      </c>
      <c r="E1334">
        <v>359</v>
      </c>
      <c r="F1334">
        <v>10</v>
      </c>
      <c r="G1334">
        <f>Données_ventes!$E1334*Données_ventes!$F1334</f>
        <v>3590</v>
      </c>
      <c r="H1334" t="s">
        <v>32</v>
      </c>
      <c r="I1334" t="s">
        <v>8</v>
      </c>
      <c r="J1334" t="s">
        <v>19</v>
      </c>
    </row>
    <row r="1335" spans="1:10" x14ac:dyDescent="0.35">
      <c r="A1335" s="1">
        <v>43350</v>
      </c>
      <c r="B1335" t="s">
        <v>12</v>
      </c>
      <c r="C1335" t="s">
        <v>10</v>
      </c>
      <c r="D1335" t="s">
        <v>30</v>
      </c>
      <c r="E1335">
        <v>389</v>
      </c>
      <c r="F1335">
        <v>8</v>
      </c>
      <c r="G1335">
        <f>Données_ventes!$E1335*Données_ventes!$F1335</f>
        <v>3112</v>
      </c>
      <c r="H1335" t="s">
        <v>32</v>
      </c>
      <c r="I1335" t="s">
        <v>8</v>
      </c>
      <c r="J1335" t="s">
        <v>9</v>
      </c>
    </row>
    <row r="1336" spans="1:10" x14ac:dyDescent="0.35">
      <c r="A1336" s="1">
        <v>43350</v>
      </c>
      <c r="B1336" t="s">
        <v>33</v>
      </c>
      <c r="C1336" t="s">
        <v>7</v>
      </c>
      <c r="D1336" t="s">
        <v>30</v>
      </c>
      <c r="E1336">
        <v>389</v>
      </c>
      <c r="F1336">
        <v>3</v>
      </c>
      <c r="G1336">
        <f>Données_ventes!$E1336*Données_ventes!$F1336</f>
        <v>1167</v>
      </c>
      <c r="H1336" t="s">
        <v>21</v>
      </c>
      <c r="I1336" t="s">
        <v>16</v>
      </c>
      <c r="J1336" t="s">
        <v>19</v>
      </c>
    </row>
    <row r="1337" spans="1:10" x14ac:dyDescent="0.35">
      <c r="A1337" s="1">
        <v>43350</v>
      </c>
      <c r="B1337" t="s">
        <v>6</v>
      </c>
      <c r="C1337" t="s">
        <v>13</v>
      </c>
      <c r="D1337" t="s">
        <v>27</v>
      </c>
      <c r="E1337">
        <v>289</v>
      </c>
      <c r="F1337">
        <v>6</v>
      </c>
      <c r="G1337">
        <f>Données_ventes!$E1337*Données_ventes!$F1337</f>
        <v>1734</v>
      </c>
      <c r="H1337" t="s">
        <v>32</v>
      </c>
      <c r="I1337" t="s">
        <v>8</v>
      </c>
      <c r="J1337" t="s">
        <v>9</v>
      </c>
    </row>
    <row r="1338" spans="1:10" x14ac:dyDescent="0.35">
      <c r="A1338" s="1">
        <v>43351</v>
      </c>
      <c r="B1338" t="s">
        <v>12</v>
      </c>
      <c r="C1338" t="s">
        <v>7</v>
      </c>
      <c r="D1338" t="s">
        <v>29</v>
      </c>
      <c r="E1338">
        <v>359</v>
      </c>
      <c r="F1338">
        <v>5</v>
      </c>
      <c r="G1338">
        <f>Données_ventes!$E1338*Données_ventes!$F1338</f>
        <v>1795</v>
      </c>
      <c r="H1338" t="s">
        <v>21</v>
      </c>
      <c r="I1338" t="s">
        <v>8</v>
      </c>
      <c r="J1338" t="s">
        <v>9</v>
      </c>
    </row>
    <row r="1339" spans="1:10" x14ac:dyDescent="0.35">
      <c r="A1339" s="1">
        <v>43351</v>
      </c>
      <c r="B1339" t="s">
        <v>6</v>
      </c>
      <c r="C1339" t="s">
        <v>31</v>
      </c>
      <c r="D1339" t="s">
        <v>30</v>
      </c>
      <c r="E1339">
        <v>389</v>
      </c>
      <c r="F1339">
        <v>9</v>
      </c>
      <c r="G1339">
        <f>Données_ventes!$E1339*Données_ventes!$F1339</f>
        <v>3501</v>
      </c>
      <c r="H1339" t="s">
        <v>21</v>
      </c>
      <c r="I1339" t="s">
        <v>8</v>
      </c>
      <c r="J1339" t="s">
        <v>9</v>
      </c>
    </row>
    <row r="1340" spans="1:10" x14ac:dyDescent="0.35">
      <c r="A1340" s="1">
        <v>43351</v>
      </c>
      <c r="B1340" t="s">
        <v>6</v>
      </c>
      <c r="C1340" t="s">
        <v>7</v>
      </c>
      <c r="D1340" t="s">
        <v>27</v>
      </c>
      <c r="E1340">
        <v>289</v>
      </c>
      <c r="F1340">
        <v>3</v>
      </c>
      <c r="G1340">
        <f>Données_ventes!$E1340*Données_ventes!$F1340</f>
        <v>867</v>
      </c>
      <c r="H1340" t="s">
        <v>21</v>
      </c>
      <c r="I1340" t="s">
        <v>8</v>
      </c>
      <c r="J1340" t="s">
        <v>14</v>
      </c>
    </row>
    <row r="1341" spans="1:10" x14ac:dyDescent="0.35">
      <c r="A1341" s="1">
        <v>43352</v>
      </c>
      <c r="B1341" t="s">
        <v>12</v>
      </c>
      <c r="C1341" t="s">
        <v>7</v>
      </c>
      <c r="D1341" t="s">
        <v>27</v>
      </c>
      <c r="E1341">
        <v>289</v>
      </c>
      <c r="F1341">
        <v>6</v>
      </c>
      <c r="G1341">
        <f>Données_ventes!$E1341*Données_ventes!$F1341</f>
        <v>1734</v>
      </c>
      <c r="H1341" t="s">
        <v>32</v>
      </c>
      <c r="I1341" t="s">
        <v>8</v>
      </c>
      <c r="J1341" t="s">
        <v>14</v>
      </c>
    </row>
    <row r="1342" spans="1:10" x14ac:dyDescent="0.35">
      <c r="A1342" s="1">
        <v>43352</v>
      </c>
      <c r="B1342" t="s">
        <v>12</v>
      </c>
      <c r="C1342" t="s">
        <v>17</v>
      </c>
      <c r="D1342" t="s">
        <v>29</v>
      </c>
      <c r="E1342">
        <v>359</v>
      </c>
      <c r="F1342">
        <v>9</v>
      </c>
      <c r="G1342">
        <f>Données_ventes!$E1342*Données_ventes!$F1342</f>
        <v>3231</v>
      </c>
      <c r="H1342" t="s">
        <v>21</v>
      </c>
      <c r="I1342" t="s">
        <v>8</v>
      </c>
      <c r="J1342" t="s">
        <v>14</v>
      </c>
    </row>
    <row r="1343" spans="1:10" x14ac:dyDescent="0.35">
      <c r="A1343" s="1">
        <v>43352</v>
      </c>
      <c r="B1343" t="s">
        <v>33</v>
      </c>
      <c r="C1343" t="s">
        <v>10</v>
      </c>
      <c r="D1343" t="s">
        <v>29</v>
      </c>
      <c r="E1343">
        <v>359</v>
      </c>
      <c r="F1343">
        <v>7</v>
      </c>
      <c r="G1343">
        <f>Données_ventes!$E1343*Données_ventes!$F1343</f>
        <v>2513</v>
      </c>
      <c r="H1343" t="s">
        <v>32</v>
      </c>
      <c r="I1343" t="s">
        <v>8</v>
      </c>
      <c r="J1343" t="s">
        <v>11</v>
      </c>
    </row>
    <row r="1344" spans="1:10" x14ac:dyDescent="0.35">
      <c r="A1344" s="1">
        <v>43352</v>
      </c>
      <c r="B1344" t="s">
        <v>12</v>
      </c>
      <c r="C1344" t="s">
        <v>20</v>
      </c>
      <c r="D1344" t="s">
        <v>26</v>
      </c>
      <c r="E1344">
        <v>159</v>
      </c>
      <c r="F1344">
        <v>3</v>
      </c>
      <c r="G1344">
        <f>Données_ventes!$E1344*Données_ventes!$F1344</f>
        <v>477</v>
      </c>
      <c r="H1344" t="s">
        <v>32</v>
      </c>
      <c r="I1344" t="s">
        <v>8</v>
      </c>
      <c r="J1344" t="s">
        <v>18</v>
      </c>
    </row>
    <row r="1345" spans="1:10" x14ac:dyDescent="0.35">
      <c r="A1345" s="1">
        <v>43352</v>
      </c>
      <c r="B1345" t="s">
        <v>6</v>
      </c>
      <c r="C1345" t="s">
        <v>31</v>
      </c>
      <c r="D1345" t="s">
        <v>28</v>
      </c>
      <c r="E1345">
        <v>89</v>
      </c>
      <c r="F1345">
        <v>7</v>
      </c>
      <c r="G1345">
        <f>Données_ventes!$E1345*Données_ventes!$F1345</f>
        <v>623</v>
      </c>
      <c r="H1345" t="s">
        <v>32</v>
      </c>
      <c r="I1345" t="s">
        <v>16</v>
      </c>
      <c r="J1345" t="s">
        <v>19</v>
      </c>
    </row>
    <row r="1346" spans="1:10" x14ac:dyDescent="0.35">
      <c r="A1346" s="1">
        <v>43352</v>
      </c>
      <c r="B1346" t="s">
        <v>6</v>
      </c>
      <c r="C1346" t="s">
        <v>10</v>
      </c>
      <c r="D1346" t="s">
        <v>26</v>
      </c>
      <c r="E1346">
        <v>159</v>
      </c>
      <c r="F1346">
        <v>10</v>
      </c>
      <c r="G1346">
        <f>Données_ventes!$E1346*Données_ventes!$F1346</f>
        <v>1590</v>
      </c>
      <c r="H1346" t="s">
        <v>21</v>
      </c>
      <c r="I1346" t="s">
        <v>16</v>
      </c>
      <c r="J1346" t="s">
        <v>14</v>
      </c>
    </row>
    <row r="1347" spans="1:10" x14ac:dyDescent="0.35">
      <c r="A1347" s="1">
        <v>43352</v>
      </c>
      <c r="B1347" t="s">
        <v>12</v>
      </c>
      <c r="C1347" t="s">
        <v>7</v>
      </c>
      <c r="D1347" t="s">
        <v>29</v>
      </c>
      <c r="E1347">
        <v>359</v>
      </c>
      <c r="F1347">
        <v>2</v>
      </c>
      <c r="G1347">
        <f>Données_ventes!$E1347*Données_ventes!$F1347</f>
        <v>718</v>
      </c>
      <c r="H1347" t="s">
        <v>21</v>
      </c>
      <c r="I1347" t="s">
        <v>8</v>
      </c>
      <c r="J1347" t="s">
        <v>14</v>
      </c>
    </row>
    <row r="1348" spans="1:10" x14ac:dyDescent="0.35">
      <c r="A1348" s="1">
        <v>43353</v>
      </c>
      <c r="B1348" t="s">
        <v>12</v>
      </c>
      <c r="C1348" t="s">
        <v>31</v>
      </c>
      <c r="D1348" t="s">
        <v>29</v>
      </c>
      <c r="E1348">
        <v>359</v>
      </c>
      <c r="F1348">
        <v>9</v>
      </c>
      <c r="G1348">
        <f>Données_ventes!$E1348*Données_ventes!$F1348</f>
        <v>3231</v>
      </c>
      <c r="H1348" t="s">
        <v>32</v>
      </c>
      <c r="I1348" t="s">
        <v>8</v>
      </c>
      <c r="J1348" t="s">
        <v>14</v>
      </c>
    </row>
    <row r="1349" spans="1:10" x14ac:dyDescent="0.35">
      <c r="A1349" s="1">
        <v>43353</v>
      </c>
      <c r="B1349" t="s">
        <v>12</v>
      </c>
      <c r="C1349" t="s">
        <v>13</v>
      </c>
      <c r="D1349" t="s">
        <v>30</v>
      </c>
      <c r="E1349">
        <v>389</v>
      </c>
      <c r="F1349">
        <v>10</v>
      </c>
      <c r="G1349">
        <f>Données_ventes!$E1349*Données_ventes!$F1349</f>
        <v>3890</v>
      </c>
      <c r="H1349" t="s">
        <v>32</v>
      </c>
      <c r="I1349" t="s">
        <v>8</v>
      </c>
      <c r="J1349" t="s">
        <v>9</v>
      </c>
    </row>
    <row r="1350" spans="1:10" x14ac:dyDescent="0.35">
      <c r="A1350" s="1">
        <v>43354</v>
      </c>
      <c r="B1350" t="s">
        <v>6</v>
      </c>
      <c r="C1350" t="s">
        <v>10</v>
      </c>
      <c r="D1350" t="s">
        <v>28</v>
      </c>
      <c r="E1350">
        <v>89</v>
      </c>
      <c r="F1350">
        <v>9</v>
      </c>
      <c r="G1350">
        <f>Données_ventes!$E1350*Données_ventes!$F1350</f>
        <v>801</v>
      </c>
      <c r="H1350" t="s">
        <v>32</v>
      </c>
      <c r="I1350" t="s">
        <v>8</v>
      </c>
      <c r="J1350" t="s">
        <v>14</v>
      </c>
    </row>
    <row r="1351" spans="1:10" x14ac:dyDescent="0.35">
      <c r="A1351" s="1">
        <v>43354</v>
      </c>
      <c r="B1351" t="s">
        <v>33</v>
      </c>
      <c r="C1351" t="s">
        <v>20</v>
      </c>
      <c r="D1351" t="s">
        <v>27</v>
      </c>
      <c r="E1351">
        <v>289</v>
      </c>
      <c r="F1351">
        <v>2</v>
      </c>
      <c r="G1351">
        <f>Données_ventes!$E1351*Données_ventes!$F1351</f>
        <v>578</v>
      </c>
      <c r="H1351" t="s">
        <v>32</v>
      </c>
      <c r="I1351" t="s">
        <v>8</v>
      </c>
      <c r="J1351" t="s">
        <v>9</v>
      </c>
    </row>
    <row r="1352" spans="1:10" x14ac:dyDescent="0.35">
      <c r="A1352" s="1">
        <v>43354</v>
      </c>
      <c r="B1352" t="s">
        <v>6</v>
      </c>
      <c r="C1352" t="s">
        <v>7</v>
      </c>
      <c r="D1352" t="s">
        <v>26</v>
      </c>
      <c r="E1352">
        <v>159</v>
      </c>
      <c r="F1352">
        <v>2</v>
      </c>
      <c r="G1352">
        <f>Données_ventes!$E1352*Données_ventes!$F1352</f>
        <v>318</v>
      </c>
      <c r="H1352" t="s">
        <v>32</v>
      </c>
      <c r="I1352" t="s">
        <v>8</v>
      </c>
      <c r="J1352" t="s">
        <v>18</v>
      </c>
    </row>
    <row r="1353" spans="1:10" x14ac:dyDescent="0.35">
      <c r="A1353" s="1">
        <v>43354</v>
      </c>
      <c r="B1353" t="s">
        <v>12</v>
      </c>
      <c r="C1353" t="s">
        <v>13</v>
      </c>
      <c r="D1353" t="s">
        <v>29</v>
      </c>
      <c r="E1353">
        <v>359</v>
      </c>
      <c r="F1353">
        <v>3</v>
      </c>
      <c r="G1353">
        <f>Données_ventes!$E1353*Données_ventes!$F1353</f>
        <v>1077</v>
      </c>
      <c r="H1353" t="s">
        <v>32</v>
      </c>
      <c r="I1353" t="s">
        <v>8</v>
      </c>
      <c r="J1353" t="s">
        <v>18</v>
      </c>
    </row>
    <row r="1354" spans="1:10" x14ac:dyDescent="0.35">
      <c r="A1354" s="1">
        <v>43354</v>
      </c>
      <c r="B1354" t="s">
        <v>6</v>
      </c>
      <c r="C1354" t="s">
        <v>20</v>
      </c>
      <c r="D1354" t="s">
        <v>26</v>
      </c>
      <c r="E1354">
        <v>159</v>
      </c>
      <c r="F1354">
        <v>4</v>
      </c>
      <c r="G1354">
        <f>Données_ventes!$E1354*Données_ventes!$F1354</f>
        <v>636</v>
      </c>
      <c r="H1354" t="s">
        <v>21</v>
      </c>
      <c r="I1354" t="s">
        <v>8</v>
      </c>
      <c r="J1354" t="s">
        <v>18</v>
      </c>
    </row>
    <row r="1355" spans="1:10" x14ac:dyDescent="0.35">
      <c r="A1355" s="1">
        <v>43354</v>
      </c>
      <c r="B1355" t="s">
        <v>33</v>
      </c>
      <c r="C1355" t="s">
        <v>17</v>
      </c>
      <c r="D1355" t="s">
        <v>27</v>
      </c>
      <c r="E1355">
        <v>289</v>
      </c>
      <c r="F1355">
        <v>7</v>
      </c>
      <c r="G1355">
        <f>Données_ventes!$E1355*Données_ventes!$F1355</f>
        <v>2023</v>
      </c>
      <c r="H1355" t="s">
        <v>32</v>
      </c>
      <c r="I1355" t="s">
        <v>8</v>
      </c>
      <c r="J1355" t="s">
        <v>9</v>
      </c>
    </row>
    <row r="1356" spans="1:10" x14ac:dyDescent="0.35">
      <c r="A1356" s="1">
        <v>43354</v>
      </c>
      <c r="B1356" t="s">
        <v>33</v>
      </c>
      <c r="C1356" t="s">
        <v>7</v>
      </c>
      <c r="D1356" t="s">
        <v>28</v>
      </c>
      <c r="E1356">
        <v>89</v>
      </c>
      <c r="F1356">
        <v>1</v>
      </c>
      <c r="G1356">
        <f>Données_ventes!$E1356*Données_ventes!$F1356</f>
        <v>89</v>
      </c>
      <c r="H1356" t="s">
        <v>32</v>
      </c>
      <c r="I1356" t="s">
        <v>8</v>
      </c>
      <c r="J1356" t="s">
        <v>14</v>
      </c>
    </row>
    <row r="1357" spans="1:10" x14ac:dyDescent="0.35">
      <c r="A1357" s="1">
        <v>43354</v>
      </c>
      <c r="B1357" t="s">
        <v>6</v>
      </c>
      <c r="C1357" t="s">
        <v>20</v>
      </c>
      <c r="D1357" t="s">
        <v>27</v>
      </c>
      <c r="E1357">
        <v>289</v>
      </c>
      <c r="F1357">
        <v>4</v>
      </c>
      <c r="G1357">
        <f>Données_ventes!$E1357*Données_ventes!$F1357</f>
        <v>1156</v>
      </c>
      <c r="H1357" t="s">
        <v>32</v>
      </c>
      <c r="I1357" t="s">
        <v>8</v>
      </c>
      <c r="J1357" t="s">
        <v>9</v>
      </c>
    </row>
    <row r="1358" spans="1:10" x14ac:dyDescent="0.35">
      <c r="A1358" s="1">
        <v>43354</v>
      </c>
      <c r="B1358" t="s">
        <v>6</v>
      </c>
      <c r="C1358" t="s">
        <v>20</v>
      </c>
      <c r="D1358" t="s">
        <v>26</v>
      </c>
      <c r="E1358">
        <v>159</v>
      </c>
      <c r="F1358">
        <v>4</v>
      </c>
      <c r="G1358">
        <f>Données_ventes!$E1358*Données_ventes!$F1358</f>
        <v>636</v>
      </c>
      <c r="H1358" t="s">
        <v>32</v>
      </c>
      <c r="I1358" t="s">
        <v>8</v>
      </c>
      <c r="J1358" t="s">
        <v>9</v>
      </c>
    </row>
    <row r="1359" spans="1:10" x14ac:dyDescent="0.35">
      <c r="A1359" s="1">
        <v>43354</v>
      </c>
      <c r="B1359" t="s">
        <v>12</v>
      </c>
      <c r="C1359" t="s">
        <v>15</v>
      </c>
      <c r="D1359" t="s">
        <v>26</v>
      </c>
      <c r="E1359">
        <v>159</v>
      </c>
      <c r="F1359">
        <v>6</v>
      </c>
      <c r="G1359">
        <f>Données_ventes!$E1359*Données_ventes!$F1359</f>
        <v>954</v>
      </c>
      <c r="H1359" t="s">
        <v>21</v>
      </c>
      <c r="I1359" t="s">
        <v>8</v>
      </c>
      <c r="J1359" t="s">
        <v>9</v>
      </c>
    </row>
    <row r="1360" spans="1:10" x14ac:dyDescent="0.35">
      <c r="A1360" s="1">
        <v>43354</v>
      </c>
      <c r="B1360" t="s">
        <v>12</v>
      </c>
      <c r="C1360" t="s">
        <v>31</v>
      </c>
      <c r="D1360" t="s">
        <v>26</v>
      </c>
      <c r="E1360">
        <v>159</v>
      </c>
      <c r="F1360">
        <v>4</v>
      </c>
      <c r="G1360">
        <f>Données_ventes!$E1360*Données_ventes!$F1360</f>
        <v>636</v>
      </c>
      <c r="H1360" t="s">
        <v>32</v>
      </c>
      <c r="I1360" t="s">
        <v>8</v>
      </c>
      <c r="J1360" t="s">
        <v>14</v>
      </c>
    </row>
    <row r="1361" spans="1:10" x14ac:dyDescent="0.35">
      <c r="A1361" s="1">
        <v>43355</v>
      </c>
      <c r="B1361" t="s">
        <v>12</v>
      </c>
      <c r="C1361" t="s">
        <v>31</v>
      </c>
      <c r="D1361" t="s">
        <v>30</v>
      </c>
      <c r="E1361">
        <v>389</v>
      </c>
      <c r="F1361">
        <v>4</v>
      </c>
      <c r="G1361">
        <f>Données_ventes!$E1361*Données_ventes!$F1361</f>
        <v>1556</v>
      </c>
      <c r="H1361" t="s">
        <v>32</v>
      </c>
      <c r="I1361" t="s">
        <v>8</v>
      </c>
      <c r="J1361" t="s">
        <v>18</v>
      </c>
    </row>
    <row r="1362" spans="1:10" x14ac:dyDescent="0.35">
      <c r="A1362" s="1">
        <v>43356</v>
      </c>
      <c r="B1362" t="s">
        <v>12</v>
      </c>
      <c r="C1362" t="s">
        <v>7</v>
      </c>
      <c r="D1362" t="s">
        <v>26</v>
      </c>
      <c r="E1362">
        <v>159</v>
      </c>
      <c r="F1362">
        <v>7</v>
      </c>
      <c r="G1362">
        <f>Données_ventes!$E1362*Données_ventes!$F1362</f>
        <v>1113</v>
      </c>
      <c r="H1362" t="s">
        <v>32</v>
      </c>
      <c r="I1362" t="s">
        <v>8</v>
      </c>
      <c r="J1362" t="s">
        <v>19</v>
      </c>
    </row>
    <row r="1363" spans="1:10" x14ac:dyDescent="0.35">
      <c r="A1363" s="1">
        <v>43357</v>
      </c>
      <c r="B1363" t="s">
        <v>6</v>
      </c>
      <c r="C1363" t="s">
        <v>17</v>
      </c>
      <c r="D1363" t="s">
        <v>28</v>
      </c>
      <c r="E1363">
        <v>89</v>
      </c>
      <c r="F1363">
        <v>7</v>
      </c>
      <c r="G1363">
        <f>Données_ventes!$E1363*Données_ventes!$F1363</f>
        <v>623</v>
      </c>
      <c r="H1363" t="s">
        <v>32</v>
      </c>
      <c r="I1363" t="s">
        <v>8</v>
      </c>
      <c r="J1363" t="s">
        <v>14</v>
      </c>
    </row>
    <row r="1364" spans="1:10" x14ac:dyDescent="0.35">
      <c r="A1364" s="1">
        <v>43357</v>
      </c>
      <c r="B1364" t="s">
        <v>12</v>
      </c>
      <c r="C1364" t="s">
        <v>31</v>
      </c>
      <c r="D1364" t="s">
        <v>26</v>
      </c>
      <c r="E1364">
        <v>159</v>
      </c>
      <c r="F1364">
        <v>1</v>
      </c>
      <c r="G1364">
        <f>Données_ventes!$E1364*Données_ventes!$F1364</f>
        <v>159</v>
      </c>
      <c r="H1364" t="s">
        <v>32</v>
      </c>
      <c r="I1364" t="s">
        <v>8</v>
      </c>
      <c r="J1364" t="s">
        <v>11</v>
      </c>
    </row>
    <row r="1365" spans="1:10" x14ac:dyDescent="0.35">
      <c r="A1365" s="1">
        <v>43357</v>
      </c>
      <c r="B1365" t="s">
        <v>33</v>
      </c>
      <c r="C1365" t="s">
        <v>31</v>
      </c>
      <c r="D1365" t="s">
        <v>28</v>
      </c>
      <c r="E1365">
        <v>89</v>
      </c>
      <c r="F1365">
        <v>1</v>
      </c>
      <c r="G1365">
        <f>Données_ventes!$E1365*Données_ventes!$F1365</f>
        <v>89</v>
      </c>
      <c r="H1365" t="s">
        <v>32</v>
      </c>
      <c r="I1365" t="s">
        <v>8</v>
      </c>
      <c r="J1365" t="s">
        <v>19</v>
      </c>
    </row>
    <row r="1366" spans="1:10" x14ac:dyDescent="0.35">
      <c r="A1366" s="1">
        <v>43357</v>
      </c>
      <c r="B1366" t="s">
        <v>6</v>
      </c>
      <c r="C1366" t="s">
        <v>15</v>
      </c>
      <c r="D1366" t="s">
        <v>30</v>
      </c>
      <c r="E1366">
        <v>389</v>
      </c>
      <c r="F1366">
        <v>5</v>
      </c>
      <c r="G1366">
        <f>Données_ventes!$E1366*Données_ventes!$F1366</f>
        <v>1945</v>
      </c>
      <c r="H1366" t="s">
        <v>21</v>
      </c>
      <c r="I1366" t="s">
        <v>16</v>
      </c>
      <c r="J1366" t="s">
        <v>18</v>
      </c>
    </row>
    <row r="1367" spans="1:10" x14ac:dyDescent="0.35">
      <c r="A1367" s="1">
        <v>43357</v>
      </c>
      <c r="B1367" t="s">
        <v>33</v>
      </c>
      <c r="C1367" t="s">
        <v>10</v>
      </c>
      <c r="D1367" t="s">
        <v>28</v>
      </c>
      <c r="E1367">
        <v>89</v>
      </c>
      <c r="F1367">
        <v>9</v>
      </c>
      <c r="G1367">
        <f>Données_ventes!$E1367*Données_ventes!$F1367</f>
        <v>801</v>
      </c>
      <c r="H1367" t="s">
        <v>32</v>
      </c>
      <c r="I1367" t="s">
        <v>8</v>
      </c>
      <c r="J1367" t="s">
        <v>18</v>
      </c>
    </row>
    <row r="1368" spans="1:10" x14ac:dyDescent="0.35">
      <c r="A1368" s="1">
        <v>43358</v>
      </c>
      <c r="B1368" t="s">
        <v>6</v>
      </c>
      <c r="C1368" t="s">
        <v>7</v>
      </c>
      <c r="D1368" t="s">
        <v>27</v>
      </c>
      <c r="E1368">
        <v>289</v>
      </c>
      <c r="F1368">
        <v>1</v>
      </c>
      <c r="G1368">
        <f>Données_ventes!$E1368*Données_ventes!$F1368</f>
        <v>289</v>
      </c>
      <c r="H1368" t="s">
        <v>32</v>
      </c>
      <c r="I1368" t="s">
        <v>8</v>
      </c>
      <c r="J1368" t="s">
        <v>9</v>
      </c>
    </row>
    <row r="1369" spans="1:10" x14ac:dyDescent="0.35">
      <c r="A1369" s="1">
        <v>43358</v>
      </c>
      <c r="B1369" t="s">
        <v>12</v>
      </c>
      <c r="C1369" t="s">
        <v>31</v>
      </c>
      <c r="D1369" t="s">
        <v>27</v>
      </c>
      <c r="E1369">
        <v>289</v>
      </c>
      <c r="F1369">
        <v>5</v>
      </c>
      <c r="G1369">
        <f>Données_ventes!$E1369*Données_ventes!$F1369</f>
        <v>1445</v>
      </c>
      <c r="H1369" t="s">
        <v>32</v>
      </c>
      <c r="I1369" t="s">
        <v>8</v>
      </c>
      <c r="J1369" t="s">
        <v>9</v>
      </c>
    </row>
    <row r="1370" spans="1:10" x14ac:dyDescent="0.35">
      <c r="A1370" s="1">
        <v>43358</v>
      </c>
      <c r="B1370" t="s">
        <v>12</v>
      </c>
      <c r="C1370" t="s">
        <v>17</v>
      </c>
      <c r="D1370" t="s">
        <v>28</v>
      </c>
      <c r="E1370">
        <v>89</v>
      </c>
      <c r="F1370">
        <v>4</v>
      </c>
      <c r="G1370">
        <f>Données_ventes!$E1370*Données_ventes!$F1370</f>
        <v>356</v>
      </c>
      <c r="H1370" t="s">
        <v>32</v>
      </c>
      <c r="I1370" t="s">
        <v>8</v>
      </c>
      <c r="J1370" t="s">
        <v>18</v>
      </c>
    </row>
    <row r="1371" spans="1:10" x14ac:dyDescent="0.35">
      <c r="A1371" s="1">
        <v>43359</v>
      </c>
      <c r="B1371" t="s">
        <v>6</v>
      </c>
      <c r="C1371" t="s">
        <v>13</v>
      </c>
      <c r="D1371" t="s">
        <v>27</v>
      </c>
      <c r="E1371">
        <v>289</v>
      </c>
      <c r="F1371">
        <v>3</v>
      </c>
      <c r="G1371">
        <f>Données_ventes!$E1371*Données_ventes!$F1371</f>
        <v>867</v>
      </c>
      <c r="H1371" t="s">
        <v>32</v>
      </c>
      <c r="I1371" t="s">
        <v>16</v>
      </c>
      <c r="J1371" t="s">
        <v>14</v>
      </c>
    </row>
    <row r="1372" spans="1:10" x14ac:dyDescent="0.35">
      <c r="A1372" s="1">
        <v>43360</v>
      </c>
      <c r="B1372" t="s">
        <v>12</v>
      </c>
      <c r="C1372" t="s">
        <v>15</v>
      </c>
      <c r="D1372" t="s">
        <v>29</v>
      </c>
      <c r="E1372">
        <v>359</v>
      </c>
      <c r="F1372">
        <v>2</v>
      </c>
      <c r="G1372">
        <f>Données_ventes!$E1372*Données_ventes!$F1372</f>
        <v>718</v>
      </c>
      <c r="H1372" t="s">
        <v>32</v>
      </c>
      <c r="I1372" t="s">
        <v>8</v>
      </c>
      <c r="J1372" t="s">
        <v>14</v>
      </c>
    </row>
    <row r="1373" spans="1:10" x14ac:dyDescent="0.35">
      <c r="A1373" s="1">
        <v>43360</v>
      </c>
      <c r="B1373" t="s">
        <v>33</v>
      </c>
      <c r="C1373" t="s">
        <v>17</v>
      </c>
      <c r="D1373" t="s">
        <v>28</v>
      </c>
      <c r="E1373">
        <v>89</v>
      </c>
      <c r="F1373">
        <v>3</v>
      </c>
      <c r="G1373">
        <f>Données_ventes!$E1373*Données_ventes!$F1373</f>
        <v>267</v>
      </c>
      <c r="H1373" t="s">
        <v>21</v>
      </c>
      <c r="I1373" t="s">
        <v>8</v>
      </c>
      <c r="J1373" t="s">
        <v>9</v>
      </c>
    </row>
    <row r="1374" spans="1:10" x14ac:dyDescent="0.35">
      <c r="A1374" s="1">
        <v>43360</v>
      </c>
      <c r="B1374" t="s">
        <v>33</v>
      </c>
      <c r="C1374" t="s">
        <v>10</v>
      </c>
      <c r="D1374" t="s">
        <v>28</v>
      </c>
      <c r="E1374">
        <v>89</v>
      </c>
      <c r="F1374">
        <v>5</v>
      </c>
      <c r="G1374">
        <f>Données_ventes!$E1374*Données_ventes!$F1374</f>
        <v>445</v>
      </c>
      <c r="H1374" t="s">
        <v>32</v>
      </c>
      <c r="I1374" t="s">
        <v>8</v>
      </c>
      <c r="J1374" t="s">
        <v>18</v>
      </c>
    </row>
    <row r="1375" spans="1:10" x14ac:dyDescent="0.35">
      <c r="A1375" s="1">
        <v>43360</v>
      </c>
      <c r="B1375" t="s">
        <v>12</v>
      </c>
      <c r="C1375" t="s">
        <v>17</v>
      </c>
      <c r="D1375" t="s">
        <v>30</v>
      </c>
      <c r="E1375">
        <v>389</v>
      </c>
      <c r="F1375">
        <v>6</v>
      </c>
      <c r="G1375">
        <f>Données_ventes!$E1375*Données_ventes!$F1375</f>
        <v>2334</v>
      </c>
      <c r="H1375" t="s">
        <v>32</v>
      </c>
      <c r="I1375" t="s">
        <v>8</v>
      </c>
      <c r="J1375" t="s">
        <v>11</v>
      </c>
    </row>
    <row r="1376" spans="1:10" x14ac:dyDescent="0.35">
      <c r="A1376" s="1">
        <v>43360</v>
      </c>
      <c r="B1376" t="s">
        <v>33</v>
      </c>
      <c r="C1376" t="s">
        <v>17</v>
      </c>
      <c r="D1376" t="s">
        <v>29</v>
      </c>
      <c r="E1376">
        <v>359</v>
      </c>
      <c r="F1376">
        <v>4</v>
      </c>
      <c r="G1376">
        <f>Données_ventes!$E1376*Données_ventes!$F1376</f>
        <v>1436</v>
      </c>
      <c r="H1376" t="s">
        <v>32</v>
      </c>
      <c r="I1376" t="s">
        <v>8</v>
      </c>
      <c r="J1376" t="s">
        <v>9</v>
      </c>
    </row>
    <row r="1377" spans="1:10" x14ac:dyDescent="0.35">
      <c r="A1377" s="1">
        <v>43360</v>
      </c>
      <c r="B1377" t="s">
        <v>12</v>
      </c>
      <c r="C1377" t="s">
        <v>15</v>
      </c>
      <c r="D1377" t="s">
        <v>29</v>
      </c>
      <c r="E1377">
        <v>359</v>
      </c>
      <c r="F1377">
        <v>6</v>
      </c>
      <c r="G1377">
        <f>Données_ventes!$E1377*Données_ventes!$F1377</f>
        <v>2154</v>
      </c>
      <c r="H1377" t="s">
        <v>32</v>
      </c>
      <c r="I1377" t="s">
        <v>8</v>
      </c>
      <c r="J1377" t="s">
        <v>9</v>
      </c>
    </row>
    <row r="1378" spans="1:10" x14ac:dyDescent="0.35">
      <c r="A1378" s="1">
        <v>43360</v>
      </c>
      <c r="B1378" t="s">
        <v>6</v>
      </c>
      <c r="C1378" t="s">
        <v>7</v>
      </c>
      <c r="D1378" t="s">
        <v>26</v>
      </c>
      <c r="E1378">
        <v>159</v>
      </c>
      <c r="F1378">
        <v>6</v>
      </c>
      <c r="G1378">
        <f>Données_ventes!$E1378*Données_ventes!$F1378</f>
        <v>954</v>
      </c>
      <c r="H1378" t="s">
        <v>32</v>
      </c>
      <c r="I1378" t="s">
        <v>8</v>
      </c>
      <c r="J1378" t="s">
        <v>11</v>
      </c>
    </row>
    <row r="1379" spans="1:10" x14ac:dyDescent="0.35">
      <c r="A1379" s="1">
        <v>43360</v>
      </c>
      <c r="B1379" t="s">
        <v>12</v>
      </c>
      <c r="C1379" t="s">
        <v>7</v>
      </c>
      <c r="D1379" t="s">
        <v>26</v>
      </c>
      <c r="E1379">
        <v>159</v>
      </c>
      <c r="F1379">
        <v>9</v>
      </c>
      <c r="G1379">
        <f>Données_ventes!$E1379*Données_ventes!$F1379</f>
        <v>1431</v>
      </c>
      <c r="H1379" t="s">
        <v>32</v>
      </c>
      <c r="I1379" t="s">
        <v>8</v>
      </c>
      <c r="J1379" t="s">
        <v>18</v>
      </c>
    </row>
    <row r="1380" spans="1:10" x14ac:dyDescent="0.35">
      <c r="A1380" s="1">
        <v>43360</v>
      </c>
      <c r="B1380" t="s">
        <v>12</v>
      </c>
      <c r="C1380" t="s">
        <v>17</v>
      </c>
      <c r="D1380" t="s">
        <v>27</v>
      </c>
      <c r="E1380">
        <v>289</v>
      </c>
      <c r="F1380">
        <v>7</v>
      </c>
      <c r="G1380">
        <f>Données_ventes!$E1380*Données_ventes!$F1380</f>
        <v>2023</v>
      </c>
      <c r="H1380" t="s">
        <v>21</v>
      </c>
      <c r="I1380" t="s">
        <v>16</v>
      </c>
      <c r="J1380" t="s">
        <v>11</v>
      </c>
    </row>
    <row r="1381" spans="1:10" x14ac:dyDescent="0.35">
      <c r="A1381" s="1">
        <v>43360</v>
      </c>
      <c r="B1381" t="s">
        <v>12</v>
      </c>
      <c r="C1381" t="s">
        <v>15</v>
      </c>
      <c r="D1381" t="s">
        <v>28</v>
      </c>
      <c r="E1381">
        <v>89</v>
      </c>
      <c r="F1381">
        <v>3</v>
      </c>
      <c r="G1381">
        <f>Données_ventes!$E1381*Données_ventes!$F1381</f>
        <v>267</v>
      </c>
      <c r="H1381" t="s">
        <v>32</v>
      </c>
      <c r="I1381" t="s">
        <v>16</v>
      </c>
      <c r="J1381" t="s">
        <v>14</v>
      </c>
    </row>
    <row r="1382" spans="1:10" x14ac:dyDescent="0.35">
      <c r="A1382" s="1">
        <v>43361</v>
      </c>
      <c r="B1382" t="s">
        <v>33</v>
      </c>
      <c r="C1382" t="s">
        <v>15</v>
      </c>
      <c r="D1382" t="s">
        <v>26</v>
      </c>
      <c r="E1382">
        <v>159</v>
      </c>
      <c r="F1382">
        <v>6</v>
      </c>
      <c r="G1382">
        <f>Données_ventes!$E1382*Données_ventes!$F1382</f>
        <v>954</v>
      </c>
      <c r="H1382" t="s">
        <v>21</v>
      </c>
      <c r="I1382" t="s">
        <v>8</v>
      </c>
      <c r="J1382" t="s">
        <v>11</v>
      </c>
    </row>
    <row r="1383" spans="1:10" x14ac:dyDescent="0.35">
      <c r="A1383" s="1">
        <v>43361</v>
      </c>
      <c r="B1383" t="s">
        <v>33</v>
      </c>
      <c r="C1383" t="s">
        <v>13</v>
      </c>
      <c r="D1383" t="s">
        <v>26</v>
      </c>
      <c r="E1383">
        <v>159</v>
      </c>
      <c r="F1383">
        <v>9</v>
      </c>
      <c r="G1383">
        <f>Données_ventes!$E1383*Données_ventes!$F1383</f>
        <v>1431</v>
      </c>
      <c r="H1383" t="s">
        <v>32</v>
      </c>
      <c r="I1383" t="s">
        <v>8</v>
      </c>
      <c r="J1383" t="s">
        <v>14</v>
      </c>
    </row>
    <row r="1384" spans="1:10" x14ac:dyDescent="0.35">
      <c r="A1384" s="1">
        <v>43361</v>
      </c>
      <c r="B1384" t="s">
        <v>33</v>
      </c>
      <c r="C1384" t="s">
        <v>20</v>
      </c>
      <c r="D1384" t="s">
        <v>26</v>
      </c>
      <c r="E1384">
        <v>159</v>
      </c>
      <c r="F1384">
        <v>8</v>
      </c>
      <c r="G1384">
        <f>Données_ventes!$E1384*Données_ventes!$F1384</f>
        <v>1272</v>
      </c>
      <c r="H1384" t="s">
        <v>32</v>
      </c>
      <c r="I1384" t="s">
        <v>8</v>
      </c>
      <c r="J1384" t="s">
        <v>14</v>
      </c>
    </row>
    <row r="1385" spans="1:10" x14ac:dyDescent="0.35">
      <c r="A1385" s="1">
        <v>43361</v>
      </c>
      <c r="B1385" t="s">
        <v>6</v>
      </c>
      <c r="C1385" t="s">
        <v>13</v>
      </c>
      <c r="D1385" t="s">
        <v>30</v>
      </c>
      <c r="E1385">
        <v>389</v>
      </c>
      <c r="F1385">
        <v>2</v>
      </c>
      <c r="G1385">
        <f>Données_ventes!$E1385*Données_ventes!$F1385</f>
        <v>778</v>
      </c>
      <c r="H1385" t="s">
        <v>32</v>
      </c>
      <c r="I1385" t="s">
        <v>8</v>
      </c>
      <c r="J1385" t="s">
        <v>9</v>
      </c>
    </row>
    <row r="1386" spans="1:10" x14ac:dyDescent="0.35">
      <c r="A1386" s="1">
        <v>43361</v>
      </c>
      <c r="B1386" t="s">
        <v>6</v>
      </c>
      <c r="C1386" t="s">
        <v>10</v>
      </c>
      <c r="D1386" t="s">
        <v>30</v>
      </c>
      <c r="E1386">
        <v>389</v>
      </c>
      <c r="F1386">
        <v>5</v>
      </c>
      <c r="G1386">
        <f>Données_ventes!$E1386*Données_ventes!$F1386</f>
        <v>1945</v>
      </c>
      <c r="H1386" t="s">
        <v>32</v>
      </c>
      <c r="I1386" t="s">
        <v>8</v>
      </c>
      <c r="J1386" t="s">
        <v>14</v>
      </c>
    </row>
    <row r="1387" spans="1:10" x14ac:dyDescent="0.35">
      <c r="A1387" s="1">
        <v>43361</v>
      </c>
      <c r="B1387" t="s">
        <v>33</v>
      </c>
      <c r="C1387" t="s">
        <v>7</v>
      </c>
      <c r="D1387" t="s">
        <v>26</v>
      </c>
      <c r="E1387">
        <v>159</v>
      </c>
      <c r="F1387">
        <v>6</v>
      </c>
      <c r="G1387">
        <f>Données_ventes!$E1387*Données_ventes!$F1387</f>
        <v>954</v>
      </c>
      <c r="H1387" t="s">
        <v>21</v>
      </c>
      <c r="I1387" t="s">
        <v>8</v>
      </c>
      <c r="J1387" t="s">
        <v>14</v>
      </c>
    </row>
    <row r="1388" spans="1:10" x14ac:dyDescent="0.35">
      <c r="A1388" s="1">
        <v>43362</v>
      </c>
      <c r="B1388" t="s">
        <v>12</v>
      </c>
      <c r="C1388" t="s">
        <v>31</v>
      </c>
      <c r="D1388" t="s">
        <v>28</v>
      </c>
      <c r="E1388">
        <v>89</v>
      </c>
      <c r="F1388">
        <v>7</v>
      </c>
      <c r="G1388">
        <f>Données_ventes!$E1388*Données_ventes!$F1388</f>
        <v>623</v>
      </c>
      <c r="H1388" t="s">
        <v>21</v>
      </c>
      <c r="I1388" t="s">
        <v>8</v>
      </c>
      <c r="J1388" t="s">
        <v>18</v>
      </c>
    </row>
    <row r="1389" spans="1:10" x14ac:dyDescent="0.35">
      <c r="A1389" s="1">
        <v>43362</v>
      </c>
      <c r="B1389" t="s">
        <v>12</v>
      </c>
      <c r="C1389" t="s">
        <v>13</v>
      </c>
      <c r="D1389" t="s">
        <v>26</v>
      </c>
      <c r="E1389">
        <v>159</v>
      </c>
      <c r="F1389">
        <v>2</v>
      </c>
      <c r="G1389">
        <f>Données_ventes!$E1389*Données_ventes!$F1389</f>
        <v>318</v>
      </c>
      <c r="H1389" t="s">
        <v>32</v>
      </c>
      <c r="I1389" t="s">
        <v>8</v>
      </c>
      <c r="J1389" t="s">
        <v>9</v>
      </c>
    </row>
    <row r="1390" spans="1:10" x14ac:dyDescent="0.35">
      <c r="A1390" s="1">
        <v>43362</v>
      </c>
      <c r="B1390" t="s">
        <v>6</v>
      </c>
      <c r="C1390" t="s">
        <v>15</v>
      </c>
      <c r="D1390" t="s">
        <v>30</v>
      </c>
      <c r="E1390">
        <v>389</v>
      </c>
      <c r="F1390">
        <v>2</v>
      </c>
      <c r="G1390">
        <f>Données_ventes!$E1390*Données_ventes!$F1390</f>
        <v>778</v>
      </c>
      <c r="H1390" t="s">
        <v>32</v>
      </c>
      <c r="I1390" t="s">
        <v>16</v>
      </c>
      <c r="J1390" t="s">
        <v>14</v>
      </c>
    </row>
    <row r="1391" spans="1:10" x14ac:dyDescent="0.35">
      <c r="A1391" s="1">
        <v>43362</v>
      </c>
      <c r="B1391" t="s">
        <v>33</v>
      </c>
      <c r="C1391" t="s">
        <v>15</v>
      </c>
      <c r="D1391" t="s">
        <v>29</v>
      </c>
      <c r="E1391">
        <v>359</v>
      </c>
      <c r="F1391">
        <v>10</v>
      </c>
      <c r="G1391">
        <f>Données_ventes!$E1391*Données_ventes!$F1391</f>
        <v>3590</v>
      </c>
      <c r="H1391" t="s">
        <v>32</v>
      </c>
      <c r="I1391" t="s">
        <v>8</v>
      </c>
      <c r="J1391" t="s">
        <v>18</v>
      </c>
    </row>
    <row r="1392" spans="1:10" x14ac:dyDescent="0.35">
      <c r="A1392" s="1">
        <v>43363</v>
      </c>
      <c r="B1392" t="s">
        <v>6</v>
      </c>
      <c r="C1392" t="s">
        <v>17</v>
      </c>
      <c r="D1392" t="s">
        <v>27</v>
      </c>
      <c r="E1392">
        <v>289</v>
      </c>
      <c r="F1392">
        <v>3</v>
      </c>
      <c r="G1392">
        <f>Données_ventes!$E1392*Données_ventes!$F1392</f>
        <v>867</v>
      </c>
      <c r="H1392" t="s">
        <v>32</v>
      </c>
      <c r="I1392" t="s">
        <v>8</v>
      </c>
      <c r="J1392" t="s">
        <v>14</v>
      </c>
    </row>
    <row r="1393" spans="1:10" x14ac:dyDescent="0.35">
      <c r="A1393" s="1">
        <v>43363</v>
      </c>
      <c r="B1393" t="s">
        <v>6</v>
      </c>
      <c r="C1393" t="s">
        <v>20</v>
      </c>
      <c r="D1393" t="s">
        <v>29</v>
      </c>
      <c r="E1393">
        <v>359</v>
      </c>
      <c r="F1393">
        <v>3</v>
      </c>
      <c r="G1393">
        <f>Données_ventes!$E1393*Données_ventes!$F1393</f>
        <v>1077</v>
      </c>
      <c r="H1393" t="s">
        <v>32</v>
      </c>
      <c r="I1393" t="s">
        <v>16</v>
      </c>
      <c r="J1393" t="s">
        <v>9</v>
      </c>
    </row>
    <row r="1394" spans="1:10" x14ac:dyDescent="0.35">
      <c r="A1394" s="1">
        <v>43363</v>
      </c>
      <c r="B1394" t="s">
        <v>6</v>
      </c>
      <c r="C1394" t="s">
        <v>13</v>
      </c>
      <c r="D1394" t="s">
        <v>26</v>
      </c>
      <c r="E1394">
        <v>159</v>
      </c>
      <c r="F1394">
        <v>5</v>
      </c>
      <c r="G1394">
        <f>Données_ventes!$E1394*Données_ventes!$F1394</f>
        <v>795</v>
      </c>
      <c r="H1394" t="s">
        <v>32</v>
      </c>
      <c r="I1394" t="s">
        <v>8</v>
      </c>
      <c r="J1394" t="s">
        <v>14</v>
      </c>
    </row>
    <row r="1395" spans="1:10" x14ac:dyDescent="0.35">
      <c r="A1395" s="1">
        <v>43363</v>
      </c>
      <c r="B1395" t="s">
        <v>33</v>
      </c>
      <c r="C1395" t="s">
        <v>10</v>
      </c>
      <c r="D1395" t="s">
        <v>30</v>
      </c>
      <c r="E1395">
        <v>389</v>
      </c>
      <c r="F1395">
        <v>8</v>
      </c>
      <c r="G1395">
        <f>Données_ventes!$E1395*Données_ventes!$F1395</f>
        <v>3112</v>
      </c>
      <c r="H1395" t="s">
        <v>32</v>
      </c>
      <c r="I1395" t="s">
        <v>8</v>
      </c>
      <c r="J1395" t="s">
        <v>14</v>
      </c>
    </row>
    <row r="1396" spans="1:10" x14ac:dyDescent="0.35">
      <c r="A1396" s="1">
        <v>43363</v>
      </c>
      <c r="B1396" t="s">
        <v>33</v>
      </c>
      <c r="C1396" t="s">
        <v>31</v>
      </c>
      <c r="D1396" t="s">
        <v>30</v>
      </c>
      <c r="E1396">
        <v>389</v>
      </c>
      <c r="F1396">
        <v>6</v>
      </c>
      <c r="G1396">
        <f>Données_ventes!$E1396*Données_ventes!$F1396</f>
        <v>2334</v>
      </c>
      <c r="H1396" t="s">
        <v>32</v>
      </c>
      <c r="I1396" t="s">
        <v>8</v>
      </c>
      <c r="J1396" t="s">
        <v>9</v>
      </c>
    </row>
    <row r="1397" spans="1:10" x14ac:dyDescent="0.35">
      <c r="A1397" s="1">
        <v>43363</v>
      </c>
      <c r="B1397" t="s">
        <v>33</v>
      </c>
      <c r="C1397" t="s">
        <v>15</v>
      </c>
      <c r="D1397" t="s">
        <v>26</v>
      </c>
      <c r="E1397">
        <v>159</v>
      </c>
      <c r="F1397">
        <v>4</v>
      </c>
      <c r="G1397">
        <f>Données_ventes!$E1397*Données_ventes!$F1397</f>
        <v>636</v>
      </c>
      <c r="H1397" t="s">
        <v>21</v>
      </c>
      <c r="I1397" t="s">
        <v>8</v>
      </c>
      <c r="J1397" t="s">
        <v>14</v>
      </c>
    </row>
    <row r="1398" spans="1:10" x14ac:dyDescent="0.35">
      <c r="A1398" s="1">
        <v>43363</v>
      </c>
      <c r="B1398" t="s">
        <v>12</v>
      </c>
      <c r="C1398" t="s">
        <v>15</v>
      </c>
      <c r="D1398" t="s">
        <v>26</v>
      </c>
      <c r="E1398">
        <v>159</v>
      </c>
      <c r="F1398">
        <v>5</v>
      </c>
      <c r="G1398">
        <f>Données_ventes!$E1398*Données_ventes!$F1398</f>
        <v>795</v>
      </c>
      <c r="H1398" t="s">
        <v>32</v>
      </c>
      <c r="I1398" t="s">
        <v>8</v>
      </c>
      <c r="J1398" t="s">
        <v>14</v>
      </c>
    </row>
    <row r="1399" spans="1:10" x14ac:dyDescent="0.35">
      <c r="A1399" s="1">
        <v>43363</v>
      </c>
      <c r="B1399" t="s">
        <v>12</v>
      </c>
      <c r="C1399" t="s">
        <v>10</v>
      </c>
      <c r="D1399" t="s">
        <v>28</v>
      </c>
      <c r="E1399">
        <v>89</v>
      </c>
      <c r="F1399">
        <v>1</v>
      </c>
      <c r="G1399">
        <f>Données_ventes!$E1399*Données_ventes!$F1399</f>
        <v>89</v>
      </c>
      <c r="H1399" t="s">
        <v>32</v>
      </c>
      <c r="I1399" t="s">
        <v>8</v>
      </c>
      <c r="J1399" t="s">
        <v>19</v>
      </c>
    </row>
    <row r="1400" spans="1:10" x14ac:dyDescent="0.35">
      <c r="A1400" s="1">
        <v>43363</v>
      </c>
      <c r="B1400" t="s">
        <v>33</v>
      </c>
      <c r="C1400" t="s">
        <v>13</v>
      </c>
      <c r="D1400" t="s">
        <v>30</v>
      </c>
      <c r="E1400">
        <v>389</v>
      </c>
      <c r="F1400">
        <v>4</v>
      </c>
      <c r="G1400">
        <f>Données_ventes!$E1400*Données_ventes!$F1400</f>
        <v>1556</v>
      </c>
      <c r="H1400" t="s">
        <v>21</v>
      </c>
      <c r="I1400" t="s">
        <v>8</v>
      </c>
      <c r="J1400" t="s">
        <v>14</v>
      </c>
    </row>
    <row r="1401" spans="1:10" x14ac:dyDescent="0.35">
      <c r="A1401" s="1">
        <v>43363</v>
      </c>
      <c r="B1401" t="s">
        <v>12</v>
      </c>
      <c r="C1401" t="s">
        <v>10</v>
      </c>
      <c r="D1401" t="s">
        <v>30</v>
      </c>
      <c r="E1401">
        <v>389</v>
      </c>
      <c r="F1401">
        <v>3</v>
      </c>
      <c r="G1401">
        <f>Données_ventes!$E1401*Données_ventes!$F1401</f>
        <v>1167</v>
      </c>
      <c r="H1401" t="s">
        <v>21</v>
      </c>
      <c r="I1401" t="s">
        <v>8</v>
      </c>
      <c r="J1401" t="s">
        <v>18</v>
      </c>
    </row>
    <row r="1402" spans="1:10" x14ac:dyDescent="0.35">
      <c r="A1402" s="1">
        <v>43364</v>
      </c>
      <c r="B1402" t="s">
        <v>6</v>
      </c>
      <c r="C1402" t="s">
        <v>17</v>
      </c>
      <c r="D1402" t="s">
        <v>29</v>
      </c>
      <c r="E1402">
        <v>359</v>
      </c>
      <c r="F1402">
        <v>8</v>
      </c>
      <c r="G1402">
        <f>Données_ventes!$E1402*Données_ventes!$F1402</f>
        <v>2872</v>
      </c>
      <c r="H1402" t="s">
        <v>21</v>
      </c>
      <c r="I1402" t="s">
        <v>8</v>
      </c>
      <c r="J1402" t="s">
        <v>14</v>
      </c>
    </row>
    <row r="1403" spans="1:10" x14ac:dyDescent="0.35">
      <c r="A1403" s="1">
        <v>43365</v>
      </c>
      <c r="B1403" t="s">
        <v>12</v>
      </c>
      <c r="C1403" t="s">
        <v>17</v>
      </c>
      <c r="D1403" t="s">
        <v>26</v>
      </c>
      <c r="E1403">
        <v>159</v>
      </c>
      <c r="F1403">
        <v>7</v>
      </c>
      <c r="G1403">
        <f>Données_ventes!$E1403*Données_ventes!$F1403</f>
        <v>1113</v>
      </c>
      <c r="H1403" t="s">
        <v>32</v>
      </c>
      <c r="I1403" t="s">
        <v>8</v>
      </c>
      <c r="J1403" t="s">
        <v>14</v>
      </c>
    </row>
    <row r="1404" spans="1:10" x14ac:dyDescent="0.35">
      <c r="A1404" s="1">
        <v>43365</v>
      </c>
      <c r="B1404" t="s">
        <v>12</v>
      </c>
      <c r="C1404" t="s">
        <v>15</v>
      </c>
      <c r="D1404" t="s">
        <v>27</v>
      </c>
      <c r="E1404">
        <v>289</v>
      </c>
      <c r="F1404">
        <v>6</v>
      </c>
      <c r="G1404">
        <f>Données_ventes!$E1404*Données_ventes!$F1404</f>
        <v>1734</v>
      </c>
      <c r="H1404" t="s">
        <v>32</v>
      </c>
      <c r="I1404" t="s">
        <v>16</v>
      </c>
      <c r="J1404" t="s">
        <v>14</v>
      </c>
    </row>
    <row r="1405" spans="1:10" x14ac:dyDescent="0.35">
      <c r="A1405" s="1">
        <v>43365</v>
      </c>
      <c r="B1405" t="s">
        <v>6</v>
      </c>
      <c r="C1405" t="s">
        <v>20</v>
      </c>
      <c r="D1405" t="s">
        <v>29</v>
      </c>
      <c r="E1405">
        <v>359</v>
      </c>
      <c r="F1405">
        <v>1</v>
      </c>
      <c r="G1405">
        <f>Données_ventes!$E1405*Données_ventes!$F1405</f>
        <v>359</v>
      </c>
      <c r="H1405" t="s">
        <v>21</v>
      </c>
      <c r="I1405" t="s">
        <v>8</v>
      </c>
      <c r="J1405" t="s">
        <v>14</v>
      </c>
    </row>
    <row r="1406" spans="1:10" x14ac:dyDescent="0.35">
      <c r="A1406" s="1">
        <v>43365</v>
      </c>
      <c r="B1406" t="s">
        <v>33</v>
      </c>
      <c r="C1406" t="s">
        <v>31</v>
      </c>
      <c r="D1406" t="s">
        <v>26</v>
      </c>
      <c r="E1406">
        <v>159</v>
      </c>
      <c r="F1406">
        <v>6</v>
      </c>
      <c r="G1406">
        <f>Données_ventes!$E1406*Données_ventes!$F1406</f>
        <v>954</v>
      </c>
      <c r="H1406" t="s">
        <v>21</v>
      </c>
      <c r="I1406" t="s">
        <v>8</v>
      </c>
      <c r="J1406" t="s">
        <v>19</v>
      </c>
    </row>
    <row r="1407" spans="1:10" x14ac:dyDescent="0.35">
      <c r="A1407" s="1">
        <v>43365</v>
      </c>
      <c r="B1407" t="s">
        <v>12</v>
      </c>
      <c r="C1407" t="s">
        <v>10</v>
      </c>
      <c r="D1407" t="s">
        <v>29</v>
      </c>
      <c r="E1407">
        <v>359</v>
      </c>
      <c r="F1407">
        <v>6</v>
      </c>
      <c r="G1407">
        <f>Données_ventes!$E1407*Données_ventes!$F1407</f>
        <v>2154</v>
      </c>
      <c r="H1407" t="s">
        <v>32</v>
      </c>
      <c r="I1407" t="s">
        <v>16</v>
      </c>
      <c r="J1407" t="s">
        <v>14</v>
      </c>
    </row>
    <row r="1408" spans="1:10" x14ac:dyDescent="0.35">
      <c r="A1408" s="1">
        <v>43365</v>
      </c>
      <c r="B1408" t="s">
        <v>6</v>
      </c>
      <c r="C1408" t="s">
        <v>17</v>
      </c>
      <c r="D1408" t="s">
        <v>28</v>
      </c>
      <c r="E1408">
        <v>89</v>
      </c>
      <c r="F1408">
        <v>1</v>
      </c>
      <c r="G1408">
        <f>Données_ventes!$E1408*Données_ventes!$F1408</f>
        <v>89</v>
      </c>
      <c r="H1408" t="s">
        <v>32</v>
      </c>
      <c r="I1408" t="s">
        <v>8</v>
      </c>
      <c r="J1408" t="s">
        <v>14</v>
      </c>
    </row>
    <row r="1409" spans="1:10" x14ac:dyDescent="0.35">
      <c r="A1409" s="1">
        <v>43365</v>
      </c>
      <c r="B1409" t="s">
        <v>12</v>
      </c>
      <c r="C1409" t="s">
        <v>10</v>
      </c>
      <c r="D1409" t="s">
        <v>30</v>
      </c>
      <c r="E1409">
        <v>389</v>
      </c>
      <c r="F1409">
        <v>5</v>
      </c>
      <c r="G1409">
        <f>Données_ventes!$E1409*Données_ventes!$F1409</f>
        <v>1945</v>
      </c>
      <c r="H1409" t="s">
        <v>32</v>
      </c>
      <c r="I1409" t="s">
        <v>16</v>
      </c>
      <c r="J1409" t="s">
        <v>18</v>
      </c>
    </row>
    <row r="1410" spans="1:10" x14ac:dyDescent="0.35">
      <c r="A1410" s="1">
        <v>43365</v>
      </c>
      <c r="B1410" t="s">
        <v>33</v>
      </c>
      <c r="C1410" t="s">
        <v>31</v>
      </c>
      <c r="D1410" t="s">
        <v>26</v>
      </c>
      <c r="E1410">
        <v>159</v>
      </c>
      <c r="F1410">
        <v>6</v>
      </c>
      <c r="G1410">
        <f>Données_ventes!$E1410*Données_ventes!$F1410</f>
        <v>954</v>
      </c>
      <c r="H1410" t="s">
        <v>32</v>
      </c>
      <c r="I1410" t="s">
        <v>8</v>
      </c>
      <c r="J1410" t="s">
        <v>14</v>
      </c>
    </row>
    <row r="1411" spans="1:10" x14ac:dyDescent="0.35">
      <c r="A1411" s="1">
        <v>43365</v>
      </c>
      <c r="B1411" t="s">
        <v>33</v>
      </c>
      <c r="C1411" t="s">
        <v>31</v>
      </c>
      <c r="D1411" t="s">
        <v>28</v>
      </c>
      <c r="E1411">
        <v>89</v>
      </c>
      <c r="F1411">
        <v>5</v>
      </c>
      <c r="G1411">
        <f>Données_ventes!$E1411*Données_ventes!$F1411</f>
        <v>445</v>
      </c>
      <c r="H1411" t="s">
        <v>21</v>
      </c>
      <c r="I1411" t="s">
        <v>8</v>
      </c>
      <c r="J1411" t="s">
        <v>14</v>
      </c>
    </row>
    <row r="1412" spans="1:10" x14ac:dyDescent="0.35">
      <c r="A1412" s="1">
        <v>43365</v>
      </c>
      <c r="B1412" t="s">
        <v>12</v>
      </c>
      <c r="C1412" t="s">
        <v>15</v>
      </c>
      <c r="D1412" t="s">
        <v>28</v>
      </c>
      <c r="E1412">
        <v>89</v>
      </c>
      <c r="F1412">
        <v>9</v>
      </c>
      <c r="G1412">
        <f>Données_ventes!$E1412*Données_ventes!$F1412</f>
        <v>801</v>
      </c>
      <c r="H1412" t="s">
        <v>32</v>
      </c>
      <c r="I1412" t="s">
        <v>8</v>
      </c>
      <c r="J1412" t="s">
        <v>18</v>
      </c>
    </row>
    <row r="1413" spans="1:10" x14ac:dyDescent="0.35">
      <c r="A1413" s="1">
        <v>43365</v>
      </c>
      <c r="B1413" t="s">
        <v>12</v>
      </c>
      <c r="C1413" t="s">
        <v>31</v>
      </c>
      <c r="D1413" t="s">
        <v>29</v>
      </c>
      <c r="E1413">
        <v>359</v>
      </c>
      <c r="F1413">
        <v>5</v>
      </c>
      <c r="G1413">
        <f>Données_ventes!$E1413*Données_ventes!$F1413</f>
        <v>1795</v>
      </c>
      <c r="H1413" t="s">
        <v>21</v>
      </c>
      <c r="I1413" t="s">
        <v>16</v>
      </c>
      <c r="J1413" t="s">
        <v>14</v>
      </c>
    </row>
    <row r="1414" spans="1:10" x14ac:dyDescent="0.35">
      <c r="A1414" s="1">
        <v>43365</v>
      </c>
      <c r="B1414" t="s">
        <v>6</v>
      </c>
      <c r="C1414" t="s">
        <v>10</v>
      </c>
      <c r="D1414" t="s">
        <v>30</v>
      </c>
      <c r="E1414">
        <v>389</v>
      </c>
      <c r="F1414">
        <v>9</v>
      </c>
      <c r="G1414">
        <f>Données_ventes!$E1414*Données_ventes!$F1414</f>
        <v>3501</v>
      </c>
      <c r="H1414" t="s">
        <v>32</v>
      </c>
      <c r="I1414" t="s">
        <v>8</v>
      </c>
      <c r="J1414" t="s">
        <v>18</v>
      </c>
    </row>
    <row r="1415" spans="1:10" x14ac:dyDescent="0.35">
      <c r="A1415" s="1">
        <v>43365</v>
      </c>
      <c r="B1415" t="s">
        <v>6</v>
      </c>
      <c r="C1415" t="s">
        <v>20</v>
      </c>
      <c r="D1415" t="s">
        <v>27</v>
      </c>
      <c r="E1415">
        <v>289</v>
      </c>
      <c r="F1415">
        <v>6</v>
      </c>
      <c r="G1415">
        <f>Données_ventes!$E1415*Données_ventes!$F1415</f>
        <v>1734</v>
      </c>
      <c r="H1415" t="s">
        <v>32</v>
      </c>
      <c r="I1415" t="s">
        <v>8</v>
      </c>
      <c r="J1415" t="s">
        <v>9</v>
      </c>
    </row>
    <row r="1416" spans="1:10" x14ac:dyDescent="0.35">
      <c r="A1416" s="1">
        <v>43365</v>
      </c>
      <c r="B1416" t="s">
        <v>6</v>
      </c>
      <c r="C1416" t="s">
        <v>17</v>
      </c>
      <c r="D1416" t="s">
        <v>29</v>
      </c>
      <c r="E1416">
        <v>359</v>
      </c>
      <c r="F1416">
        <v>8</v>
      </c>
      <c r="G1416">
        <f>Données_ventes!$E1416*Données_ventes!$F1416</f>
        <v>2872</v>
      </c>
      <c r="H1416" t="s">
        <v>32</v>
      </c>
      <c r="I1416" t="s">
        <v>8</v>
      </c>
      <c r="J1416" t="s">
        <v>11</v>
      </c>
    </row>
    <row r="1417" spans="1:10" x14ac:dyDescent="0.35">
      <c r="A1417" s="1">
        <v>43365</v>
      </c>
      <c r="B1417" t="s">
        <v>6</v>
      </c>
      <c r="C1417" t="s">
        <v>13</v>
      </c>
      <c r="D1417" t="s">
        <v>30</v>
      </c>
      <c r="E1417">
        <v>389</v>
      </c>
      <c r="F1417">
        <v>1</v>
      </c>
      <c r="G1417">
        <f>Données_ventes!$E1417*Données_ventes!$F1417</f>
        <v>389</v>
      </c>
      <c r="H1417" t="s">
        <v>32</v>
      </c>
      <c r="I1417" t="s">
        <v>16</v>
      </c>
      <c r="J1417" t="s">
        <v>18</v>
      </c>
    </row>
    <row r="1418" spans="1:10" x14ac:dyDescent="0.35">
      <c r="A1418" s="1">
        <v>43366</v>
      </c>
      <c r="B1418" t="s">
        <v>33</v>
      </c>
      <c r="C1418" t="s">
        <v>20</v>
      </c>
      <c r="D1418" t="s">
        <v>29</v>
      </c>
      <c r="E1418">
        <v>359</v>
      </c>
      <c r="F1418">
        <v>2</v>
      </c>
      <c r="G1418">
        <f>Données_ventes!$E1418*Données_ventes!$F1418</f>
        <v>718</v>
      </c>
      <c r="H1418" t="s">
        <v>32</v>
      </c>
      <c r="I1418" t="s">
        <v>8</v>
      </c>
      <c r="J1418" t="s">
        <v>18</v>
      </c>
    </row>
    <row r="1419" spans="1:10" x14ac:dyDescent="0.35">
      <c r="A1419" s="1">
        <v>43366</v>
      </c>
      <c r="B1419" t="s">
        <v>33</v>
      </c>
      <c r="C1419" t="s">
        <v>13</v>
      </c>
      <c r="D1419" t="s">
        <v>26</v>
      </c>
      <c r="E1419">
        <v>159</v>
      </c>
      <c r="F1419">
        <v>6</v>
      </c>
      <c r="G1419">
        <f>Données_ventes!$E1419*Données_ventes!$F1419</f>
        <v>954</v>
      </c>
      <c r="H1419" t="s">
        <v>21</v>
      </c>
      <c r="I1419" t="s">
        <v>8</v>
      </c>
      <c r="J1419" t="s">
        <v>18</v>
      </c>
    </row>
    <row r="1420" spans="1:10" x14ac:dyDescent="0.35">
      <c r="A1420" s="1">
        <v>43366</v>
      </c>
      <c r="B1420" t="s">
        <v>6</v>
      </c>
      <c r="C1420" t="s">
        <v>7</v>
      </c>
      <c r="D1420" t="s">
        <v>27</v>
      </c>
      <c r="E1420">
        <v>289</v>
      </c>
      <c r="F1420">
        <v>8</v>
      </c>
      <c r="G1420">
        <f>Données_ventes!$E1420*Données_ventes!$F1420</f>
        <v>2312</v>
      </c>
      <c r="H1420" t="s">
        <v>32</v>
      </c>
      <c r="I1420" t="s">
        <v>16</v>
      </c>
      <c r="J1420" t="s">
        <v>9</v>
      </c>
    </row>
    <row r="1421" spans="1:10" x14ac:dyDescent="0.35">
      <c r="A1421" s="1">
        <v>43366</v>
      </c>
      <c r="B1421" t="s">
        <v>6</v>
      </c>
      <c r="C1421" t="s">
        <v>20</v>
      </c>
      <c r="D1421" t="s">
        <v>26</v>
      </c>
      <c r="E1421">
        <v>159</v>
      </c>
      <c r="F1421">
        <v>10</v>
      </c>
      <c r="G1421">
        <f>Données_ventes!$E1421*Données_ventes!$F1421</f>
        <v>1590</v>
      </c>
      <c r="H1421" t="s">
        <v>32</v>
      </c>
      <c r="I1421" t="s">
        <v>8</v>
      </c>
      <c r="J1421" t="s">
        <v>14</v>
      </c>
    </row>
    <row r="1422" spans="1:10" x14ac:dyDescent="0.35">
      <c r="A1422" s="1">
        <v>43366</v>
      </c>
      <c r="B1422" t="s">
        <v>6</v>
      </c>
      <c r="C1422" t="s">
        <v>15</v>
      </c>
      <c r="D1422" t="s">
        <v>26</v>
      </c>
      <c r="E1422">
        <v>159</v>
      </c>
      <c r="F1422">
        <v>6</v>
      </c>
      <c r="G1422">
        <f>Données_ventes!$E1422*Données_ventes!$F1422</f>
        <v>954</v>
      </c>
      <c r="H1422" t="s">
        <v>32</v>
      </c>
      <c r="I1422" t="s">
        <v>16</v>
      </c>
      <c r="J1422" t="s">
        <v>14</v>
      </c>
    </row>
    <row r="1423" spans="1:10" x14ac:dyDescent="0.35">
      <c r="A1423" s="1">
        <v>43366</v>
      </c>
      <c r="B1423" t="s">
        <v>12</v>
      </c>
      <c r="C1423" t="s">
        <v>15</v>
      </c>
      <c r="D1423" t="s">
        <v>27</v>
      </c>
      <c r="E1423">
        <v>289</v>
      </c>
      <c r="F1423">
        <v>4</v>
      </c>
      <c r="G1423">
        <f>Données_ventes!$E1423*Données_ventes!$F1423</f>
        <v>1156</v>
      </c>
      <c r="H1423" t="s">
        <v>32</v>
      </c>
      <c r="I1423" t="s">
        <v>8</v>
      </c>
      <c r="J1423" t="s">
        <v>19</v>
      </c>
    </row>
    <row r="1424" spans="1:10" x14ac:dyDescent="0.35">
      <c r="A1424" s="1">
        <v>43366</v>
      </c>
      <c r="B1424" t="s">
        <v>12</v>
      </c>
      <c r="C1424" t="s">
        <v>15</v>
      </c>
      <c r="D1424" t="s">
        <v>27</v>
      </c>
      <c r="E1424">
        <v>289</v>
      </c>
      <c r="F1424">
        <v>8</v>
      </c>
      <c r="G1424">
        <f>Données_ventes!$E1424*Données_ventes!$F1424</f>
        <v>2312</v>
      </c>
      <c r="H1424" t="s">
        <v>32</v>
      </c>
      <c r="I1424" t="s">
        <v>8</v>
      </c>
      <c r="J1424" t="s">
        <v>14</v>
      </c>
    </row>
    <row r="1425" spans="1:10" x14ac:dyDescent="0.35">
      <c r="A1425" s="1">
        <v>43366</v>
      </c>
      <c r="B1425" t="s">
        <v>12</v>
      </c>
      <c r="C1425" t="s">
        <v>13</v>
      </c>
      <c r="D1425" t="s">
        <v>27</v>
      </c>
      <c r="E1425">
        <v>289</v>
      </c>
      <c r="F1425">
        <v>2</v>
      </c>
      <c r="G1425">
        <f>Données_ventes!$E1425*Données_ventes!$F1425</f>
        <v>578</v>
      </c>
      <c r="H1425" t="s">
        <v>32</v>
      </c>
      <c r="I1425" t="s">
        <v>8</v>
      </c>
      <c r="J1425" t="s">
        <v>19</v>
      </c>
    </row>
    <row r="1426" spans="1:10" x14ac:dyDescent="0.35">
      <c r="A1426" s="1">
        <v>43367</v>
      </c>
      <c r="B1426" t="s">
        <v>6</v>
      </c>
      <c r="C1426" t="s">
        <v>31</v>
      </c>
      <c r="D1426" t="s">
        <v>29</v>
      </c>
      <c r="E1426">
        <v>359</v>
      </c>
      <c r="F1426">
        <v>9</v>
      </c>
      <c r="G1426">
        <f>Données_ventes!$E1426*Données_ventes!$F1426</f>
        <v>3231</v>
      </c>
      <c r="H1426" t="s">
        <v>32</v>
      </c>
      <c r="I1426" t="s">
        <v>8</v>
      </c>
      <c r="J1426" t="s">
        <v>11</v>
      </c>
    </row>
    <row r="1427" spans="1:10" x14ac:dyDescent="0.35">
      <c r="A1427" s="1">
        <v>43367</v>
      </c>
      <c r="B1427" t="s">
        <v>33</v>
      </c>
      <c r="C1427" t="s">
        <v>20</v>
      </c>
      <c r="D1427" t="s">
        <v>27</v>
      </c>
      <c r="E1427">
        <v>289</v>
      </c>
      <c r="F1427">
        <v>10</v>
      </c>
      <c r="G1427">
        <f>Données_ventes!$E1427*Données_ventes!$F1427</f>
        <v>2890</v>
      </c>
      <c r="H1427" t="s">
        <v>32</v>
      </c>
      <c r="I1427" t="s">
        <v>16</v>
      </c>
      <c r="J1427" t="s">
        <v>11</v>
      </c>
    </row>
    <row r="1428" spans="1:10" x14ac:dyDescent="0.35">
      <c r="A1428" s="1">
        <v>43367</v>
      </c>
      <c r="B1428" t="s">
        <v>6</v>
      </c>
      <c r="C1428" t="s">
        <v>20</v>
      </c>
      <c r="D1428" t="s">
        <v>27</v>
      </c>
      <c r="E1428">
        <v>289</v>
      </c>
      <c r="F1428">
        <v>6</v>
      </c>
      <c r="G1428">
        <f>Données_ventes!$E1428*Données_ventes!$F1428</f>
        <v>1734</v>
      </c>
      <c r="H1428" t="s">
        <v>32</v>
      </c>
      <c r="I1428" t="s">
        <v>8</v>
      </c>
      <c r="J1428" t="s">
        <v>14</v>
      </c>
    </row>
    <row r="1429" spans="1:10" x14ac:dyDescent="0.35">
      <c r="A1429" s="1">
        <v>43368</v>
      </c>
      <c r="B1429" t="s">
        <v>6</v>
      </c>
      <c r="C1429" t="s">
        <v>13</v>
      </c>
      <c r="D1429" t="s">
        <v>26</v>
      </c>
      <c r="E1429">
        <v>159</v>
      </c>
      <c r="F1429">
        <v>7</v>
      </c>
      <c r="G1429">
        <f>Données_ventes!$E1429*Données_ventes!$F1429</f>
        <v>1113</v>
      </c>
      <c r="H1429" t="s">
        <v>32</v>
      </c>
      <c r="I1429" t="s">
        <v>8</v>
      </c>
      <c r="J1429" t="s">
        <v>14</v>
      </c>
    </row>
    <row r="1430" spans="1:10" x14ac:dyDescent="0.35">
      <c r="A1430" s="1">
        <v>43368</v>
      </c>
      <c r="B1430" t="s">
        <v>33</v>
      </c>
      <c r="C1430" t="s">
        <v>7</v>
      </c>
      <c r="D1430" t="s">
        <v>28</v>
      </c>
      <c r="E1430">
        <v>89</v>
      </c>
      <c r="F1430">
        <v>10</v>
      </c>
      <c r="G1430">
        <f>Données_ventes!$E1430*Données_ventes!$F1430</f>
        <v>890</v>
      </c>
      <c r="H1430" t="s">
        <v>32</v>
      </c>
      <c r="I1430" t="s">
        <v>8</v>
      </c>
      <c r="J1430" t="s">
        <v>11</v>
      </c>
    </row>
    <row r="1431" spans="1:10" x14ac:dyDescent="0.35">
      <c r="A1431" s="1">
        <v>43368</v>
      </c>
      <c r="B1431" t="s">
        <v>12</v>
      </c>
      <c r="C1431" t="s">
        <v>13</v>
      </c>
      <c r="D1431" t="s">
        <v>30</v>
      </c>
      <c r="E1431">
        <v>389</v>
      </c>
      <c r="F1431">
        <v>3</v>
      </c>
      <c r="G1431">
        <f>Données_ventes!$E1431*Données_ventes!$F1431</f>
        <v>1167</v>
      </c>
      <c r="H1431" t="s">
        <v>32</v>
      </c>
      <c r="I1431" t="s">
        <v>8</v>
      </c>
      <c r="J1431" t="s">
        <v>14</v>
      </c>
    </row>
    <row r="1432" spans="1:10" x14ac:dyDescent="0.35">
      <c r="A1432" s="1">
        <v>43368</v>
      </c>
      <c r="B1432" t="s">
        <v>33</v>
      </c>
      <c r="C1432" t="s">
        <v>7</v>
      </c>
      <c r="D1432" t="s">
        <v>29</v>
      </c>
      <c r="E1432">
        <v>359</v>
      </c>
      <c r="F1432">
        <v>2</v>
      </c>
      <c r="G1432">
        <f>Données_ventes!$E1432*Données_ventes!$F1432</f>
        <v>718</v>
      </c>
      <c r="H1432" t="s">
        <v>32</v>
      </c>
      <c r="I1432" t="s">
        <v>8</v>
      </c>
      <c r="J1432" t="s">
        <v>14</v>
      </c>
    </row>
    <row r="1433" spans="1:10" x14ac:dyDescent="0.35">
      <c r="A1433" s="1">
        <v>43369</v>
      </c>
      <c r="B1433" t="s">
        <v>12</v>
      </c>
      <c r="C1433" t="s">
        <v>31</v>
      </c>
      <c r="D1433" t="s">
        <v>28</v>
      </c>
      <c r="E1433">
        <v>89</v>
      </c>
      <c r="F1433">
        <v>3</v>
      </c>
      <c r="G1433">
        <f>Données_ventes!$E1433*Données_ventes!$F1433</f>
        <v>267</v>
      </c>
      <c r="H1433" t="s">
        <v>21</v>
      </c>
      <c r="I1433" t="s">
        <v>8</v>
      </c>
      <c r="J1433" t="s">
        <v>14</v>
      </c>
    </row>
    <row r="1434" spans="1:10" x14ac:dyDescent="0.35">
      <c r="A1434" s="1">
        <v>43369</v>
      </c>
      <c r="B1434" t="s">
        <v>33</v>
      </c>
      <c r="C1434" t="s">
        <v>7</v>
      </c>
      <c r="D1434" t="s">
        <v>26</v>
      </c>
      <c r="E1434">
        <v>159</v>
      </c>
      <c r="F1434">
        <v>8</v>
      </c>
      <c r="G1434">
        <f>Données_ventes!$E1434*Données_ventes!$F1434</f>
        <v>1272</v>
      </c>
      <c r="H1434" t="s">
        <v>32</v>
      </c>
      <c r="I1434" t="s">
        <v>8</v>
      </c>
      <c r="J1434" t="s">
        <v>18</v>
      </c>
    </row>
    <row r="1435" spans="1:10" x14ac:dyDescent="0.35">
      <c r="A1435" s="1">
        <v>43369</v>
      </c>
      <c r="B1435" t="s">
        <v>12</v>
      </c>
      <c r="C1435" t="s">
        <v>31</v>
      </c>
      <c r="D1435" t="s">
        <v>27</v>
      </c>
      <c r="E1435">
        <v>289</v>
      </c>
      <c r="F1435">
        <v>2</v>
      </c>
      <c r="G1435">
        <f>Données_ventes!$E1435*Données_ventes!$F1435</f>
        <v>578</v>
      </c>
      <c r="H1435" t="s">
        <v>21</v>
      </c>
      <c r="I1435" t="s">
        <v>8</v>
      </c>
      <c r="J1435" t="s">
        <v>18</v>
      </c>
    </row>
    <row r="1436" spans="1:10" x14ac:dyDescent="0.35">
      <c r="A1436" s="1">
        <v>43370</v>
      </c>
      <c r="B1436" t="s">
        <v>12</v>
      </c>
      <c r="C1436" t="s">
        <v>7</v>
      </c>
      <c r="D1436" t="s">
        <v>28</v>
      </c>
      <c r="E1436">
        <v>89</v>
      </c>
      <c r="F1436">
        <v>5</v>
      </c>
      <c r="G1436">
        <f>Données_ventes!$E1436*Données_ventes!$F1436</f>
        <v>445</v>
      </c>
      <c r="H1436" t="s">
        <v>21</v>
      </c>
      <c r="I1436" t="s">
        <v>8</v>
      </c>
      <c r="J1436" t="s">
        <v>9</v>
      </c>
    </row>
    <row r="1437" spans="1:10" x14ac:dyDescent="0.35">
      <c r="A1437" s="1">
        <v>43371</v>
      </c>
      <c r="B1437" t="s">
        <v>6</v>
      </c>
      <c r="C1437" t="s">
        <v>17</v>
      </c>
      <c r="D1437" t="s">
        <v>30</v>
      </c>
      <c r="E1437">
        <v>389</v>
      </c>
      <c r="F1437">
        <v>9</v>
      </c>
      <c r="G1437">
        <f>Données_ventes!$E1437*Données_ventes!$F1437</f>
        <v>3501</v>
      </c>
      <c r="H1437" t="s">
        <v>32</v>
      </c>
      <c r="I1437" t="s">
        <v>8</v>
      </c>
      <c r="J1437" t="s">
        <v>19</v>
      </c>
    </row>
    <row r="1438" spans="1:10" x14ac:dyDescent="0.35">
      <c r="A1438" s="1">
        <v>43371</v>
      </c>
      <c r="B1438" t="s">
        <v>12</v>
      </c>
      <c r="C1438" t="s">
        <v>10</v>
      </c>
      <c r="D1438" t="s">
        <v>28</v>
      </c>
      <c r="E1438">
        <v>89</v>
      </c>
      <c r="F1438">
        <v>2</v>
      </c>
      <c r="G1438">
        <f>Données_ventes!$E1438*Données_ventes!$F1438</f>
        <v>178</v>
      </c>
      <c r="H1438" t="s">
        <v>32</v>
      </c>
      <c r="I1438" t="s">
        <v>8</v>
      </c>
      <c r="J1438" t="s">
        <v>11</v>
      </c>
    </row>
    <row r="1439" spans="1:10" x14ac:dyDescent="0.35">
      <c r="A1439" s="1">
        <v>43371</v>
      </c>
      <c r="B1439" t="s">
        <v>33</v>
      </c>
      <c r="C1439" t="s">
        <v>13</v>
      </c>
      <c r="D1439" t="s">
        <v>27</v>
      </c>
      <c r="E1439">
        <v>289</v>
      </c>
      <c r="F1439">
        <v>5</v>
      </c>
      <c r="G1439">
        <f>Données_ventes!$E1439*Données_ventes!$F1439</f>
        <v>1445</v>
      </c>
      <c r="H1439" t="s">
        <v>21</v>
      </c>
      <c r="I1439" t="s">
        <v>16</v>
      </c>
      <c r="J1439" t="s">
        <v>14</v>
      </c>
    </row>
    <row r="1440" spans="1:10" x14ac:dyDescent="0.35">
      <c r="A1440" s="1">
        <v>43371</v>
      </c>
      <c r="B1440" t="s">
        <v>33</v>
      </c>
      <c r="C1440" t="s">
        <v>31</v>
      </c>
      <c r="D1440" t="s">
        <v>29</v>
      </c>
      <c r="E1440">
        <v>359</v>
      </c>
      <c r="F1440">
        <v>3</v>
      </c>
      <c r="G1440">
        <f>Données_ventes!$E1440*Données_ventes!$F1440</f>
        <v>1077</v>
      </c>
      <c r="H1440" t="s">
        <v>32</v>
      </c>
      <c r="I1440" t="s">
        <v>8</v>
      </c>
      <c r="J1440" t="s">
        <v>19</v>
      </c>
    </row>
    <row r="1441" spans="1:10" x14ac:dyDescent="0.35">
      <c r="A1441" s="1">
        <v>43371</v>
      </c>
      <c r="B1441" t="s">
        <v>33</v>
      </c>
      <c r="C1441" t="s">
        <v>7</v>
      </c>
      <c r="D1441" t="s">
        <v>30</v>
      </c>
      <c r="E1441">
        <v>389</v>
      </c>
      <c r="F1441">
        <v>4</v>
      </c>
      <c r="G1441">
        <f>Données_ventes!$E1441*Données_ventes!$F1441</f>
        <v>1556</v>
      </c>
      <c r="H1441" t="s">
        <v>21</v>
      </c>
      <c r="I1441" t="s">
        <v>8</v>
      </c>
      <c r="J1441" t="s">
        <v>18</v>
      </c>
    </row>
    <row r="1442" spans="1:10" x14ac:dyDescent="0.35">
      <c r="A1442" s="1">
        <v>43371</v>
      </c>
      <c r="B1442" t="s">
        <v>12</v>
      </c>
      <c r="C1442" t="s">
        <v>20</v>
      </c>
      <c r="D1442" t="s">
        <v>30</v>
      </c>
      <c r="E1442">
        <v>389</v>
      </c>
      <c r="F1442">
        <v>2</v>
      </c>
      <c r="G1442">
        <f>Données_ventes!$E1442*Données_ventes!$F1442</f>
        <v>778</v>
      </c>
      <c r="H1442" t="s">
        <v>32</v>
      </c>
      <c r="I1442" t="s">
        <v>8</v>
      </c>
      <c r="J1442" t="s">
        <v>11</v>
      </c>
    </row>
    <row r="1443" spans="1:10" x14ac:dyDescent="0.35">
      <c r="A1443" s="1">
        <v>43372</v>
      </c>
      <c r="B1443" t="s">
        <v>6</v>
      </c>
      <c r="C1443" t="s">
        <v>17</v>
      </c>
      <c r="D1443" t="s">
        <v>27</v>
      </c>
      <c r="E1443">
        <v>289</v>
      </c>
      <c r="F1443">
        <v>2</v>
      </c>
      <c r="G1443">
        <f>Données_ventes!$E1443*Données_ventes!$F1443</f>
        <v>578</v>
      </c>
      <c r="H1443" t="s">
        <v>32</v>
      </c>
      <c r="I1443" t="s">
        <v>8</v>
      </c>
      <c r="J1443" t="s">
        <v>18</v>
      </c>
    </row>
    <row r="1444" spans="1:10" x14ac:dyDescent="0.35">
      <c r="A1444" s="1">
        <v>43372</v>
      </c>
      <c r="B1444" t="s">
        <v>6</v>
      </c>
      <c r="C1444" t="s">
        <v>20</v>
      </c>
      <c r="D1444" t="s">
        <v>27</v>
      </c>
      <c r="E1444">
        <v>289</v>
      </c>
      <c r="F1444">
        <v>7</v>
      </c>
      <c r="G1444">
        <f>Données_ventes!$E1444*Données_ventes!$F1444</f>
        <v>2023</v>
      </c>
      <c r="H1444" t="s">
        <v>32</v>
      </c>
      <c r="I1444" t="s">
        <v>8</v>
      </c>
      <c r="J1444" t="s">
        <v>9</v>
      </c>
    </row>
    <row r="1445" spans="1:10" x14ac:dyDescent="0.35">
      <c r="A1445" s="1">
        <v>43373</v>
      </c>
      <c r="B1445" t="s">
        <v>33</v>
      </c>
      <c r="C1445" t="s">
        <v>7</v>
      </c>
      <c r="D1445" t="s">
        <v>28</v>
      </c>
      <c r="E1445">
        <v>89</v>
      </c>
      <c r="F1445">
        <v>8</v>
      </c>
      <c r="G1445">
        <f>Données_ventes!$E1445*Données_ventes!$F1445</f>
        <v>712</v>
      </c>
      <c r="H1445" t="s">
        <v>32</v>
      </c>
      <c r="I1445" t="s">
        <v>8</v>
      </c>
      <c r="J1445" t="s">
        <v>14</v>
      </c>
    </row>
    <row r="1446" spans="1:10" x14ac:dyDescent="0.35">
      <c r="A1446" s="1">
        <v>43373</v>
      </c>
      <c r="B1446" t="s">
        <v>12</v>
      </c>
      <c r="C1446" t="s">
        <v>10</v>
      </c>
      <c r="D1446" t="s">
        <v>29</v>
      </c>
      <c r="E1446">
        <v>359</v>
      </c>
      <c r="F1446">
        <v>7</v>
      </c>
      <c r="G1446">
        <f>Données_ventes!$E1446*Données_ventes!$F1446</f>
        <v>2513</v>
      </c>
      <c r="H1446" t="s">
        <v>32</v>
      </c>
      <c r="I1446" t="s">
        <v>8</v>
      </c>
      <c r="J1446" t="s">
        <v>14</v>
      </c>
    </row>
    <row r="1447" spans="1:10" x14ac:dyDescent="0.35">
      <c r="A1447" s="1">
        <v>43373</v>
      </c>
      <c r="B1447" t="s">
        <v>12</v>
      </c>
      <c r="C1447" t="s">
        <v>7</v>
      </c>
      <c r="D1447" t="s">
        <v>30</v>
      </c>
      <c r="E1447">
        <v>389</v>
      </c>
      <c r="F1447">
        <v>3</v>
      </c>
      <c r="G1447">
        <f>Données_ventes!$E1447*Données_ventes!$F1447</f>
        <v>1167</v>
      </c>
      <c r="H1447" t="s">
        <v>32</v>
      </c>
      <c r="I1447" t="s">
        <v>8</v>
      </c>
      <c r="J1447" t="s">
        <v>14</v>
      </c>
    </row>
    <row r="1448" spans="1:10" x14ac:dyDescent="0.35">
      <c r="A1448" s="1">
        <v>43374</v>
      </c>
      <c r="B1448" t="s">
        <v>12</v>
      </c>
      <c r="C1448" t="s">
        <v>20</v>
      </c>
      <c r="D1448" t="s">
        <v>26</v>
      </c>
      <c r="E1448">
        <v>159</v>
      </c>
      <c r="F1448">
        <v>10</v>
      </c>
      <c r="G1448">
        <f>Données_ventes!$E1448*Données_ventes!$F1448</f>
        <v>1590</v>
      </c>
      <c r="H1448" t="s">
        <v>21</v>
      </c>
      <c r="I1448" t="s">
        <v>8</v>
      </c>
      <c r="J1448" t="s">
        <v>11</v>
      </c>
    </row>
    <row r="1449" spans="1:10" x14ac:dyDescent="0.35">
      <c r="A1449" s="1">
        <v>43374</v>
      </c>
      <c r="B1449" t="s">
        <v>12</v>
      </c>
      <c r="C1449" t="s">
        <v>13</v>
      </c>
      <c r="D1449" t="s">
        <v>26</v>
      </c>
      <c r="E1449">
        <v>159</v>
      </c>
      <c r="F1449">
        <v>4</v>
      </c>
      <c r="G1449">
        <f>Données_ventes!$E1449*Données_ventes!$F1449</f>
        <v>636</v>
      </c>
      <c r="H1449" t="s">
        <v>21</v>
      </c>
      <c r="I1449" t="s">
        <v>8</v>
      </c>
      <c r="J1449" t="s">
        <v>14</v>
      </c>
    </row>
    <row r="1450" spans="1:10" x14ac:dyDescent="0.35">
      <c r="A1450" s="1">
        <v>43374</v>
      </c>
      <c r="B1450" t="s">
        <v>6</v>
      </c>
      <c r="C1450" t="s">
        <v>10</v>
      </c>
      <c r="D1450" t="s">
        <v>28</v>
      </c>
      <c r="E1450">
        <v>89</v>
      </c>
      <c r="F1450">
        <v>5</v>
      </c>
      <c r="G1450">
        <f>Données_ventes!$E1450*Données_ventes!$F1450</f>
        <v>445</v>
      </c>
      <c r="H1450" t="s">
        <v>32</v>
      </c>
      <c r="I1450" t="s">
        <v>8</v>
      </c>
      <c r="J1450" t="s">
        <v>18</v>
      </c>
    </row>
    <row r="1451" spans="1:10" x14ac:dyDescent="0.35">
      <c r="A1451" s="1">
        <v>43374</v>
      </c>
      <c r="B1451" t="s">
        <v>12</v>
      </c>
      <c r="C1451" t="s">
        <v>15</v>
      </c>
      <c r="D1451" t="s">
        <v>29</v>
      </c>
      <c r="E1451">
        <v>359</v>
      </c>
      <c r="F1451">
        <v>5</v>
      </c>
      <c r="G1451">
        <f>Données_ventes!$E1451*Données_ventes!$F1451</f>
        <v>1795</v>
      </c>
      <c r="H1451" t="s">
        <v>21</v>
      </c>
      <c r="I1451" t="s">
        <v>8</v>
      </c>
      <c r="J1451" t="s">
        <v>14</v>
      </c>
    </row>
    <row r="1452" spans="1:10" x14ac:dyDescent="0.35">
      <c r="A1452" s="1">
        <v>43374</v>
      </c>
      <c r="B1452" t="s">
        <v>33</v>
      </c>
      <c r="C1452" t="s">
        <v>20</v>
      </c>
      <c r="D1452" t="s">
        <v>27</v>
      </c>
      <c r="E1452">
        <v>289</v>
      </c>
      <c r="F1452">
        <v>5</v>
      </c>
      <c r="G1452">
        <f>Données_ventes!$E1452*Données_ventes!$F1452</f>
        <v>1445</v>
      </c>
      <c r="H1452" t="s">
        <v>21</v>
      </c>
      <c r="I1452" t="s">
        <v>8</v>
      </c>
      <c r="J1452" t="s">
        <v>14</v>
      </c>
    </row>
    <row r="1453" spans="1:10" x14ac:dyDescent="0.35">
      <c r="A1453" s="1">
        <v>43374</v>
      </c>
      <c r="B1453" t="s">
        <v>6</v>
      </c>
      <c r="C1453" t="s">
        <v>20</v>
      </c>
      <c r="D1453" t="s">
        <v>27</v>
      </c>
      <c r="E1453">
        <v>289</v>
      </c>
      <c r="F1453">
        <v>7</v>
      </c>
      <c r="G1453">
        <f>Données_ventes!$E1453*Données_ventes!$F1453</f>
        <v>2023</v>
      </c>
      <c r="H1453" t="s">
        <v>32</v>
      </c>
      <c r="I1453" t="s">
        <v>8</v>
      </c>
      <c r="J1453" t="s">
        <v>9</v>
      </c>
    </row>
    <row r="1454" spans="1:10" x14ac:dyDescent="0.35">
      <c r="A1454" s="1">
        <v>43374</v>
      </c>
      <c r="B1454" t="s">
        <v>33</v>
      </c>
      <c r="C1454" t="s">
        <v>10</v>
      </c>
      <c r="D1454" t="s">
        <v>29</v>
      </c>
      <c r="E1454">
        <v>359</v>
      </c>
      <c r="F1454">
        <v>1</v>
      </c>
      <c r="G1454">
        <f>Données_ventes!$E1454*Données_ventes!$F1454</f>
        <v>359</v>
      </c>
      <c r="H1454" t="s">
        <v>32</v>
      </c>
      <c r="I1454" t="s">
        <v>8</v>
      </c>
      <c r="J1454" t="s">
        <v>9</v>
      </c>
    </row>
    <row r="1455" spans="1:10" x14ac:dyDescent="0.35">
      <c r="A1455" s="1">
        <v>43374</v>
      </c>
      <c r="B1455" t="s">
        <v>12</v>
      </c>
      <c r="C1455" t="s">
        <v>15</v>
      </c>
      <c r="D1455" t="s">
        <v>28</v>
      </c>
      <c r="E1455">
        <v>89</v>
      </c>
      <c r="F1455">
        <v>7</v>
      </c>
      <c r="G1455">
        <f>Données_ventes!$E1455*Données_ventes!$F1455</f>
        <v>623</v>
      </c>
      <c r="H1455" t="s">
        <v>21</v>
      </c>
      <c r="I1455" t="s">
        <v>8</v>
      </c>
      <c r="J1455" t="s">
        <v>14</v>
      </c>
    </row>
    <row r="1456" spans="1:10" x14ac:dyDescent="0.35">
      <c r="A1456" s="1">
        <v>43374</v>
      </c>
      <c r="B1456" t="s">
        <v>6</v>
      </c>
      <c r="C1456" t="s">
        <v>31</v>
      </c>
      <c r="D1456" t="s">
        <v>27</v>
      </c>
      <c r="E1456">
        <v>289</v>
      </c>
      <c r="F1456">
        <v>2</v>
      </c>
      <c r="G1456">
        <f>Données_ventes!$E1456*Données_ventes!$F1456</f>
        <v>578</v>
      </c>
      <c r="H1456" t="s">
        <v>32</v>
      </c>
      <c r="I1456" t="s">
        <v>8</v>
      </c>
      <c r="J1456" t="s">
        <v>18</v>
      </c>
    </row>
    <row r="1457" spans="1:10" x14ac:dyDescent="0.35">
      <c r="A1457" s="1">
        <v>43374</v>
      </c>
      <c r="B1457" t="s">
        <v>6</v>
      </c>
      <c r="C1457" t="s">
        <v>31</v>
      </c>
      <c r="D1457" t="s">
        <v>30</v>
      </c>
      <c r="E1457">
        <v>389</v>
      </c>
      <c r="F1457">
        <v>1</v>
      </c>
      <c r="G1457">
        <f>Données_ventes!$E1457*Données_ventes!$F1457</f>
        <v>389</v>
      </c>
      <c r="H1457" t="s">
        <v>21</v>
      </c>
      <c r="I1457" t="s">
        <v>8</v>
      </c>
      <c r="J1457" t="s">
        <v>14</v>
      </c>
    </row>
    <row r="1458" spans="1:10" x14ac:dyDescent="0.35">
      <c r="A1458" s="1">
        <v>43375</v>
      </c>
      <c r="B1458" t="s">
        <v>12</v>
      </c>
      <c r="C1458" t="s">
        <v>31</v>
      </c>
      <c r="D1458" t="s">
        <v>27</v>
      </c>
      <c r="E1458">
        <v>289</v>
      </c>
      <c r="F1458">
        <v>10</v>
      </c>
      <c r="G1458">
        <f>Données_ventes!$E1458*Données_ventes!$F1458</f>
        <v>2890</v>
      </c>
      <c r="H1458" t="s">
        <v>32</v>
      </c>
      <c r="I1458" t="s">
        <v>8</v>
      </c>
      <c r="J1458" t="s">
        <v>19</v>
      </c>
    </row>
    <row r="1459" spans="1:10" x14ac:dyDescent="0.35">
      <c r="A1459" s="1">
        <v>43375</v>
      </c>
      <c r="B1459" t="s">
        <v>33</v>
      </c>
      <c r="C1459" t="s">
        <v>15</v>
      </c>
      <c r="D1459" t="s">
        <v>30</v>
      </c>
      <c r="E1459">
        <v>389</v>
      </c>
      <c r="F1459">
        <v>10</v>
      </c>
      <c r="G1459">
        <f>Données_ventes!$E1459*Données_ventes!$F1459</f>
        <v>3890</v>
      </c>
      <c r="H1459" t="s">
        <v>32</v>
      </c>
      <c r="I1459" t="s">
        <v>8</v>
      </c>
      <c r="J1459" t="s">
        <v>14</v>
      </c>
    </row>
    <row r="1460" spans="1:10" x14ac:dyDescent="0.35">
      <c r="A1460" s="1">
        <v>43375</v>
      </c>
      <c r="B1460" t="s">
        <v>12</v>
      </c>
      <c r="C1460" t="s">
        <v>20</v>
      </c>
      <c r="D1460" t="s">
        <v>28</v>
      </c>
      <c r="E1460">
        <v>89</v>
      </c>
      <c r="F1460">
        <v>5</v>
      </c>
      <c r="G1460">
        <f>Données_ventes!$E1460*Données_ventes!$F1460</f>
        <v>445</v>
      </c>
      <c r="H1460" t="s">
        <v>32</v>
      </c>
      <c r="I1460" t="s">
        <v>8</v>
      </c>
      <c r="J1460" t="s">
        <v>14</v>
      </c>
    </row>
    <row r="1461" spans="1:10" x14ac:dyDescent="0.35">
      <c r="A1461" s="1">
        <v>43375</v>
      </c>
      <c r="B1461" t="s">
        <v>6</v>
      </c>
      <c r="C1461" t="s">
        <v>20</v>
      </c>
      <c r="D1461" t="s">
        <v>26</v>
      </c>
      <c r="E1461">
        <v>159</v>
      </c>
      <c r="F1461">
        <v>5</v>
      </c>
      <c r="G1461">
        <f>Données_ventes!$E1461*Données_ventes!$F1461</f>
        <v>795</v>
      </c>
      <c r="H1461" t="s">
        <v>32</v>
      </c>
      <c r="I1461" t="s">
        <v>8</v>
      </c>
      <c r="J1461" t="s">
        <v>14</v>
      </c>
    </row>
    <row r="1462" spans="1:10" x14ac:dyDescent="0.35">
      <c r="A1462" s="1">
        <v>43375</v>
      </c>
      <c r="B1462" t="s">
        <v>6</v>
      </c>
      <c r="C1462" t="s">
        <v>20</v>
      </c>
      <c r="D1462" t="s">
        <v>28</v>
      </c>
      <c r="E1462">
        <v>89</v>
      </c>
      <c r="F1462">
        <v>2</v>
      </c>
      <c r="G1462">
        <f>Données_ventes!$E1462*Données_ventes!$F1462</f>
        <v>178</v>
      </c>
      <c r="H1462" t="s">
        <v>32</v>
      </c>
      <c r="I1462" t="s">
        <v>16</v>
      </c>
      <c r="J1462" t="s">
        <v>11</v>
      </c>
    </row>
    <row r="1463" spans="1:10" x14ac:dyDescent="0.35">
      <c r="A1463" s="1">
        <v>43375</v>
      </c>
      <c r="B1463" t="s">
        <v>12</v>
      </c>
      <c r="C1463" t="s">
        <v>31</v>
      </c>
      <c r="D1463" t="s">
        <v>26</v>
      </c>
      <c r="E1463">
        <v>159</v>
      </c>
      <c r="F1463">
        <v>2</v>
      </c>
      <c r="G1463">
        <f>Données_ventes!$E1463*Données_ventes!$F1463</f>
        <v>318</v>
      </c>
      <c r="H1463" t="s">
        <v>21</v>
      </c>
      <c r="I1463" t="s">
        <v>8</v>
      </c>
      <c r="J1463" t="s">
        <v>9</v>
      </c>
    </row>
    <row r="1464" spans="1:10" x14ac:dyDescent="0.35">
      <c r="A1464" s="1">
        <v>43375</v>
      </c>
      <c r="B1464" t="s">
        <v>12</v>
      </c>
      <c r="C1464" t="s">
        <v>7</v>
      </c>
      <c r="D1464" t="s">
        <v>29</v>
      </c>
      <c r="E1464">
        <v>359</v>
      </c>
      <c r="F1464">
        <v>6</v>
      </c>
      <c r="G1464">
        <f>Données_ventes!$E1464*Données_ventes!$F1464</f>
        <v>2154</v>
      </c>
      <c r="H1464" t="s">
        <v>21</v>
      </c>
      <c r="I1464" t="s">
        <v>8</v>
      </c>
      <c r="J1464" t="s">
        <v>14</v>
      </c>
    </row>
    <row r="1465" spans="1:10" x14ac:dyDescent="0.35">
      <c r="A1465" s="1">
        <v>43376</v>
      </c>
      <c r="B1465" t="s">
        <v>12</v>
      </c>
      <c r="C1465" t="s">
        <v>31</v>
      </c>
      <c r="D1465" t="s">
        <v>30</v>
      </c>
      <c r="E1465">
        <v>389</v>
      </c>
      <c r="F1465">
        <v>9</v>
      </c>
      <c r="G1465">
        <f>Données_ventes!$E1465*Données_ventes!$F1465</f>
        <v>3501</v>
      </c>
      <c r="H1465" t="s">
        <v>32</v>
      </c>
      <c r="I1465" t="s">
        <v>8</v>
      </c>
      <c r="J1465" t="s">
        <v>19</v>
      </c>
    </row>
    <row r="1466" spans="1:10" x14ac:dyDescent="0.35">
      <c r="A1466" s="1">
        <v>43376</v>
      </c>
      <c r="B1466" t="s">
        <v>6</v>
      </c>
      <c r="C1466" t="s">
        <v>31</v>
      </c>
      <c r="D1466" t="s">
        <v>29</v>
      </c>
      <c r="E1466">
        <v>359</v>
      </c>
      <c r="F1466">
        <v>7</v>
      </c>
      <c r="G1466">
        <f>Données_ventes!$E1466*Données_ventes!$F1466</f>
        <v>2513</v>
      </c>
      <c r="H1466" t="s">
        <v>32</v>
      </c>
      <c r="I1466" t="s">
        <v>8</v>
      </c>
      <c r="J1466" t="s">
        <v>19</v>
      </c>
    </row>
    <row r="1467" spans="1:10" x14ac:dyDescent="0.35">
      <c r="A1467" s="1">
        <v>43376</v>
      </c>
      <c r="B1467" t="s">
        <v>33</v>
      </c>
      <c r="C1467" t="s">
        <v>17</v>
      </c>
      <c r="D1467" t="s">
        <v>28</v>
      </c>
      <c r="E1467">
        <v>89</v>
      </c>
      <c r="F1467">
        <v>4</v>
      </c>
      <c r="G1467">
        <f>Données_ventes!$E1467*Données_ventes!$F1467</f>
        <v>356</v>
      </c>
      <c r="H1467" t="s">
        <v>21</v>
      </c>
      <c r="I1467" t="s">
        <v>8</v>
      </c>
      <c r="J1467" t="s">
        <v>11</v>
      </c>
    </row>
    <row r="1468" spans="1:10" x14ac:dyDescent="0.35">
      <c r="A1468" s="1">
        <v>43377</v>
      </c>
      <c r="B1468" t="s">
        <v>12</v>
      </c>
      <c r="C1468" t="s">
        <v>20</v>
      </c>
      <c r="D1468" t="s">
        <v>29</v>
      </c>
      <c r="E1468">
        <v>359</v>
      </c>
      <c r="F1468">
        <v>5</v>
      </c>
      <c r="G1468">
        <f>Données_ventes!$E1468*Données_ventes!$F1468</f>
        <v>1795</v>
      </c>
      <c r="H1468" t="s">
        <v>32</v>
      </c>
      <c r="I1468" t="s">
        <v>8</v>
      </c>
      <c r="J1468" t="s">
        <v>14</v>
      </c>
    </row>
    <row r="1469" spans="1:10" x14ac:dyDescent="0.35">
      <c r="A1469" s="1">
        <v>43377</v>
      </c>
      <c r="B1469" t="s">
        <v>33</v>
      </c>
      <c r="C1469" t="s">
        <v>17</v>
      </c>
      <c r="D1469" t="s">
        <v>27</v>
      </c>
      <c r="E1469">
        <v>289</v>
      </c>
      <c r="F1469">
        <v>10</v>
      </c>
      <c r="G1469">
        <f>Données_ventes!$E1469*Données_ventes!$F1469</f>
        <v>2890</v>
      </c>
      <c r="H1469" t="s">
        <v>32</v>
      </c>
      <c r="I1469" t="s">
        <v>8</v>
      </c>
      <c r="J1469" t="s">
        <v>9</v>
      </c>
    </row>
    <row r="1470" spans="1:10" x14ac:dyDescent="0.35">
      <c r="A1470" s="1">
        <v>43377</v>
      </c>
      <c r="B1470" t="s">
        <v>6</v>
      </c>
      <c r="C1470" t="s">
        <v>17</v>
      </c>
      <c r="D1470" t="s">
        <v>26</v>
      </c>
      <c r="E1470">
        <v>159</v>
      </c>
      <c r="F1470">
        <v>4</v>
      </c>
      <c r="G1470">
        <f>Données_ventes!$E1470*Données_ventes!$F1470</f>
        <v>636</v>
      </c>
      <c r="H1470" t="s">
        <v>21</v>
      </c>
      <c r="I1470" t="s">
        <v>8</v>
      </c>
      <c r="J1470" t="s">
        <v>9</v>
      </c>
    </row>
    <row r="1471" spans="1:10" x14ac:dyDescent="0.35">
      <c r="A1471" s="1">
        <v>43377</v>
      </c>
      <c r="B1471" t="s">
        <v>33</v>
      </c>
      <c r="C1471" t="s">
        <v>15</v>
      </c>
      <c r="D1471" t="s">
        <v>27</v>
      </c>
      <c r="E1471">
        <v>289</v>
      </c>
      <c r="F1471">
        <v>3</v>
      </c>
      <c r="G1471">
        <f>Données_ventes!$E1471*Données_ventes!$F1471</f>
        <v>867</v>
      </c>
      <c r="H1471" t="s">
        <v>32</v>
      </c>
      <c r="I1471" t="s">
        <v>8</v>
      </c>
      <c r="J1471" t="s">
        <v>14</v>
      </c>
    </row>
    <row r="1472" spans="1:10" x14ac:dyDescent="0.35">
      <c r="A1472" s="1">
        <v>43377</v>
      </c>
      <c r="B1472" t="s">
        <v>6</v>
      </c>
      <c r="C1472" t="s">
        <v>20</v>
      </c>
      <c r="D1472" t="s">
        <v>28</v>
      </c>
      <c r="E1472">
        <v>89</v>
      </c>
      <c r="F1472">
        <v>10</v>
      </c>
      <c r="G1472">
        <f>Données_ventes!$E1472*Données_ventes!$F1472</f>
        <v>890</v>
      </c>
      <c r="H1472" t="s">
        <v>21</v>
      </c>
      <c r="I1472" t="s">
        <v>8</v>
      </c>
      <c r="J1472" t="s">
        <v>14</v>
      </c>
    </row>
    <row r="1473" spans="1:10" x14ac:dyDescent="0.35">
      <c r="A1473" s="1">
        <v>43377</v>
      </c>
      <c r="B1473" t="s">
        <v>12</v>
      </c>
      <c r="C1473" t="s">
        <v>7</v>
      </c>
      <c r="D1473" t="s">
        <v>26</v>
      </c>
      <c r="E1473">
        <v>159</v>
      </c>
      <c r="F1473">
        <v>10</v>
      </c>
      <c r="G1473">
        <f>Données_ventes!$E1473*Données_ventes!$F1473</f>
        <v>1590</v>
      </c>
      <c r="H1473" t="s">
        <v>32</v>
      </c>
      <c r="I1473" t="s">
        <v>8</v>
      </c>
      <c r="J1473" t="s">
        <v>18</v>
      </c>
    </row>
    <row r="1474" spans="1:10" x14ac:dyDescent="0.35">
      <c r="A1474" s="1">
        <v>43378</v>
      </c>
      <c r="B1474" t="s">
        <v>12</v>
      </c>
      <c r="C1474" t="s">
        <v>7</v>
      </c>
      <c r="D1474" t="s">
        <v>28</v>
      </c>
      <c r="E1474">
        <v>89</v>
      </c>
      <c r="F1474">
        <v>1</v>
      </c>
      <c r="G1474">
        <f>Données_ventes!$E1474*Données_ventes!$F1474</f>
        <v>89</v>
      </c>
      <c r="H1474" t="s">
        <v>32</v>
      </c>
      <c r="I1474" t="s">
        <v>8</v>
      </c>
      <c r="J1474" t="s">
        <v>9</v>
      </c>
    </row>
    <row r="1475" spans="1:10" x14ac:dyDescent="0.35">
      <c r="A1475" s="1">
        <v>43378</v>
      </c>
      <c r="B1475" t="s">
        <v>12</v>
      </c>
      <c r="C1475" t="s">
        <v>31</v>
      </c>
      <c r="D1475" t="s">
        <v>26</v>
      </c>
      <c r="E1475">
        <v>159</v>
      </c>
      <c r="F1475">
        <v>9</v>
      </c>
      <c r="G1475">
        <f>Données_ventes!$E1475*Données_ventes!$F1475</f>
        <v>1431</v>
      </c>
      <c r="H1475" t="s">
        <v>32</v>
      </c>
      <c r="I1475" t="s">
        <v>8</v>
      </c>
      <c r="J1475" t="s">
        <v>18</v>
      </c>
    </row>
    <row r="1476" spans="1:10" x14ac:dyDescent="0.35">
      <c r="A1476" s="1">
        <v>43378</v>
      </c>
      <c r="B1476" t="s">
        <v>12</v>
      </c>
      <c r="C1476" t="s">
        <v>15</v>
      </c>
      <c r="D1476" t="s">
        <v>30</v>
      </c>
      <c r="E1476">
        <v>389</v>
      </c>
      <c r="F1476">
        <v>10</v>
      </c>
      <c r="G1476">
        <f>Données_ventes!$E1476*Données_ventes!$F1476</f>
        <v>3890</v>
      </c>
      <c r="H1476" t="s">
        <v>32</v>
      </c>
      <c r="I1476" t="s">
        <v>8</v>
      </c>
      <c r="J1476" t="s">
        <v>11</v>
      </c>
    </row>
    <row r="1477" spans="1:10" x14ac:dyDescent="0.35">
      <c r="A1477" s="1">
        <v>43378</v>
      </c>
      <c r="B1477" t="s">
        <v>6</v>
      </c>
      <c r="C1477" t="s">
        <v>31</v>
      </c>
      <c r="D1477" t="s">
        <v>26</v>
      </c>
      <c r="E1477">
        <v>159</v>
      </c>
      <c r="F1477">
        <v>5</v>
      </c>
      <c r="G1477">
        <f>Données_ventes!$E1477*Données_ventes!$F1477</f>
        <v>795</v>
      </c>
      <c r="H1477" t="s">
        <v>32</v>
      </c>
      <c r="I1477" t="s">
        <v>8</v>
      </c>
      <c r="J1477" t="s">
        <v>11</v>
      </c>
    </row>
    <row r="1478" spans="1:10" x14ac:dyDescent="0.35">
      <c r="A1478" s="1">
        <v>43378</v>
      </c>
      <c r="B1478" t="s">
        <v>33</v>
      </c>
      <c r="C1478" t="s">
        <v>15</v>
      </c>
      <c r="D1478" t="s">
        <v>26</v>
      </c>
      <c r="E1478">
        <v>159</v>
      </c>
      <c r="F1478">
        <v>2</v>
      </c>
      <c r="G1478">
        <f>Données_ventes!$E1478*Données_ventes!$F1478</f>
        <v>318</v>
      </c>
      <c r="H1478" t="s">
        <v>32</v>
      </c>
      <c r="I1478" t="s">
        <v>8</v>
      </c>
      <c r="J1478" t="s">
        <v>18</v>
      </c>
    </row>
    <row r="1479" spans="1:10" x14ac:dyDescent="0.35">
      <c r="A1479" s="1">
        <v>43378</v>
      </c>
      <c r="B1479" t="s">
        <v>33</v>
      </c>
      <c r="C1479" t="s">
        <v>10</v>
      </c>
      <c r="D1479" t="s">
        <v>27</v>
      </c>
      <c r="E1479">
        <v>289</v>
      </c>
      <c r="F1479">
        <v>5</v>
      </c>
      <c r="G1479">
        <f>Données_ventes!$E1479*Données_ventes!$F1479</f>
        <v>1445</v>
      </c>
      <c r="H1479" t="s">
        <v>32</v>
      </c>
      <c r="I1479" t="s">
        <v>8</v>
      </c>
      <c r="J1479" t="s">
        <v>14</v>
      </c>
    </row>
    <row r="1480" spans="1:10" x14ac:dyDescent="0.35">
      <c r="A1480" s="1">
        <v>43378</v>
      </c>
      <c r="B1480" t="s">
        <v>12</v>
      </c>
      <c r="C1480" t="s">
        <v>15</v>
      </c>
      <c r="D1480" t="s">
        <v>28</v>
      </c>
      <c r="E1480">
        <v>89</v>
      </c>
      <c r="F1480">
        <v>6</v>
      </c>
      <c r="G1480">
        <f>Données_ventes!$E1480*Données_ventes!$F1480</f>
        <v>534</v>
      </c>
      <c r="H1480" t="s">
        <v>32</v>
      </c>
      <c r="I1480" t="s">
        <v>8</v>
      </c>
      <c r="J1480" t="s">
        <v>14</v>
      </c>
    </row>
    <row r="1481" spans="1:10" x14ac:dyDescent="0.35">
      <c r="A1481" s="1">
        <v>43378</v>
      </c>
      <c r="B1481" t="s">
        <v>12</v>
      </c>
      <c r="C1481" t="s">
        <v>20</v>
      </c>
      <c r="D1481" t="s">
        <v>30</v>
      </c>
      <c r="E1481">
        <v>389</v>
      </c>
      <c r="F1481">
        <v>3</v>
      </c>
      <c r="G1481">
        <f>Données_ventes!$E1481*Données_ventes!$F1481</f>
        <v>1167</v>
      </c>
      <c r="H1481" t="s">
        <v>21</v>
      </c>
      <c r="I1481" t="s">
        <v>8</v>
      </c>
      <c r="J1481" t="s">
        <v>14</v>
      </c>
    </row>
    <row r="1482" spans="1:10" x14ac:dyDescent="0.35">
      <c r="A1482" s="1">
        <v>43378</v>
      </c>
      <c r="B1482" t="s">
        <v>6</v>
      </c>
      <c r="C1482" t="s">
        <v>20</v>
      </c>
      <c r="D1482" t="s">
        <v>26</v>
      </c>
      <c r="E1482">
        <v>159</v>
      </c>
      <c r="F1482">
        <v>2</v>
      </c>
      <c r="G1482">
        <f>Données_ventes!$E1482*Données_ventes!$F1482</f>
        <v>318</v>
      </c>
      <c r="H1482" t="s">
        <v>21</v>
      </c>
      <c r="I1482" t="s">
        <v>8</v>
      </c>
      <c r="J1482" t="s">
        <v>18</v>
      </c>
    </row>
    <row r="1483" spans="1:10" x14ac:dyDescent="0.35">
      <c r="A1483" s="1">
        <v>43378</v>
      </c>
      <c r="B1483" t="s">
        <v>12</v>
      </c>
      <c r="C1483" t="s">
        <v>10</v>
      </c>
      <c r="D1483" t="s">
        <v>26</v>
      </c>
      <c r="E1483">
        <v>159</v>
      </c>
      <c r="F1483">
        <v>1</v>
      </c>
      <c r="G1483">
        <f>Données_ventes!$E1483*Données_ventes!$F1483</f>
        <v>159</v>
      </c>
      <c r="H1483" t="s">
        <v>21</v>
      </c>
      <c r="I1483" t="s">
        <v>8</v>
      </c>
      <c r="J1483" t="s">
        <v>18</v>
      </c>
    </row>
    <row r="1484" spans="1:10" x14ac:dyDescent="0.35">
      <c r="A1484" s="1">
        <v>43378</v>
      </c>
      <c r="B1484" t="s">
        <v>33</v>
      </c>
      <c r="C1484" t="s">
        <v>20</v>
      </c>
      <c r="D1484" t="s">
        <v>29</v>
      </c>
      <c r="E1484">
        <v>359</v>
      </c>
      <c r="F1484">
        <v>1</v>
      </c>
      <c r="G1484">
        <f>Données_ventes!$E1484*Données_ventes!$F1484</f>
        <v>359</v>
      </c>
      <c r="H1484" t="s">
        <v>21</v>
      </c>
      <c r="I1484" t="s">
        <v>8</v>
      </c>
      <c r="J1484" t="s">
        <v>18</v>
      </c>
    </row>
    <row r="1485" spans="1:10" x14ac:dyDescent="0.35">
      <c r="A1485" s="1">
        <v>43378</v>
      </c>
      <c r="B1485" t="s">
        <v>12</v>
      </c>
      <c r="C1485" t="s">
        <v>10</v>
      </c>
      <c r="D1485" t="s">
        <v>30</v>
      </c>
      <c r="E1485">
        <v>389</v>
      </c>
      <c r="F1485">
        <v>4</v>
      </c>
      <c r="G1485">
        <f>Données_ventes!$E1485*Données_ventes!$F1485</f>
        <v>1556</v>
      </c>
      <c r="H1485" t="s">
        <v>32</v>
      </c>
      <c r="I1485" t="s">
        <v>8</v>
      </c>
      <c r="J1485" t="s">
        <v>9</v>
      </c>
    </row>
    <row r="1486" spans="1:10" x14ac:dyDescent="0.35">
      <c r="A1486" s="1">
        <v>43378</v>
      </c>
      <c r="B1486" t="s">
        <v>6</v>
      </c>
      <c r="C1486" t="s">
        <v>31</v>
      </c>
      <c r="D1486" t="s">
        <v>29</v>
      </c>
      <c r="E1486">
        <v>359</v>
      </c>
      <c r="F1486">
        <v>2</v>
      </c>
      <c r="G1486">
        <f>Données_ventes!$E1486*Données_ventes!$F1486</f>
        <v>718</v>
      </c>
      <c r="H1486" t="s">
        <v>21</v>
      </c>
      <c r="I1486" t="s">
        <v>16</v>
      </c>
      <c r="J1486" t="s">
        <v>14</v>
      </c>
    </row>
    <row r="1487" spans="1:10" x14ac:dyDescent="0.35">
      <c r="A1487" s="1">
        <v>43378</v>
      </c>
      <c r="B1487" t="s">
        <v>12</v>
      </c>
      <c r="C1487" t="s">
        <v>13</v>
      </c>
      <c r="D1487" t="s">
        <v>29</v>
      </c>
      <c r="E1487">
        <v>359</v>
      </c>
      <c r="F1487">
        <v>3</v>
      </c>
      <c r="G1487">
        <f>Données_ventes!$E1487*Données_ventes!$F1487</f>
        <v>1077</v>
      </c>
      <c r="H1487" t="s">
        <v>21</v>
      </c>
      <c r="I1487" t="s">
        <v>8</v>
      </c>
      <c r="J1487" t="s">
        <v>18</v>
      </c>
    </row>
    <row r="1488" spans="1:10" x14ac:dyDescent="0.35">
      <c r="A1488" s="1">
        <v>43378</v>
      </c>
      <c r="B1488" t="s">
        <v>33</v>
      </c>
      <c r="C1488" t="s">
        <v>31</v>
      </c>
      <c r="D1488" t="s">
        <v>30</v>
      </c>
      <c r="E1488">
        <v>389</v>
      </c>
      <c r="F1488">
        <v>5</v>
      </c>
      <c r="G1488">
        <f>Données_ventes!$E1488*Données_ventes!$F1488</f>
        <v>1945</v>
      </c>
      <c r="H1488" t="s">
        <v>32</v>
      </c>
      <c r="I1488" t="s">
        <v>8</v>
      </c>
      <c r="J1488" t="s">
        <v>11</v>
      </c>
    </row>
    <row r="1489" spans="1:10" x14ac:dyDescent="0.35">
      <c r="A1489" s="1">
        <v>43378</v>
      </c>
      <c r="B1489" t="s">
        <v>6</v>
      </c>
      <c r="C1489" t="s">
        <v>15</v>
      </c>
      <c r="D1489" t="s">
        <v>27</v>
      </c>
      <c r="E1489">
        <v>289</v>
      </c>
      <c r="F1489">
        <v>7</v>
      </c>
      <c r="G1489">
        <f>Données_ventes!$E1489*Données_ventes!$F1489</f>
        <v>2023</v>
      </c>
      <c r="H1489" t="s">
        <v>32</v>
      </c>
      <c r="I1489" t="s">
        <v>8</v>
      </c>
      <c r="J1489" t="s">
        <v>14</v>
      </c>
    </row>
    <row r="1490" spans="1:10" x14ac:dyDescent="0.35">
      <c r="A1490" s="1">
        <v>43378</v>
      </c>
      <c r="B1490" t="s">
        <v>12</v>
      </c>
      <c r="C1490" t="s">
        <v>15</v>
      </c>
      <c r="D1490" t="s">
        <v>26</v>
      </c>
      <c r="E1490">
        <v>159</v>
      </c>
      <c r="F1490">
        <v>4</v>
      </c>
      <c r="G1490">
        <f>Données_ventes!$E1490*Données_ventes!$F1490</f>
        <v>636</v>
      </c>
      <c r="H1490" t="s">
        <v>21</v>
      </c>
      <c r="I1490" t="s">
        <v>8</v>
      </c>
      <c r="J1490" t="s">
        <v>14</v>
      </c>
    </row>
    <row r="1491" spans="1:10" x14ac:dyDescent="0.35">
      <c r="A1491" s="1">
        <v>43378</v>
      </c>
      <c r="B1491" t="s">
        <v>33</v>
      </c>
      <c r="C1491" t="s">
        <v>13</v>
      </c>
      <c r="D1491" t="s">
        <v>29</v>
      </c>
      <c r="E1491">
        <v>359</v>
      </c>
      <c r="F1491">
        <v>1</v>
      </c>
      <c r="G1491">
        <f>Données_ventes!$E1491*Données_ventes!$F1491</f>
        <v>359</v>
      </c>
      <c r="H1491" t="s">
        <v>32</v>
      </c>
      <c r="I1491" t="s">
        <v>16</v>
      </c>
      <c r="J1491" t="s">
        <v>18</v>
      </c>
    </row>
    <row r="1492" spans="1:10" x14ac:dyDescent="0.35">
      <c r="A1492" s="1">
        <v>43378</v>
      </c>
      <c r="B1492" t="s">
        <v>12</v>
      </c>
      <c r="C1492" t="s">
        <v>7</v>
      </c>
      <c r="D1492" t="s">
        <v>26</v>
      </c>
      <c r="E1492">
        <v>159</v>
      </c>
      <c r="F1492">
        <v>2</v>
      </c>
      <c r="G1492">
        <f>Données_ventes!$E1492*Données_ventes!$F1492</f>
        <v>318</v>
      </c>
      <c r="H1492" t="s">
        <v>21</v>
      </c>
      <c r="I1492" t="s">
        <v>16</v>
      </c>
      <c r="J1492" t="s">
        <v>14</v>
      </c>
    </row>
    <row r="1493" spans="1:10" x14ac:dyDescent="0.35">
      <c r="A1493" s="1">
        <v>43378</v>
      </c>
      <c r="B1493" t="s">
        <v>33</v>
      </c>
      <c r="C1493" t="s">
        <v>7</v>
      </c>
      <c r="D1493" t="s">
        <v>29</v>
      </c>
      <c r="E1493">
        <v>359</v>
      </c>
      <c r="F1493">
        <v>1</v>
      </c>
      <c r="G1493">
        <f>Données_ventes!$E1493*Données_ventes!$F1493</f>
        <v>359</v>
      </c>
      <c r="H1493" t="s">
        <v>32</v>
      </c>
      <c r="I1493" t="s">
        <v>8</v>
      </c>
      <c r="J1493" t="s">
        <v>14</v>
      </c>
    </row>
    <row r="1494" spans="1:10" x14ac:dyDescent="0.35">
      <c r="A1494" s="1">
        <v>43379</v>
      </c>
      <c r="B1494" t="s">
        <v>33</v>
      </c>
      <c r="C1494" t="s">
        <v>7</v>
      </c>
      <c r="D1494" t="s">
        <v>28</v>
      </c>
      <c r="E1494">
        <v>89</v>
      </c>
      <c r="F1494">
        <v>8</v>
      </c>
      <c r="G1494">
        <f>Données_ventes!$E1494*Données_ventes!$F1494</f>
        <v>712</v>
      </c>
      <c r="H1494" t="s">
        <v>21</v>
      </c>
      <c r="I1494" t="s">
        <v>8</v>
      </c>
      <c r="J1494" t="s">
        <v>14</v>
      </c>
    </row>
    <row r="1495" spans="1:10" x14ac:dyDescent="0.35">
      <c r="A1495" s="1">
        <v>43379</v>
      </c>
      <c r="B1495" t="s">
        <v>12</v>
      </c>
      <c r="C1495" t="s">
        <v>7</v>
      </c>
      <c r="D1495" t="s">
        <v>27</v>
      </c>
      <c r="E1495">
        <v>289</v>
      </c>
      <c r="F1495">
        <v>5</v>
      </c>
      <c r="G1495">
        <f>Données_ventes!$E1495*Données_ventes!$F1495</f>
        <v>1445</v>
      </c>
      <c r="H1495" t="s">
        <v>32</v>
      </c>
      <c r="I1495" t="s">
        <v>8</v>
      </c>
      <c r="J1495" t="s">
        <v>14</v>
      </c>
    </row>
    <row r="1496" spans="1:10" x14ac:dyDescent="0.35">
      <c r="A1496" s="1">
        <v>43379</v>
      </c>
      <c r="B1496" t="s">
        <v>6</v>
      </c>
      <c r="C1496" t="s">
        <v>20</v>
      </c>
      <c r="D1496" t="s">
        <v>28</v>
      </c>
      <c r="E1496">
        <v>89</v>
      </c>
      <c r="F1496">
        <v>1</v>
      </c>
      <c r="G1496">
        <f>Données_ventes!$E1496*Données_ventes!$F1496</f>
        <v>89</v>
      </c>
      <c r="H1496" t="s">
        <v>21</v>
      </c>
      <c r="I1496" t="s">
        <v>8</v>
      </c>
      <c r="J1496" t="s">
        <v>11</v>
      </c>
    </row>
    <row r="1497" spans="1:10" x14ac:dyDescent="0.35">
      <c r="A1497" s="1">
        <v>43379</v>
      </c>
      <c r="B1497" t="s">
        <v>12</v>
      </c>
      <c r="C1497" t="s">
        <v>15</v>
      </c>
      <c r="D1497" t="s">
        <v>29</v>
      </c>
      <c r="E1497">
        <v>359</v>
      </c>
      <c r="F1497">
        <v>4</v>
      </c>
      <c r="G1497">
        <f>Données_ventes!$E1497*Données_ventes!$F1497</f>
        <v>1436</v>
      </c>
      <c r="H1497" t="s">
        <v>32</v>
      </c>
      <c r="I1497" t="s">
        <v>8</v>
      </c>
      <c r="J1497" t="s">
        <v>9</v>
      </c>
    </row>
    <row r="1498" spans="1:10" x14ac:dyDescent="0.35">
      <c r="A1498" s="1">
        <v>43379</v>
      </c>
      <c r="B1498" t="s">
        <v>6</v>
      </c>
      <c r="C1498" t="s">
        <v>15</v>
      </c>
      <c r="D1498" t="s">
        <v>28</v>
      </c>
      <c r="E1498">
        <v>89</v>
      </c>
      <c r="F1498">
        <v>3</v>
      </c>
      <c r="G1498">
        <f>Données_ventes!$E1498*Données_ventes!$F1498</f>
        <v>267</v>
      </c>
      <c r="H1498" t="s">
        <v>21</v>
      </c>
      <c r="I1498" t="s">
        <v>8</v>
      </c>
      <c r="J1498" t="s">
        <v>14</v>
      </c>
    </row>
    <row r="1499" spans="1:10" x14ac:dyDescent="0.35">
      <c r="A1499" s="1">
        <v>43379</v>
      </c>
      <c r="B1499" t="s">
        <v>6</v>
      </c>
      <c r="C1499" t="s">
        <v>7</v>
      </c>
      <c r="D1499" t="s">
        <v>29</v>
      </c>
      <c r="E1499">
        <v>359</v>
      </c>
      <c r="F1499">
        <v>3</v>
      </c>
      <c r="G1499">
        <f>Données_ventes!$E1499*Données_ventes!$F1499</f>
        <v>1077</v>
      </c>
      <c r="H1499" t="s">
        <v>32</v>
      </c>
      <c r="I1499" t="s">
        <v>8</v>
      </c>
      <c r="J1499" t="s">
        <v>11</v>
      </c>
    </row>
    <row r="1500" spans="1:10" x14ac:dyDescent="0.35">
      <c r="A1500" s="1">
        <v>43379</v>
      </c>
      <c r="B1500" t="s">
        <v>6</v>
      </c>
      <c r="C1500" t="s">
        <v>15</v>
      </c>
      <c r="D1500" t="s">
        <v>28</v>
      </c>
      <c r="E1500">
        <v>89</v>
      </c>
      <c r="F1500">
        <v>9</v>
      </c>
      <c r="G1500">
        <f>Données_ventes!$E1500*Données_ventes!$F1500</f>
        <v>801</v>
      </c>
      <c r="H1500" t="s">
        <v>32</v>
      </c>
      <c r="I1500" t="s">
        <v>8</v>
      </c>
      <c r="J1500" t="s">
        <v>18</v>
      </c>
    </row>
    <row r="1501" spans="1:10" x14ac:dyDescent="0.35">
      <c r="A1501" s="1">
        <v>43379</v>
      </c>
      <c r="B1501" t="s">
        <v>6</v>
      </c>
      <c r="C1501" t="s">
        <v>17</v>
      </c>
      <c r="D1501" t="s">
        <v>29</v>
      </c>
      <c r="E1501">
        <v>359</v>
      </c>
      <c r="F1501">
        <v>7</v>
      </c>
      <c r="G1501">
        <f>Données_ventes!$E1501*Données_ventes!$F1501</f>
        <v>2513</v>
      </c>
      <c r="H1501" t="s">
        <v>32</v>
      </c>
      <c r="I1501" t="s">
        <v>8</v>
      </c>
      <c r="J1501" t="s">
        <v>14</v>
      </c>
    </row>
    <row r="1502" spans="1:10" x14ac:dyDescent="0.35">
      <c r="A1502" s="1">
        <v>43379</v>
      </c>
      <c r="B1502" t="s">
        <v>33</v>
      </c>
      <c r="C1502" t="s">
        <v>13</v>
      </c>
      <c r="D1502" t="s">
        <v>30</v>
      </c>
      <c r="E1502">
        <v>389</v>
      </c>
      <c r="F1502">
        <v>7</v>
      </c>
      <c r="G1502">
        <f>Données_ventes!$E1502*Données_ventes!$F1502</f>
        <v>2723</v>
      </c>
      <c r="H1502" t="s">
        <v>32</v>
      </c>
      <c r="I1502" t="s">
        <v>16</v>
      </c>
      <c r="J1502" t="s">
        <v>9</v>
      </c>
    </row>
    <row r="1503" spans="1:10" x14ac:dyDescent="0.35">
      <c r="A1503" s="1">
        <v>43379</v>
      </c>
      <c r="B1503" t="s">
        <v>12</v>
      </c>
      <c r="C1503" t="s">
        <v>31</v>
      </c>
      <c r="D1503" t="s">
        <v>30</v>
      </c>
      <c r="E1503">
        <v>389</v>
      </c>
      <c r="F1503">
        <v>4</v>
      </c>
      <c r="G1503">
        <f>Données_ventes!$E1503*Données_ventes!$F1503</f>
        <v>1556</v>
      </c>
      <c r="H1503" t="s">
        <v>21</v>
      </c>
      <c r="I1503" t="s">
        <v>8</v>
      </c>
      <c r="J1503" t="s">
        <v>14</v>
      </c>
    </row>
    <row r="1504" spans="1:10" x14ac:dyDescent="0.35">
      <c r="A1504" s="1">
        <v>43379</v>
      </c>
      <c r="B1504" t="s">
        <v>6</v>
      </c>
      <c r="C1504" t="s">
        <v>15</v>
      </c>
      <c r="D1504" t="s">
        <v>29</v>
      </c>
      <c r="E1504">
        <v>359</v>
      </c>
      <c r="F1504">
        <v>7</v>
      </c>
      <c r="G1504">
        <f>Données_ventes!$E1504*Données_ventes!$F1504</f>
        <v>2513</v>
      </c>
      <c r="H1504" t="s">
        <v>21</v>
      </c>
      <c r="I1504" t="s">
        <v>8</v>
      </c>
      <c r="J1504" t="s">
        <v>9</v>
      </c>
    </row>
    <row r="1505" spans="1:10" x14ac:dyDescent="0.35">
      <c r="A1505" s="1">
        <v>43379</v>
      </c>
      <c r="B1505" t="s">
        <v>33</v>
      </c>
      <c r="C1505" t="s">
        <v>13</v>
      </c>
      <c r="D1505" t="s">
        <v>30</v>
      </c>
      <c r="E1505">
        <v>389</v>
      </c>
      <c r="F1505">
        <v>7</v>
      </c>
      <c r="G1505">
        <f>Données_ventes!$E1505*Données_ventes!$F1505</f>
        <v>2723</v>
      </c>
      <c r="H1505" t="s">
        <v>21</v>
      </c>
      <c r="I1505" t="s">
        <v>8</v>
      </c>
      <c r="J1505" t="s">
        <v>9</v>
      </c>
    </row>
    <row r="1506" spans="1:10" x14ac:dyDescent="0.35">
      <c r="A1506" s="1">
        <v>43379</v>
      </c>
      <c r="B1506" t="s">
        <v>33</v>
      </c>
      <c r="C1506" t="s">
        <v>17</v>
      </c>
      <c r="D1506" t="s">
        <v>28</v>
      </c>
      <c r="E1506">
        <v>89</v>
      </c>
      <c r="F1506">
        <v>1</v>
      </c>
      <c r="G1506">
        <f>Données_ventes!$E1506*Données_ventes!$F1506</f>
        <v>89</v>
      </c>
      <c r="H1506" t="s">
        <v>21</v>
      </c>
      <c r="I1506" t="s">
        <v>8</v>
      </c>
      <c r="J1506" t="s">
        <v>14</v>
      </c>
    </row>
    <row r="1507" spans="1:10" x14ac:dyDescent="0.35">
      <c r="A1507" s="1">
        <v>43379</v>
      </c>
      <c r="B1507" t="s">
        <v>33</v>
      </c>
      <c r="C1507" t="s">
        <v>10</v>
      </c>
      <c r="D1507" t="s">
        <v>29</v>
      </c>
      <c r="E1507">
        <v>359</v>
      </c>
      <c r="F1507">
        <v>8</v>
      </c>
      <c r="G1507">
        <f>Données_ventes!$E1507*Données_ventes!$F1507</f>
        <v>2872</v>
      </c>
      <c r="H1507" t="s">
        <v>32</v>
      </c>
      <c r="I1507" t="s">
        <v>8</v>
      </c>
      <c r="J1507" t="s">
        <v>14</v>
      </c>
    </row>
    <row r="1508" spans="1:10" x14ac:dyDescent="0.35">
      <c r="A1508" s="1">
        <v>43380</v>
      </c>
      <c r="B1508" t="s">
        <v>33</v>
      </c>
      <c r="C1508" t="s">
        <v>17</v>
      </c>
      <c r="D1508" t="s">
        <v>29</v>
      </c>
      <c r="E1508">
        <v>359</v>
      </c>
      <c r="F1508">
        <v>4</v>
      </c>
      <c r="G1508">
        <f>Données_ventes!$E1508*Données_ventes!$F1508</f>
        <v>1436</v>
      </c>
      <c r="H1508" t="s">
        <v>21</v>
      </c>
      <c r="I1508" t="s">
        <v>8</v>
      </c>
      <c r="J1508" t="s">
        <v>19</v>
      </c>
    </row>
    <row r="1509" spans="1:10" x14ac:dyDescent="0.35">
      <c r="A1509" s="1">
        <v>43380</v>
      </c>
      <c r="B1509" t="s">
        <v>33</v>
      </c>
      <c r="C1509" t="s">
        <v>10</v>
      </c>
      <c r="D1509" t="s">
        <v>27</v>
      </c>
      <c r="E1509">
        <v>289</v>
      </c>
      <c r="F1509">
        <v>5</v>
      </c>
      <c r="G1509">
        <f>Données_ventes!$E1509*Données_ventes!$F1509</f>
        <v>1445</v>
      </c>
      <c r="H1509" t="s">
        <v>21</v>
      </c>
      <c r="I1509" t="s">
        <v>8</v>
      </c>
      <c r="J1509" t="s">
        <v>9</v>
      </c>
    </row>
    <row r="1510" spans="1:10" x14ac:dyDescent="0.35">
      <c r="A1510" s="1">
        <v>43380</v>
      </c>
      <c r="B1510" t="s">
        <v>12</v>
      </c>
      <c r="C1510" t="s">
        <v>7</v>
      </c>
      <c r="D1510" t="s">
        <v>30</v>
      </c>
      <c r="E1510">
        <v>389</v>
      </c>
      <c r="F1510">
        <v>3</v>
      </c>
      <c r="G1510">
        <f>Données_ventes!$E1510*Données_ventes!$F1510</f>
        <v>1167</v>
      </c>
      <c r="H1510" t="s">
        <v>32</v>
      </c>
      <c r="I1510" t="s">
        <v>8</v>
      </c>
      <c r="J1510" t="s">
        <v>18</v>
      </c>
    </row>
    <row r="1511" spans="1:10" x14ac:dyDescent="0.35">
      <c r="A1511" s="1">
        <v>43380</v>
      </c>
      <c r="B1511" t="s">
        <v>33</v>
      </c>
      <c r="C1511" t="s">
        <v>10</v>
      </c>
      <c r="D1511" t="s">
        <v>28</v>
      </c>
      <c r="E1511">
        <v>89</v>
      </c>
      <c r="F1511">
        <v>4</v>
      </c>
      <c r="G1511">
        <f>Données_ventes!$E1511*Données_ventes!$F1511</f>
        <v>356</v>
      </c>
      <c r="H1511" t="s">
        <v>32</v>
      </c>
      <c r="I1511" t="s">
        <v>8</v>
      </c>
      <c r="J1511" t="s">
        <v>9</v>
      </c>
    </row>
    <row r="1512" spans="1:10" x14ac:dyDescent="0.35">
      <c r="A1512" s="1">
        <v>43380</v>
      </c>
      <c r="B1512" t="s">
        <v>12</v>
      </c>
      <c r="C1512" t="s">
        <v>20</v>
      </c>
      <c r="D1512" t="s">
        <v>27</v>
      </c>
      <c r="E1512">
        <v>289</v>
      </c>
      <c r="F1512">
        <v>8</v>
      </c>
      <c r="G1512">
        <f>Données_ventes!$E1512*Données_ventes!$F1512</f>
        <v>2312</v>
      </c>
      <c r="H1512" t="s">
        <v>21</v>
      </c>
      <c r="I1512" t="s">
        <v>8</v>
      </c>
      <c r="J1512" t="s">
        <v>14</v>
      </c>
    </row>
    <row r="1513" spans="1:10" x14ac:dyDescent="0.35">
      <c r="A1513" s="1">
        <v>43380</v>
      </c>
      <c r="B1513" t="s">
        <v>6</v>
      </c>
      <c r="C1513" t="s">
        <v>15</v>
      </c>
      <c r="D1513" t="s">
        <v>29</v>
      </c>
      <c r="E1513">
        <v>359</v>
      </c>
      <c r="F1513">
        <v>8</v>
      </c>
      <c r="G1513">
        <f>Données_ventes!$E1513*Données_ventes!$F1513</f>
        <v>2872</v>
      </c>
      <c r="H1513" t="s">
        <v>32</v>
      </c>
      <c r="I1513" t="s">
        <v>8</v>
      </c>
      <c r="J1513" t="s">
        <v>19</v>
      </c>
    </row>
    <row r="1514" spans="1:10" x14ac:dyDescent="0.35">
      <c r="A1514" s="1">
        <v>43381</v>
      </c>
      <c r="B1514" t="s">
        <v>6</v>
      </c>
      <c r="C1514" t="s">
        <v>10</v>
      </c>
      <c r="D1514" t="s">
        <v>28</v>
      </c>
      <c r="E1514">
        <v>89</v>
      </c>
      <c r="F1514">
        <v>2</v>
      </c>
      <c r="G1514">
        <f>Données_ventes!$E1514*Données_ventes!$F1514</f>
        <v>178</v>
      </c>
      <c r="H1514" t="s">
        <v>32</v>
      </c>
      <c r="I1514" t="s">
        <v>8</v>
      </c>
      <c r="J1514" t="s">
        <v>14</v>
      </c>
    </row>
    <row r="1515" spans="1:10" x14ac:dyDescent="0.35">
      <c r="A1515" s="1">
        <v>43381</v>
      </c>
      <c r="B1515" t="s">
        <v>6</v>
      </c>
      <c r="C1515" t="s">
        <v>13</v>
      </c>
      <c r="D1515" t="s">
        <v>28</v>
      </c>
      <c r="E1515">
        <v>89</v>
      </c>
      <c r="F1515">
        <v>10</v>
      </c>
      <c r="G1515">
        <f>Données_ventes!$E1515*Données_ventes!$F1515</f>
        <v>890</v>
      </c>
      <c r="H1515" t="s">
        <v>32</v>
      </c>
      <c r="I1515" t="s">
        <v>8</v>
      </c>
      <c r="J1515" t="s">
        <v>19</v>
      </c>
    </row>
    <row r="1516" spans="1:10" x14ac:dyDescent="0.35">
      <c r="A1516" s="1">
        <v>43382</v>
      </c>
      <c r="B1516" t="s">
        <v>33</v>
      </c>
      <c r="C1516" t="s">
        <v>31</v>
      </c>
      <c r="D1516" t="s">
        <v>26</v>
      </c>
      <c r="E1516">
        <v>159</v>
      </c>
      <c r="F1516">
        <v>9</v>
      </c>
      <c r="G1516">
        <f>Données_ventes!$E1516*Données_ventes!$F1516</f>
        <v>1431</v>
      </c>
      <c r="H1516" t="s">
        <v>32</v>
      </c>
      <c r="I1516" t="s">
        <v>8</v>
      </c>
      <c r="J1516" t="s">
        <v>9</v>
      </c>
    </row>
    <row r="1517" spans="1:10" x14ac:dyDescent="0.35">
      <c r="A1517" s="1">
        <v>43382</v>
      </c>
      <c r="B1517" t="s">
        <v>12</v>
      </c>
      <c r="C1517" t="s">
        <v>31</v>
      </c>
      <c r="D1517" t="s">
        <v>27</v>
      </c>
      <c r="E1517">
        <v>289</v>
      </c>
      <c r="F1517">
        <v>7</v>
      </c>
      <c r="G1517">
        <f>Données_ventes!$E1517*Données_ventes!$F1517</f>
        <v>2023</v>
      </c>
      <c r="H1517" t="s">
        <v>21</v>
      </c>
      <c r="I1517" t="s">
        <v>8</v>
      </c>
      <c r="J1517" t="s">
        <v>18</v>
      </c>
    </row>
    <row r="1518" spans="1:10" x14ac:dyDescent="0.35">
      <c r="A1518" s="1">
        <v>43382</v>
      </c>
      <c r="B1518" t="s">
        <v>33</v>
      </c>
      <c r="C1518" t="s">
        <v>10</v>
      </c>
      <c r="D1518" t="s">
        <v>29</v>
      </c>
      <c r="E1518">
        <v>359</v>
      </c>
      <c r="F1518">
        <v>7</v>
      </c>
      <c r="G1518">
        <f>Données_ventes!$E1518*Données_ventes!$F1518</f>
        <v>2513</v>
      </c>
      <c r="H1518" t="s">
        <v>32</v>
      </c>
      <c r="I1518" t="s">
        <v>8</v>
      </c>
      <c r="J1518" t="s">
        <v>9</v>
      </c>
    </row>
    <row r="1519" spans="1:10" x14ac:dyDescent="0.35">
      <c r="A1519" s="1">
        <v>43382</v>
      </c>
      <c r="B1519" t="s">
        <v>12</v>
      </c>
      <c r="C1519" t="s">
        <v>15</v>
      </c>
      <c r="D1519" t="s">
        <v>29</v>
      </c>
      <c r="E1519">
        <v>359</v>
      </c>
      <c r="F1519">
        <v>6</v>
      </c>
      <c r="G1519">
        <f>Données_ventes!$E1519*Données_ventes!$F1519</f>
        <v>2154</v>
      </c>
      <c r="H1519" t="s">
        <v>32</v>
      </c>
      <c r="I1519" t="s">
        <v>8</v>
      </c>
      <c r="J1519" t="s">
        <v>19</v>
      </c>
    </row>
    <row r="1520" spans="1:10" x14ac:dyDescent="0.35">
      <c r="A1520" s="1">
        <v>43383</v>
      </c>
      <c r="B1520" t="s">
        <v>12</v>
      </c>
      <c r="C1520" t="s">
        <v>10</v>
      </c>
      <c r="D1520" t="s">
        <v>30</v>
      </c>
      <c r="E1520">
        <v>389</v>
      </c>
      <c r="F1520">
        <v>6</v>
      </c>
      <c r="G1520">
        <f>Données_ventes!$E1520*Données_ventes!$F1520</f>
        <v>2334</v>
      </c>
      <c r="H1520" t="s">
        <v>21</v>
      </c>
      <c r="I1520" t="s">
        <v>8</v>
      </c>
      <c r="J1520" t="s">
        <v>14</v>
      </c>
    </row>
    <row r="1521" spans="1:10" x14ac:dyDescent="0.35">
      <c r="A1521" s="1">
        <v>43383</v>
      </c>
      <c r="B1521" t="s">
        <v>6</v>
      </c>
      <c r="C1521" t="s">
        <v>13</v>
      </c>
      <c r="D1521" t="s">
        <v>30</v>
      </c>
      <c r="E1521">
        <v>389</v>
      </c>
      <c r="F1521">
        <v>10</v>
      </c>
      <c r="G1521">
        <f>Données_ventes!$E1521*Données_ventes!$F1521</f>
        <v>3890</v>
      </c>
      <c r="H1521" t="s">
        <v>21</v>
      </c>
      <c r="I1521" t="s">
        <v>8</v>
      </c>
      <c r="J1521" t="s">
        <v>14</v>
      </c>
    </row>
    <row r="1522" spans="1:10" x14ac:dyDescent="0.35">
      <c r="A1522" s="1">
        <v>43383</v>
      </c>
      <c r="B1522" t="s">
        <v>33</v>
      </c>
      <c r="C1522" t="s">
        <v>17</v>
      </c>
      <c r="D1522" t="s">
        <v>30</v>
      </c>
      <c r="E1522">
        <v>389</v>
      </c>
      <c r="F1522">
        <v>7</v>
      </c>
      <c r="G1522">
        <f>Données_ventes!$E1522*Données_ventes!$F1522</f>
        <v>2723</v>
      </c>
      <c r="H1522" t="s">
        <v>21</v>
      </c>
      <c r="I1522" t="s">
        <v>8</v>
      </c>
      <c r="J1522" t="s">
        <v>9</v>
      </c>
    </row>
    <row r="1523" spans="1:10" x14ac:dyDescent="0.35">
      <c r="A1523" s="1">
        <v>43383</v>
      </c>
      <c r="B1523" t="s">
        <v>33</v>
      </c>
      <c r="C1523" t="s">
        <v>10</v>
      </c>
      <c r="D1523" t="s">
        <v>30</v>
      </c>
      <c r="E1523">
        <v>389</v>
      </c>
      <c r="F1523">
        <v>1</v>
      </c>
      <c r="G1523">
        <f>Données_ventes!$E1523*Données_ventes!$F1523</f>
        <v>389</v>
      </c>
      <c r="H1523" t="s">
        <v>32</v>
      </c>
      <c r="I1523" t="s">
        <v>8</v>
      </c>
      <c r="J1523" t="s">
        <v>19</v>
      </c>
    </row>
    <row r="1524" spans="1:10" x14ac:dyDescent="0.35">
      <c r="A1524" s="1">
        <v>43383</v>
      </c>
      <c r="B1524" t="s">
        <v>12</v>
      </c>
      <c r="C1524" t="s">
        <v>17</v>
      </c>
      <c r="D1524" t="s">
        <v>30</v>
      </c>
      <c r="E1524">
        <v>389</v>
      </c>
      <c r="F1524">
        <v>7</v>
      </c>
      <c r="G1524">
        <f>Données_ventes!$E1524*Données_ventes!$F1524</f>
        <v>2723</v>
      </c>
      <c r="H1524" t="s">
        <v>32</v>
      </c>
      <c r="I1524" t="s">
        <v>16</v>
      </c>
      <c r="J1524" t="s">
        <v>18</v>
      </c>
    </row>
    <row r="1525" spans="1:10" x14ac:dyDescent="0.35">
      <c r="A1525" s="1">
        <v>43383</v>
      </c>
      <c r="B1525" t="s">
        <v>12</v>
      </c>
      <c r="C1525" t="s">
        <v>31</v>
      </c>
      <c r="D1525" t="s">
        <v>26</v>
      </c>
      <c r="E1525">
        <v>159</v>
      </c>
      <c r="F1525">
        <v>6</v>
      </c>
      <c r="G1525">
        <f>Données_ventes!$E1525*Données_ventes!$F1525</f>
        <v>954</v>
      </c>
      <c r="H1525" t="s">
        <v>32</v>
      </c>
      <c r="I1525" t="s">
        <v>8</v>
      </c>
      <c r="J1525" t="s">
        <v>9</v>
      </c>
    </row>
    <row r="1526" spans="1:10" x14ac:dyDescent="0.35">
      <c r="A1526" s="1">
        <v>43383</v>
      </c>
      <c r="B1526" t="s">
        <v>6</v>
      </c>
      <c r="C1526" t="s">
        <v>17</v>
      </c>
      <c r="D1526" t="s">
        <v>27</v>
      </c>
      <c r="E1526">
        <v>289</v>
      </c>
      <c r="F1526">
        <v>2</v>
      </c>
      <c r="G1526">
        <f>Données_ventes!$E1526*Données_ventes!$F1526</f>
        <v>578</v>
      </c>
      <c r="H1526" t="s">
        <v>21</v>
      </c>
      <c r="I1526" t="s">
        <v>8</v>
      </c>
      <c r="J1526" t="s">
        <v>9</v>
      </c>
    </row>
    <row r="1527" spans="1:10" x14ac:dyDescent="0.35">
      <c r="A1527" s="1">
        <v>43383</v>
      </c>
      <c r="B1527" t="s">
        <v>6</v>
      </c>
      <c r="C1527" t="s">
        <v>7</v>
      </c>
      <c r="D1527" t="s">
        <v>26</v>
      </c>
      <c r="E1527">
        <v>159</v>
      </c>
      <c r="F1527">
        <v>3</v>
      </c>
      <c r="G1527">
        <f>Données_ventes!$E1527*Données_ventes!$F1527</f>
        <v>477</v>
      </c>
      <c r="H1527" t="s">
        <v>32</v>
      </c>
      <c r="I1527" t="s">
        <v>8</v>
      </c>
      <c r="J1527" t="s">
        <v>9</v>
      </c>
    </row>
    <row r="1528" spans="1:10" x14ac:dyDescent="0.35">
      <c r="A1528" s="1">
        <v>43383</v>
      </c>
      <c r="B1528" t="s">
        <v>12</v>
      </c>
      <c r="C1528" t="s">
        <v>7</v>
      </c>
      <c r="D1528" t="s">
        <v>28</v>
      </c>
      <c r="E1528">
        <v>89</v>
      </c>
      <c r="F1528">
        <v>2</v>
      </c>
      <c r="G1528">
        <f>Données_ventes!$E1528*Données_ventes!$F1528</f>
        <v>178</v>
      </c>
      <c r="H1528" t="s">
        <v>32</v>
      </c>
      <c r="I1528" t="s">
        <v>8</v>
      </c>
      <c r="J1528" t="s">
        <v>18</v>
      </c>
    </row>
    <row r="1529" spans="1:10" x14ac:dyDescent="0.35">
      <c r="A1529" s="1">
        <v>43383</v>
      </c>
      <c r="B1529" t="s">
        <v>12</v>
      </c>
      <c r="C1529" t="s">
        <v>13</v>
      </c>
      <c r="D1529" t="s">
        <v>27</v>
      </c>
      <c r="E1529">
        <v>289</v>
      </c>
      <c r="F1529">
        <v>4</v>
      </c>
      <c r="G1529">
        <f>Données_ventes!$E1529*Données_ventes!$F1529</f>
        <v>1156</v>
      </c>
      <c r="H1529" t="s">
        <v>21</v>
      </c>
      <c r="I1529" t="s">
        <v>8</v>
      </c>
      <c r="J1529" t="s">
        <v>14</v>
      </c>
    </row>
    <row r="1530" spans="1:10" x14ac:dyDescent="0.35">
      <c r="A1530" s="1">
        <v>43383</v>
      </c>
      <c r="B1530" t="s">
        <v>12</v>
      </c>
      <c r="C1530" t="s">
        <v>20</v>
      </c>
      <c r="D1530" t="s">
        <v>28</v>
      </c>
      <c r="E1530">
        <v>89</v>
      </c>
      <c r="F1530">
        <v>10</v>
      </c>
      <c r="G1530">
        <f>Données_ventes!$E1530*Données_ventes!$F1530</f>
        <v>890</v>
      </c>
      <c r="H1530" t="s">
        <v>32</v>
      </c>
      <c r="I1530" t="s">
        <v>8</v>
      </c>
      <c r="J1530" t="s">
        <v>14</v>
      </c>
    </row>
    <row r="1531" spans="1:10" x14ac:dyDescent="0.35">
      <c r="A1531" s="1">
        <v>43383</v>
      </c>
      <c r="B1531" t="s">
        <v>6</v>
      </c>
      <c r="C1531" t="s">
        <v>13</v>
      </c>
      <c r="D1531" t="s">
        <v>29</v>
      </c>
      <c r="E1531">
        <v>359</v>
      </c>
      <c r="F1531">
        <v>3</v>
      </c>
      <c r="G1531">
        <f>Données_ventes!$E1531*Données_ventes!$F1531</f>
        <v>1077</v>
      </c>
      <c r="H1531" t="s">
        <v>32</v>
      </c>
      <c r="I1531" t="s">
        <v>8</v>
      </c>
      <c r="J1531" t="s">
        <v>14</v>
      </c>
    </row>
    <row r="1532" spans="1:10" x14ac:dyDescent="0.35">
      <c r="A1532" s="1">
        <v>43383</v>
      </c>
      <c r="B1532" t="s">
        <v>6</v>
      </c>
      <c r="C1532" t="s">
        <v>20</v>
      </c>
      <c r="D1532" t="s">
        <v>30</v>
      </c>
      <c r="E1532">
        <v>389</v>
      </c>
      <c r="F1532">
        <v>10</v>
      </c>
      <c r="G1532">
        <f>Données_ventes!$E1532*Données_ventes!$F1532</f>
        <v>3890</v>
      </c>
      <c r="H1532" t="s">
        <v>32</v>
      </c>
      <c r="I1532" t="s">
        <v>8</v>
      </c>
      <c r="J1532" t="s">
        <v>19</v>
      </c>
    </row>
    <row r="1533" spans="1:10" x14ac:dyDescent="0.35">
      <c r="A1533" s="1">
        <v>43384</v>
      </c>
      <c r="B1533" t="s">
        <v>33</v>
      </c>
      <c r="C1533" t="s">
        <v>7</v>
      </c>
      <c r="D1533" t="s">
        <v>30</v>
      </c>
      <c r="E1533">
        <v>389</v>
      </c>
      <c r="F1533">
        <v>4</v>
      </c>
      <c r="G1533">
        <f>Données_ventes!$E1533*Données_ventes!$F1533</f>
        <v>1556</v>
      </c>
      <c r="H1533" t="s">
        <v>32</v>
      </c>
      <c r="I1533" t="s">
        <v>8</v>
      </c>
      <c r="J1533" t="s">
        <v>18</v>
      </c>
    </row>
    <row r="1534" spans="1:10" x14ac:dyDescent="0.35">
      <c r="A1534" s="1">
        <v>43384</v>
      </c>
      <c r="B1534" t="s">
        <v>33</v>
      </c>
      <c r="C1534" t="s">
        <v>7</v>
      </c>
      <c r="D1534" t="s">
        <v>27</v>
      </c>
      <c r="E1534">
        <v>289</v>
      </c>
      <c r="F1534">
        <v>1</v>
      </c>
      <c r="G1534">
        <f>Données_ventes!$E1534*Données_ventes!$F1534</f>
        <v>289</v>
      </c>
      <c r="H1534" t="s">
        <v>32</v>
      </c>
      <c r="I1534" t="s">
        <v>8</v>
      </c>
      <c r="J1534" t="s">
        <v>14</v>
      </c>
    </row>
    <row r="1535" spans="1:10" x14ac:dyDescent="0.35">
      <c r="A1535" s="1">
        <v>43385</v>
      </c>
      <c r="B1535" t="s">
        <v>33</v>
      </c>
      <c r="C1535" t="s">
        <v>15</v>
      </c>
      <c r="D1535" t="s">
        <v>27</v>
      </c>
      <c r="E1535">
        <v>289</v>
      </c>
      <c r="F1535">
        <v>8</v>
      </c>
      <c r="G1535">
        <f>Données_ventes!$E1535*Données_ventes!$F1535</f>
        <v>2312</v>
      </c>
      <c r="H1535" t="s">
        <v>32</v>
      </c>
      <c r="I1535" t="s">
        <v>8</v>
      </c>
      <c r="J1535" t="s">
        <v>18</v>
      </c>
    </row>
    <row r="1536" spans="1:10" x14ac:dyDescent="0.35">
      <c r="A1536" s="1">
        <v>43385</v>
      </c>
      <c r="B1536" t="s">
        <v>33</v>
      </c>
      <c r="C1536" t="s">
        <v>7</v>
      </c>
      <c r="D1536" t="s">
        <v>30</v>
      </c>
      <c r="E1536">
        <v>389</v>
      </c>
      <c r="F1536">
        <v>10</v>
      </c>
      <c r="G1536">
        <f>Données_ventes!$E1536*Données_ventes!$F1536</f>
        <v>3890</v>
      </c>
      <c r="H1536" t="s">
        <v>32</v>
      </c>
      <c r="I1536" t="s">
        <v>8</v>
      </c>
      <c r="J1536" t="s">
        <v>14</v>
      </c>
    </row>
    <row r="1537" spans="1:10" x14ac:dyDescent="0.35">
      <c r="A1537" s="1">
        <v>43385</v>
      </c>
      <c r="B1537" t="s">
        <v>6</v>
      </c>
      <c r="C1537" t="s">
        <v>31</v>
      </c>
      <c r="D1537" t="s">
        <v>27</v>
      </c>
      <c r="E1537">
        <v>289</v>
      </c>
      <c r="F1537">
        <v>5</v>
      </c>
      <c r="G1537">
        <f>Données_ventes!$E1537*Données_ventes!$F1537</f>
        <v>1445</v>
      </c>
      <c r="H1537" t="s">
        <v>32</v>
      </c>
      <c r="I1537" t="s">
        <v>8</v>
      </c>
      <c r="J1537" t="s">
        <v>14</v>
      </c>
    </row>
    <row r="1538" spans="1:10" x14ac:dyDescent="0.35">
      <c r="A1538" s="1">
        <v>43385</v>
      </c>
      <c r="B1538" t="s">
        <v>12</v>
      </c>
      <c r="C1538" t="s">
        <v>15</v>
      </c>
      <c r="D1538" t="s">
        <v>30</v>
      </c>
      <c r="E1538">
        <v>389</v>
      </c>
      <c r="F1538">
        <v>3</v>
      </c>
      <c r="G1538">
        <f>Données_ventes!$E1538*Données_ventes!$F1538</f>
        <v>1167</v>
      </c>
      <c r="H1538" t="s">
        <v>32</v>
      </c>
      <c r="I1538" t="s">
        <v>8</v>
      </c>
      <c r="J1538" t="s">
        <v>18</v>
      </c>
    </row>
    <row r="1539" spans="1:10" x14ac:dyDescent="0.35">
      <c r="A1539" s="1">
        <v>43385</v>
      </c>
      <c r="B1539" t="s">
        <v>6</v>
      </c>
      <c r="C1539" t="s">
        <v>7</v>
      </c>
      <c r="D1539" t="s">
        <v>27</v>
      </c>
      <c r="E1539">
        <v>289</v>
      </c>
      <c r="F1539">
        <v>8</v>
      </c>
      <c r="G1539">
        <f>Données_ventes!$E1539*Données_ventes!$F1539</f>
        <v>2312</v>
      </c>
      <c r="H1539" t="s">
        <v>32</v>
      </c>
      <c r="I1539" t="s">
        <v>16</v>
      </c>
      <c r="J1539" t="s">
        <v>19</v>
      </c>
    </row>
    <row r="1540" spans="1:10" x14ac:dyDescent="0.35">
      <c r="A1540" s="1">
        <v>43385</v>
      </c>
      <c r="B1540" t="s">
        <v>33</v>
      </c>
      <c r="C1540" t="s">
        <v>31</v>
      </c>
      <c r="D1540" t="s">
        <v>28</v>
      </c>
      <c r="E1540">
        <v>89</v>
      </c>
      <c r="F1540">
        <v>2</v>
      </c>
      <c r="G1540">
        <f>Données_ventes!$E1540*Données_ventes!$F1540</f>
        <v>178</v>
      </c>
      <c r="H1540" t="s">
        <v>21</v>
      </c>
      <c r="I1540" t="s">
        <v>8</v>
      </c>
      <c r="J1540" t="s">
        <v>9</v>
      </c>
    </row>
    <row r="1541" spans="1:10" x14ac:dyDescent="0.35">
      <c r="A1541" s="1">
        <v>43385</v>
      </c>
      <c r="B1541" t="s">
        <v>6</v>
      </c>
      <c r="C1541" t="s">
        <v>13</v>
      </c>
      <c r="D1541" t="s">
        <v>30</v>
      </c>
      <c r="E1541">
        <v>389</v>
      </c>
      <c r="F1541">
        <v>5</v>
      </c>
      <c r="G1541">
        <f>Données_ventes!$E1541*Données_ventes!$F1541</f>
        <v>1945</v>
      </c>
      <c r="H1541" t="s">
        <v>32</v>
      </c>
      <c r="I1541" t="s">
        <v>8</v>
      </c>
      <c r="J1541" t="s">
        <v>14</v>
      </c>
    </row>
    <row r="1542" spans="1:10" x14ac:dyDescent="0.35">
      <c r="A1542" s="1">
        <v>43386</v>
      </c>
      <c r="B1542" t="s">
        <v>6</v>
      </c>
      <c r="C1542" t="s">
        <v>31</v>
      </c>
      <c r="D1542" t="s">
        <v>29</v>
      </c>
      <c r="E1542">
        <v>359</v>
      </c>
      <c r="F1542">
        <v>5</v>
      </c>
      <c r="G1542">
        <f>Données_ventes!$E1542*Données_ventes!$F1542</f>
        <v>1795</v>
      </c>
      <c r="H1542" t="s">
        <v>21</v>
      </c>
      <c r="I1542" t="s">
        <v>8</v>
      </c>
      <c r="J1542" t="s">
        <v>18</v>
      </c>
    </row>
    <row r="1543" spans="1:10" x14ac:dyDescent="0.35">
      <c r="A1543" s="1">
        <v>43387</v>
      </c>
      <c r="B1543" t="s">
        <v>33</v>
      </c>
      <c r="C1543" t="s">
        <v>31</v>
      </c>
      <c r="D1543" t="s">
        <v>29</v>
      </c>
      <c r="E1543">
        <v>359</v>
      </c>
      <c r="F1543">
        <v>2</v>
      </c>
      <c r="G1543">
        <f>Données_ventes!$E1543*Données_ventes!$F1543</f>
        <v>718</v>
      </c>
      <c r="H1543" t="s">
        <v>32</v>
      </c>
      <c r="I1543" t="s">
        <v>8</v>
      </c>
      <c r="J1543" t="s">
        <v>14</v>
      </c>
    </row>
    <row r="1544" spans="1:10" x14ac:dyDescent="0.35">
      <c r="A1544" s="1">
        <v>43387</v>
      </c>
      <c r="B1544" t="s">
        <v>12</v>
      </c>
      <c r="C1544" t="s">
        <v>15</v>
      </c>
      <c r="D1544" t="s">
        <v>26</v>
      </c>
      <c r="E1544">
        <v>159</v>
      </c>
      <c r="F1544">
        <v>3</v>
      </c>
      <c r="G1544">
        <f>Données_ventes!$E1544*Données_ventes!$F1544</f>
        <v>477</v>
      </c>
      <c r="H1544" t="s">
        <v>21</v>
      </c>
      <c r="I1544" t="s">
        <v>8</v>
      </c>
      <c r="J1544" t="s">
        <v>9</v>
      </c>
    </row>
    <row r="1545" spans="1:10" x14ac:dyDescent="0.35">
      <c r="A1545" s="1">
        <v>43387</v>
      </c>
      <c r="B1545" t="s">
        <v>33</v>
      </c>
      <c r="C1545" t="s">
        <v>20</v>
      </c>
      <c r="D1545" t="s">
        <v>28</v>
      </c>
      <c r="E1545">
        <v>89</v>
      </c>
      <c r="F1545">
        <v>3</v>
      </c>
      <c r="G1545">
        <f>Données_ventes!$E1545*Données_ventes!$F1545</f>
        <v>267</v>
      </c>
      <c r="H1545" t="s">
        <v>32</v>
      </c>
      <c r="I1545" t="s">
        <v>8</v>
      </c>
      <c r="J1545" t="s">
        <v>18</v>
      </c>
    </row>
    <row r="1546" spans="1:10" x14ac:dyDescent="0.35">
      <c r="A1546" s="1">
        <v>43387</v>
      </c>
      <c r="B1546" t="s">
        <v>33</v>
      </c>
      <c r="C1546" t="s">
        <v>20</v>
      </c>
      <c r="D1546" t="s">
        <v>29</v>
      </c>
      <c r="E1546">
        <v>359</v>
      </c>
      <c r="F1546">
        <v>7</v>
      </c>
      <c r="G1546">
        <f>Données_ventes!$E1546*Données_ventes!$F1546</f>
        <v>2513</v>
      </c>
      <c r="H1546" t="s">
        <v>32</v>
      </c>
      <c r="I1546" t="s">
        <v>8</v>
      </c>
      <c r="J1546" t="s">
        <v>11</v>
      </c>
    </row>
    <row r="1547" spans="1:10" x14ac:dyDescent="0.35">
      <c r="A1547" s="1">
        <v>43387</v>
      </c>
      <c r="B1547" t="s">
        <v>12</v>
      </c>
      <c r="C1547" t="s">
        <v>7</v>
      </c>
      <c r="D1547" t="s">
        <v>26</v>
      </c>
      <c r="E1547">
        <v>159</v>
      </c>
      <c r="F1547">
        <v>10</v>
      </c>
      <c r="G1547">
        <f>Données_ventes!$E1547*Données_ventes!$F1547</f>
        <v>1590</v>
      </c>
      <c r="H1547" t="s">
        <v>32</v>
      </c>
      <c r="I1547" t="s">
        <v>8</v>
      </c>
      <c r="J1547" t="s">
        <v>14</v>
      </c>
    </row>
    <row r="1548" spans="1:10" x14ac:dyDescent="0.35">
      <c r="A1548" s="1">
        <v>43387</v>
      </c>
      <c r="B1548" t="s">
        <v>33</v>
      </c>
      <c r="C1548" t="s">
        <v>7</v>
      </c>
      <c r="D1548" t="s">
        <v>27</v>
      </c>
      <c r="E1548">
        <v>289</v>
      </c>
      <c r="F1548">
        <v>3</v>
      </c>
      <c r="G1548">
        <f>Données_ventes!$E1548*Données_ventes!$F1548</f>
        <v>867</v>
      </c>
      <c r="H1548" t="s">
        <v>32</v>
      </c>
      <c r="I1548" t="s">
        <v>8</v>
      </c>
      <c r="J1548" t="s">
        <v>14</v>
      </c>
    </row>
    <row r="1549" spans="1:10" x14ac:dyDescent="0.35">
      <c r="A1549" s="1">
        <v>43387</v>
      </c>
      <c r="B1549" t="s">
        <v>12</v>
      </c>
      <c r="C1549" t="s">
        <v>20</v>
      </c>
      <c r="D1549" t="s">
        <v>27</v>
      </c>
      <c r="E1549">
        <v>289</v>
      </c>
      <c r="F1549">
        <v>9</v>
      </c>
      <c r="G1549">
        <f>Données_ventes!$E1549*Données_ventes!$F1549</f>
        <v>2601</v>
      </c>
      <c r="H1549" t="s">
        <v>21</v>
      </c>
      <c r="I1549" t="s">
        <v>8</v>
      </c>
      <c r="J1549" t="s">
        <v>19</v>
      </c>
    </row>
    <row r="1550" spans="1:10" x14ac:dyDescent="0.35">
      <c r="A1550" s="1">
        <v>43387</v>
      </c>
      <c r="B1550" t="s">
        <v>6</v>
      </c>
      <c r="C1550" t="s">
        <v>13</v>
      </c>
      <c r="D1550" t="s">
        <v>30</v>
      </c>
      <c r="E1550">
        <v>389</v>
      </c>
      <c r="F1550">
        <v>8</v>
      </c>
      <c r="G1550">
        <f>Données_ventes!$E1550*Données_ventes!$F1550</f>
        <v>3112</v>
      </c>
      <c r="H1550" t="s">
        <v>32</v>
      </c>
      <c r="I1550" t="s">
        <v>8</v>
      </c>
      <c r="J1550" t="s">
        <v>19</v>
      </c>
    </row>
    <row r="1551" spans="1:10" x14ac:dyDescent="0.35">
      <c r="A1551" s="1">
        <v>43387</v>
      </c>
      <c r="B1551" t="s">
        <v>33</v>
      </c>
      <c r="C1551" t="s">
        <v>31</v>
      </c>
      <c r="D1551" t="s">
        <v>26</v>
      </c>
      <c r="E1551">
        <v>159</v>
      </c>
      <c r="F1551">
        <v>10</v>
      </c>
      <c r="G1551">
        <f>Données_ventes!$E1551*Données_ventes!$F1551</f>
        <v>1590</v>
      </c>
      <c r="H1551" t="s">
        <v>32</v>
      </c>
      <c r="I1551" t="s">
        <v>8</v>
      </c>
      <c r="J1551" t="s">
        <v>14</v>
      </c>
    </row>
    <row r="1552" spans="1:10" x14ac:dyDescent="0.35">
      <c r="A1552" s="1">
        <v>43387</v>
      </c>
      <c r="B1552" t="s">
        <v>33</v>
      </c>
      <c r="C1552" t="s">
        <v>13</v>
      </c>
      <c r="D1552" t="s">
        <v>27</v>
      </c>
      <c r="E1552">
        <v>289</v>
      </c>
      <c r="F1552">
        <v>1</v>
      </c>
      <c r="G1552">
        <f>Données_ventes!$E1552*Données_ventes!$F1552</f>
        <v>289</v>
      </c>
      <c r="H1552" t="s">
        <v>32</v>
      </c>
      <c r="I1552" t="s">
        <v>8</v>
      </c>
      <c r="J1552" t="s">
        <v>18</v>
      </c>
    </row>
    <row r="1553" spans="1:10" x14ac:dyDescent="0.35">
      <c r="A1553" s="1">
        <v>43387</v>
      </c>
      <c r="B1553" t="s">
        <v>6</v>
      </c>
      <c r="C1553" t="s">
        <v>15</v>
      </c>
      <c r="D1553" t="s">
        <v>27</v>
      </c>
      <c r="E1553">
        <v>289</v>
      </c>
      <c r="F1553">
        <v>2</v>
      </c>
      <c r="G1553">
        <f>Données_ventes!$E1553*Données_ventes!$F1553</f>
        <v>578</v>
      </c>
      <c r="H1553" t="s">
        <v>21</v>
      </c>
      <c r="I1553" t="s">
        <v>8</v>
      </c>
      <c r="J1553" t="s">
        <v>14</v>
      </c>
    </row>
    <row r="1554" spans="1:10" x14ac:dyDescent="0.35">
      <c r="A1554" s="1">
        <v>43387</v>
      </c>
      <c r="B1554" t="s">
        <v>12</v>
      </c>
      <c r="C1554" t="s">
        <v>31</v>
      </c>
      <c r="D1554" t="s">
        <v>27</v>
      </c>
      <c r="E1554">
        <v>289</v>
      </c>
      <c r="F1554">
        <v>6</v>
      </c>
      <c r="G1554">
        <f>Données_ventes!$E1554*Données_ventes!$F1554</f>
        <v>1734</v>
      </c>
      <c r="H1554" t="s">
        <v>32</v>
      </c>
      <c r="I1554" t="s">
        <v>16</v>
      </c>
      <c r="J1554" t="s">
        <v>11</v>
      </c>
    </row>
    <row r="1555" spans="1:10" x14ac:dyDescent="0.35">
      <c r="A1555" s="1">
        <v>43387</v>
      </c>
      <c r="B1555" t="s">
        <v>6</v>
      </c>
      <c r="C1555" t="s">
        <v>10</v>
      </c>
      <c r="D1555" t="s">
        <v>30</v>
      </c>
      <c r="E1555">
        <v>389</v>
      </c>
      <c r="F1555">
        <v>10</v>
      </c>
      <c r="G1555">
        <f>Données_ventes!$E1555*Données_ventes!$F1555</f>
        <v>3890</v>
      </c>
      <c r="H1555" t="s">
        <v>21</v>
      </c>
      <c r="I1555" t="s">
        <v>8</v>
      </c>
      <c r="J1555" t="s">
        <v>14</v>
      </c>
    </row>
    <row r="1556" spans="1:10" x14ac:dyDescent="0.35">
      <c r="A1556" s="1">
        <v>43387</v>
      </c>
      <c r="B1556" t="s">
        <v>12</v>
      </c>
      <c r="C1556" t="s">
        <v>17</v>
      </c>
      <c r="D1556" t="s">
        <v>27</v>
      </c>
      <c r="E1556">
        <v>289</v>
      </c>
      <c r="F1556">
        <v>7</v>
      </c>
      <c r="G1556">
        <f>Données_ventes!$E1556*Données_ventes!$F1556</f>
        <v>2023</v>
      </c>
      <c r="H1556" t="s">
        <v>32</v>
      </c>
      <c r="I1556" t="s">
        <v>8</v>
      </c>
      <c r="J1556" t="s">
        <v>11</v>
      </c>
    </row>
    <row r="1557" spans="1:10" x14ac:dyDescent="0.35">
      <c r="A1557" s="1">
        <v>43387</v>
      </c>
      <c r="B1557" t="s">
        <v>6</v>
      </c>
      <c r="C1557" t="s">
        <v>15</v>
      </c>
      <c r="D1557" t="s">
        <v>28</v>
      </c>
      <c r="E1557">
        <v>89</v>
      </c>
      <c r="F1557">
        <v>1</v>
      </c>
      <c r="G1557">
        <f>Données_ventes!$E1557*Données_ventes!$F1557</f>
        <v>89</v>
      </c>
      <c r="H1557" t="s">
        <v>32</v>
      </c>
      <c r="I1557" t="s">
        <v>8</v>
      </c>
      <c r="J1557" t="s">
        <v>9</v>
      </c>
    </row>
    <row r="1558" spans="1:10" x14ac:dyDescent="0.35">
      <c r="A1558" s="1">
        <v>43388</v>
      </c>
      <c r="B1558" t="s">
        <v>12</v>
      </c>
      <c r="C1558" t="s">
        <v>17</v>
      </c>
      <c r="D1558" t="s">
        <v>29</v>
      </c>
      <c r="E1558">
        <v>359</v>
      </c>
      <c r="F1558">
        <v>2</v>
      </c>
      <c r="G1558">
        <f>Données_ventes!$E1558*Données_ventes!$F1558</f>
        <v>718</v>
      </c>
      <c r="H1558" t="s">
        <v>21</v>
      </c>
      <c r="I1558" t="s">
        <v>8</v>
      </c>
      <c r="J1558" t="s">
        <v>14</v>
      </c>
    </row>
    <row r="1559" spans="1:10" x14ac:dyDescent="0.35">
      <c r="A1559" s="1">
        <v>43388</v>
      </c>
      <c r="B1559" t="s">
        <v>6</v>
      </c>
      <c r="C1559" t="s">
        <v>7</v>
      </c>
      <c r="D1559" t="s">
        <v>26</v>
      </c>
      <c r="E1559">
        <v>159</v>
      </c>
      <c r="F1559">
        <v>2</v>
      </c>
      <c r="G1559">
        <f>Données_ventes!$E1559*Données_ventes!$F1559</f>
        <v>318</v>
      </c>
      <c r="H1559" t="s">
        <v>32</v>
      </c>
      <c r="I1559" t="s">
        <v>8</v>
      </c>
      <c r="J1559" t="s">
        <v>14</v>
      </c>
    </row>
    <row r="1560" spans="1:10" x14ac:dyDescent="0.35">
      <c r="A1560" s="1">
        <v>43388</v>
      </c>
      <c r="B1560" t="s">
        <v>6</v>
      </c>
      <c r="C1560" t="s">
        <v>13</v>
      </c>
      <c r="D1560" t="s">
        <v>26</v>
      </c>
      <c r="E1560">
        <v>159</v>
      </c>
      <c r="F1560">
        <v>9</v>
      </c>
      <c r="G1560">
        <f>Données_ventes!$E1560*Données_ventes!$F1560</f>
        <v>1431</v>
      </c>
      <c r="H1560" t="s">
        <v>32</v>
      </c>
      <c r="I1560" t="s">
        <v>8</v>
      </c>
      <c r="J1560" t="s">
        <v>14</v>
      </c>
    </row>
    <row r="1561" spans="1:10" x14ac:dyDescent="0.35">
      <c r="A1561" s="1">
        <v>43389</v>
      </c>
      <c r="B1561" t="s">
        <v>33</v>
      </c>
      <c r="C1561" t="s">
        <v>15</v>
      </c>
      <c r="D1561" t="s">
        <v>26</v>
      </c>
      <c r="E1561">
        <v>159</v>
      </c>
      <c r="F1561">
        <v>4</v>
      </c>
      <c r="G1561">
        <f>Données_ventes!$E1561*Données_ventes!$F1561</f>
        <v>636</v>
      </c>
      <c r="H1561" t="s">
        <v>32</v>
      </c>
      <c r="I1561" t="s">
        <v>8</v>
      </c>
      <c r="J1561" t="s">
        <v>19</v>
      </c>
    </row>
    <row r="1562" spans="1:10" x14ac:dyDescent="0.35">
      <c r="A1562" s="1">
        <v>43390</v>
      </c>
      <c r="B1562" t="s">
        <v>33</v>
      </c>
      <c r="C1562" t="s">
        <v>20</v>
      </c>
      <c r="D1562" t="s">
        <v>26</v>
      </c>
      <c r="E1562">
        <v>159</v>
      </c>
      <c r="F1562">
        <v>3</v>
      </c>
      <c r="G1562">
        <f>Données_ventes!$E1562*Données_ventes!$F1562</f>
        <v>477</v>
      </c>
      <c r="H1562" t="s">
        <v>21</v>
      </c>
      <c r="I1562" t="s">
        <v>8</v>
      </c>
      <c r="J1562" t="s">
        <v>14</v>
      </c>
    </row>
    <row r="1563" spans="1:10" x14ac:dyDescent="0.35">
      <c r="A1563" s="1">
        <v>43390</v>
      </c>
      <c r="B1563" t="s">
        <v>12</v>
      </c>
      <c r="C1563" t="s">
        <v>10</v>
      </c>
      <c r="D1563" t="s">
        <v>27</v>
      </c>
      <c r="E1563">
        <v>289</v>
      </c>
      <c r="F1563">
        <v>2</v>
      </c>
      <c r="G1563">
        <f>Données_ventes!$E1563*Données_ventes!$F1563</f>
        <v>578</v>
      </c>
      <c r="H1563" t="s">
        <v>21</v>
      </c>
      <c r="I1563" t="s">
        <v>8</v>
      </c>
      <c r="J1563" t="s">
        <v>11</v>
      </c>
    </row>
    <row r="1564" spans="1:10" x14ac:dyDescent="0.35">
      <c r="A1564" s="1">
        <v>43390</v>
      </c>
      <c r="B1564" t="s">
        <v>33</v>
      </c>
      <c r="C1564" t="s">
        <v>7</v>
      </c>
      <c r="D1564" t="s">
        <v>30</v>
      </c>
      <c r="E1564">
        <v>389</v>
      </c>
      <c r="F1564">
        <v>7</v>
      </c>
      <c r="G1564">
        <f>Données_ventes!$E1564*Données_ventes!$F1564</f>
        <v>2723</v>
      </c>
      <c r="H1564" t="s">
        <v>32</v>
      </c>
      <c r="I1564" t="s">
        <v>8</v>
      </c>
      <c r="J1564" t="s">
        <v>9</v>
      </c>
    </row>
    <row r="1565" spans="1:10" x14ac:dyDescent="0.35">
      <c r="A1565" s="1">
        <v>43390</v>
      </c>
      <c r="B1565" t="s">
        <v>12</v>
      </c>
      <c r="C1565" t="s">
        <v>13</v>
      </c>
      <c r="D1565" t="s">
        <v>29</v>
      </c>
      <c r="E1565">
        <v>359</v>
      </c>
      <c r="F1565">
        <v>2</v>
      </c>
      <c r="G1565">
        <f>Données_ventes!$E1565*Données_ventes!$F1565</f>
        <v>718</v>
      </c>
      <c r="H1565" t="s">
        <v>21</v>
      </c>
      <c r="I1565" t="s">
        <v>8</v>
      </c>
      <c r="J1565" t="s">
        <v>14</v>
      </c>
    </row>
    <row r="1566" spans="1:10" x14ac:dyDescent="0.35">
      <c r="A1566" s="1">
        <v>43390</v>
      </c>
      <c r="B1566" t="s">
        <v>33</v>
      </c>
      <c r="C1566" t="s">
        <v>7</v>
      </c>
      <c r="D1566" t="s">
        <v>28</v>
      </c>
      <c r="E1566">
        <v>89</v>
      </c>
      <c r="F1566">
        <v>9</v>
      </c>
      <c r="G1566">
        <f>Données_ventes!$E1566*Données_ventes!$F1566</f>
        <v>801</v>
      </c>
      <c r="H1566" t="s">
        <v>21</v>
      </c>
      <c r="I1566" t="s">
        <v>8</v>
      </c>
      <c r="J1566" t="s">
        <v>18</v>
      </c>
    </row>
    <row r="1567" spans="1:10" x14ac:dyDescent="0.35">
      <c r="A1567" s="1">
        <v>43391</v>
      </c>
      <c r="B1567" t="s">
        <v>6</v>
      </c>
      <c r="C1567" t="s">
        <v>13</v>
      </c>
      <c r="D1567" t="s">
        <v>27</v>
      </c>
      <c r="E1567">
        <v>289</v>
      </c>
      <c r="F1567">
        <v>1</v>
      </c>
      <c r="G1567">
        <f>Données_ventes!$E1567*Données_ventes!$F1567</f>
        <v>289</v>
      </c>
      <c r="H1567" t="s">
        <v>21</v>
      </c>
      <c r="I1567" t="s">
        <v>8</v>
      </c>
      <c r="J1567" t="s">
        <v>14</v>
      </c>
    </row>
    <row r="1568" spans="1:10" x14ac:dyDescent="0.35">
      <c r="A1568" s="1">
        <v>43391</v>
      </c>
      <c r="B1568" t="s">
        <v>6</v>
      </c>
      <c r="C1568" t="s">
        <v>17</v>
      </c>
      <c r="D1568" t="s">
        <v>27</v>
      </c>
      <c r="E1568">
        <v>289</v>
      </c>
      <c r="F1568">
        <v>9</v>
      </c>
      <c r="G1568">
        <f>Données_ventes!$E1568*Données_ventes!$F1568</f>
        <v>2601</v>
      </c>
      <c r="H1568" t="s">
        <v>21</v>
      </c>
      <c r="I1568" t="s">
        <v>8</v>
      </c>
      <c r="J1568" t="s">
        <v>18</v>
      </c>
    </row>
    <row r="1569" spans="1:10" x14ac:dyDescent="0.35">
      <c r="A1569" s="1">
        <v>43391</v>
      </c>
      <c r="B1569" t="s">
        <v>6</v>
      </c>
      <c r="C1569" t="s">
        <v>20</v>
      </c>
      <c r="D1569" t="s">
        <v>26</v>
      </c>
      <c r="E1569">
        <v>159</v>
      </c>
      <c r="F1569">
        <v>2</v>
      </c>
      <c r="G1569">
        <f>Données_ventes!$E1569*Données_ventes!$F1569</f>
        <v>318</v>
      </c>
      <c r="H1569" t="s">
        <v>32</v>
      </c>
      <c r="I1569" t="s">
        <v>8</v>
      </c>
      <c r="J1569" t="s">
        <v>14</v>
      </c>
    </row>
    <row r="1570" spans="1:10" x14ac:dyDescent="0.35">
      <c r="A1570" s="1">
        <v>43391</v>
      </c>
      <c r="B1570" t="s">
        <v>12</v>
      </c>
      <c r="C1570" t="s">
        <v>20</v>
      </c>
      <c r="D1570" t="s">
        <v>30</v>
      </c>
      <c r="E1570">
        <v>389</v>
      </c>
      <c r="F1570">
        <v>9</v>
      </c>
      <c r="G1570">
        <f>Données_ventes!$E1570*Données_ventes!$F1570</f>
        <v>3501</v>
      </c>
      <c r="H1570" t="s">
        <v>32</v>
      </c>
      <c r="I1570" t="s">
        <v>8</v>
      </c>
      <c r="J1570" t="s">
        <v>11</v>
      </c>
    </row>
    <row r="1571" spans="1:10" x14ac:dyDescent="0.35">
      <c r="A1571" s="1">
        <v>43391</v>
      </c>
      <c r="B1571" t="s">
        <v>12</v>
      </c>
      <c r="C1571" t="s">
        <v>10</v>
      </c>
      <c r="D1571" t="s">
        <v>26</v>
      </c>
      <c r="E1571">
        <v>159</v>
      </c>
      <c r="F1571">
        <v>8</v>
      </c>
      <c r="G1571">
        <f>Données_ventes!$E1571*Données_ventes!$F1571</f>
        <v>1272</v>
      </c>
      <c r="H1571" t="s">
        <v>21</v>
      </c>
      <c r="I1571" t="s">
        <v>8</v>
      </c>
      <c r="J1571" t="s">
        <v>18</v>
      </c>
    </row>
    <row r="1572" spans="1:10" x14ac:dyDescent="0.35">
      <c r="A1572" s="1">
        <v>43391</v>
      </c>
      <c r="B1572" t="s">
        <v>12</v>
      </c>
      <c r="C1572" t="s">
        <v>17</v>
      </c>
      <c r="D1572" t="s">
        <v>29</v>
      </c>
      <c r="E1572">
        <v>359</v>
      </c>
      <c r="F1572">
        <v>4</v>
      </c>
      <c r="G1572">
        <f>Données_ventes!$E1572*Données_ventes!$F1572</f>
        <v>1436</v>
      </c>
      <c r="H1572" t="s">
        <v>32</v>
      </c>
      <c r="I1572" t="s">
        <v>8</v>
      </c>
      <c r="J1572" t="s">
        <v>14</v>
      </c>
    </row>
    <row r="1573" spans="1:10" x14ac:dyDescent="0.35">
      <c r="A1573" s="1">
        <v>43391</v>
      </c>
      <c r="B1573" t="s">
        <v>33</v>
      </c>
      <c r="C1573" t="s">
        <v>7</v>
      </c>
      <c r="D1573" t="s">
        <v>28</v>
      </c>
      <c r="E1573">
        <v>89</v>
      </c>
      <c r="F1573">
        <v>5</v>
      </c>
      <c r="G1573">
        <f>Données_ventes!$E1573*Données_ventes!$F1573</f>
        <v>445</v>
      </c>
      <c r="H1573" t="s">
        <v>21</v>
      </c>
      <c r="I1573" t="s">
        <v>16</v>
      </c>
      <c r="J1573" t="s">
        <v>9</v>
      </c>
    </row>
    <row r="1574" spans="1:10" x14ac:dyDescent="0.35">
      <c r="A1574" s="1">
        <v>43391</v>
      </c>
      <c r="B1574" t="s">
        <v>33</v>
      </c>
      <c r="C1574" t="s">
        <v>7</v>
      </c>
      <c r="D1574" t="s">
        <v>29</v>
      </c>
      <c r="E1574">
        <v>359</v>
      </c>
      <c r="F1574">
        <v>2</v>
      </c>
      <c r="G1574">
        <f>Données_ventes!$E1574*Données_ventes!$F1574</f>
        <v>718</v>
      </c>
      <c r="H1574" t="s">
        <v>21</v>
      </c>
      <c r="I1574" t="s">
        <v>8</v>
      </c>
      <c r="J1574" t="s">
        <v>18</v>
      </c>
    </row>
    <row r="1575" spans="1:10" x14ac:dyDescent="0.35">
      <c r="A1575" s="1">
        <v>43391</v>
      </c>
      <c r="B1575" t="s">
        <v>33</v>
      </c>
      <c r="C1575" t="s">
        <v>13</v>
      </c>
      <c r="D1575" t="s">
        <v>30</v>
      </c>
      <c r="E1575">
        <v>389</v>
      </c>
      <c r="F1575">
        <v>1</v>
      </c>
      <c r="G1575">
        <f>Données_ventes!$E1575*Données_ventes!$F1575</f>
        <v>389</v>
      </c>
      <c r="H1575" t="s">
        <v>32</v>
      </c>
      <c r="I1575" t="s">
        <v>8</v>
      </c>
      <c r="J1575" t="s">
        <v>18</v>
      </c>
    </row>
    <row r="1576" spans="1:10" x14ac:dyDescent="0.35">
      <c r="A1576" s="1">
        <v>43392</v>
      </c>
      <c r="B1576" t="s">
        <v>6</v>
      </c>
      <c r="C1576" t="s">
        <v>17</v>
      </c>
      <c r="D1576" t="s">
        <v>28</v>
      </c>
      <c r="E1576">
        <v>89</v>
      </c>
      <c r="F1576">
        <v>2</v>
      </c>
      <c r="G1576">
        <f>Données_ventes!$E1576*Données_ventes!$F1576</f>
        <v>178</v>
      </c>
      <c r="H1576" t="s">
        <v>21</v>
      </c>
      <c r="I1576" t="s">
        <v>8</v>
      </c>
      <c r="J1576" t="s">
        <v>11</v>
      </c>
    </row>
    <row r="1577" spans="1:10" x14ac:dyDescent="0.35">
      <c r="A1577" s="1">
        <v>43392</v>
      </c>
      <c r="B1577" t="s">
        <v>33</v>
      </c>
      <c r="C1577" t="s">
        <v>17</v>
      </c>
      <c r="D1577" t="s">
        <v>27</v>
      </c>
      <c r="E1577">
        <v>289</v>
      </c>
      <c r="F1577">
        <v>8</v>
      </c>
      <c r="G1577">
        <f>Données_ventes!$E1577*Données_ventes!$F1577</f>
        <v>2312</v>
      </c>
      <c r="H1577" t="s">
        <v>32</v>
      </c>
      <c r="I1577" t="s">
        <v>8</v>
      </c>
      <c r="J1577" t="s">
        <v>19</v>
      </c>
    </row>
    <row r="1578" spans="1:10" x14ac:dyDescent="0.35">
      <c r="A1578" s="1">
        <v>43392</v>
      </c>
      <c r="B1578" t="s">
        <v>6</v>
      </c>
      <c r="C1578" t="s">
        <v>20</v>
      </c>
      <c r="D1578" t="s">
        <v>26</v>
      </c>
      <c r="E1578">
        <v>159</v>
      </c>
      <c r="F1578">
        <v>7</v>
      </c>
      <c r="G1578">
        <f>Données_ventes!$E1578*Données_ventes!$F1578</f>
        <v>1113</v>
      </c>
      <c r="H1578" t="s">
        <v>32</v>
      </c>
      <c r="I1578" t="s">
        <v>8</v>
      </c>
      <c r="J1578" t="s">
        <v>14</v>
      </c>
    </row>
    <row r="1579" spans="1:10" x14ac:dyDescent="0.35">
      <c r="A1579" s="1">
        <v>43392</v>
      </c>
      <c r="B1579" t="s">
        <v>6</v>
      </c>
      <c r="C1579" t="s">
        <v>17</v>
      </c>
      <c r="D1579" t="s">
        <v>27</v>
      </c>
      <c r="E1579">
        <v>289</v>
      </c>
      <c r="F1579">
        <v>10</v>
      </c>
      <c r="G1579">
        <f>Données_ventes!$E1579*Données_ventes!$F1579</f>
        <v>2890</v>
      </c>
      <c r="H1579" t="s">
        <v>21</v>
      </c>
      <c r="I1579" t="s">
        <v>8</v>
      </c>
      <c r="J1579" t="s">
        <v>14</v>
      </c>
    </row>
    <row r="1580" spans="1:10" x14ac:dyDescent="0.35">
      <c r="A1580" s="1">
        <v>43392</v>
      </c>
      <c r="B1580" t="s">
        <v>12</v>
      </c>
      <c r="C1580" t="s">
        <v>10</v>
      </c>
      <c r="D1580" t="s">
        <v>26</v>
      </c>
      <c r="E1580">
        <v>159</v>
      </c>
      <c r="F1580">
        <v>2</v>
      </c>
      <c r="G1580">
        <f>Données_ventes!$E1580*Données_ventes!$F1580</f>
        <v>318</v>
      </c>
      <c r="H1580" t="s">
        <v>32</v>
      </c>
      <c r="I1580" t="s">
        <v>16</v>
      </c>
      <c r="J1580" t="s">
        <v>14</v>
      </c>
    </row>
    <row r="1581" spans="1:10" x14ac:dyDescent="0.35">
      <c r="A1581" s="1">
        <v>43392</v>
      </c>
      <c r="B1581" t="s">
        <v>33</v>
      </c>
      <c r="C1581" t="s">
        <v>13</v>
      </c>
      <c r="D1581" t="s">
        <v>28</v>
      </c>
      <c r="E1581">
        <v>89</v>
      </c>
      <c r="F1581">
        <v>2</v>
      </c>
      <c r="G1581">
        <f>Données_ventes!$E1581*Données_ventes!$F1581</f>
        <v>178</v>
      </c>
      <c r="H1581" t="s">
        <v>32</v>
      </c>
      <c r="I1581" t="s">
        <v>8</v>
      </c>
      <c r="J1581" t="s">
        <v>14</v>
      </c>
    </row>
    <row r="1582" spans="1:10" x14ac:dyDescent="0.35">
      <c r="A1582" s="1">
        <v>43392</v>
      </c>
      <c r="B1582" t="s">
        <v>12</v>
      </c>
      <c r="C1582" t="s">
        <v>10</v>
      </c>
      <c r="D1582" t="s">
        <v>28</v>
      </c>
      <c r="E1582">
        <v>89</v>
      </c>
      <c r="F1582">
        <v>4</v>
      </c>
      <c r="G1582">
        <f>Données_ventes!$E1582*Données_ventes!$F1582</f>
        <v>356</v>
      </c>
      <c r="H1582" t="s">
        <v>32</v>
      </c>
      <c r="I1582" t="s">
        <v>8</v>
      </c>
      <c r="J1582" t="s">
        <v>14</v>
      </c>
    </row>
    <row r="1583" spans="1:10" x14ac:dyDescent="0.35">
      <c r="A1583" s="1">
        <v>43392</v>
      </c>
      <c r="B1583" t="s">
        <v>12</v>
      </c>
      <c r="C1583" t="s">
        <v>7</v>
      </c>
      <c r="D1583" t="s">
        <v>30</v>
      </c>
      <c r="E1583">
        <v>389</v>
      </c>
      <c r="F1583">
        <v>3</v>
      </c>
      <c r="G1583">
        <f>Données_ventes!$E1583*Données_ventes!$F1583</f>
        <v>1167</v>
      </c>
      <c r="H1583" t="s">
        <v>32</v>
      </c>
      <c r="I1583" t="s">
        <v>16</v>
      </c>
      <c r="J1583" t="s">
        <v>18</v>
      </c>
    </row>
    <row r="1584" spans="1:10" x14ac:dyDescent="0.35">
      <c r="A1584" s="1">
        <v>43392</v>
      </c>
      <c r="B1584" t="s">
        <v>6</v>
      </c>
      <c r="C1584" t="s">
        <v>15</v>
      </c>
      <c r="D1584" t="s">
        <v>29</v>
      </c>
      <c r="E1584">
        <v>359</v>
      </c>
      <c r="F1584">
        <v>2</v>
      </c>
      <c r="G1584">
        <f>Données_ventes!$E1584*Données_ventes!$F1584</f>
        <v>718</v>
      </c>
      <c r="H1584" t="s">
        <v>32</v>
      </c>
      <c r="I1584" t="s">
        <v>8</v>
      </c>
      <c r="J1584" t="s">
        <v>19</v>
      </c>
    </row>
    <row r="1585" spans="1:10" x14ac:dyDescent="0.35">
      <c r="A1585" s="1">
        <v>43393</v>
      </c>
      <c r="B1585" t="s">
        <v>12</v>
      </c>
      <c r="C1585" t="s">
        <v>20</v>
      </c>
      <c r="D1585" t="s">
        <v>27</v>
      </c>
      <c r="E1585">
        <v>289</v>
      </c>
      <c r="F1585">
        <v>5</v>
      </c>
      <c r="G1585">
        <f>Données_ventes!$E1585*Données_ventes!$F1585</f>
        <v>1445</v>
      </c>
      <c r="H1585" t="s">
        <v>32</v>
      </c>
      <c r="I1585" t="s">
        <v>8</v>
      </c>
      <c r="J1585" t="s">
        <v>9</v>
      </c>
    </row>
    <row r="1586" spans="1:10" x14ac:dyDescent="0.35">
      <c r="A1586" s="1">
        <v>43394</v>
      </c>
      <c r="B1586" t="s">
        <v>12</v>
      </c>
      <c r="C1586" t="s">
        <v>17</v>
      </c>
      <c r="D1586" t="s">
        <v>30</v>
      </c>
      <c r="E1586">
        <v>389</v>
      </c>
      <c r="F1586">
        <v>10</v>
      </c>
      <c r="G1586">
        <f>Données_ventes!$E1586*Données_ventes!$F1586</f>
        <v>3890</v>
      </c>
      <c r="H1586" t="s">
        <v>32</v>
      </c>
      <c r="I1586" t="s">
        <v>8</v>
      </c>
      <c r="J1586" t="s">
        <v>18</v>
      </c>
    </row>
    <row r="1587" spans="1:10" x14ac:dyDescent="0.35">
      <c r="A1587" s="1">
        <v>43394</v>
      </c>
      <c r="B1587" t="s">
        <v>33</v>
      </c>
      <c r="C1587" t="s">
        <v>13</v>
      </c>
      <c r="D1587" t="s">
        <v>26</v>
      </c>
      <c r="E1587">
        <v>159</v>
      </c>
      <c r="F1587">
        <v>10</v>
      </c>
      <c r="G1587">
        <f>Données_ventes!$E1587*Données_ventes!$F1587</f>
        <v>1590</v>
      </c>
      <c r="H1587" t="s">
        <v>32</v>
      </c>
      <c r="I1587" t="s">
        <v>8</v>
      </c>
      <c r="J1587" t="s">
        <v>14</v>
      </c>
    </row>
    <row r="1588" spans="1:10" x14ac:dyDescent="0.35">
      <c r="A1588" s="1">
        <v>43394</v>
      </c>
      <c r="B1588" t="s">
        <v>6</v>
      </c>
      <c r="C1588" t="s">
        <v>31</v>
      </c>
      <c r="D1588" t="s">
        <v>30</v>
      </c>
      <c r="E1588">
        <v>389</v>
      </c>
      <c r="F1588">
        <v>3</v>
      </c>
      <c r="G1588">
        <f>Données_ventes!$E1588*Données_ventes!$F1588</f>
        <v>1167</v>
      </c>
      <c r="H1588" t="s">
        <v>32</v>
      </c>
      <c r="I1588" t="s">
        <v>8</v>
      </c>
      <c r="J1588" t="s">
        <v>9</v>
      </c>
    </row>
    <row r="1589" spans="1:10" x14ac:dyDescent="0.35">
      <c r="A1589" s="1">
        <v>43394</v>
      </c>
      <c r="B1589" t="s">
        <v>12</v>
      </c>
      <c r="C1589" t="s">
        <v>10</v>
      </c>
      <c r="D1589" t="s">
        <v>28</v>
      </c>
      <c r="E1589">
        <v>89</v>
      </c>
      <c r="F1589">
        <v>6</v>
      </c>
      <c r="G1589">
        <f>Données_ventes!$E1589*Données_ventes!$F1589</f>
        <v>534</v>
      </c>
      <c r="H1589" t="s">
        <v>32</v>
      </c>
      <c r="I1589" t="s">
        <v>8</v>
      </c>
      <c r="J1589" t="s">
        <v>14</v>
      </c>
    </row>
    <row r="1590" spans="1:10" x14ac:dyDescent="0.35">
      <c r="A1590" s="1">
        <v>43394</v>
      </c>
      <c r="B1590" t="s">
        <v>12</v>
      </c>
      <c r="C1590" t="s">
        <v>7</v>
      </c>
      <c r="D1590" t="s">
        <v>27</v>
      </c>
      <c r="E1590">
        <v>289</v>
      </c>
      <c r="F1590">
        <v>6</v>
      </c>
      <c r="G1590">
        <f>Données_ventes!$E1590*Données_ventes!$F1590</f>
        <v>1734</v>
      </c>
      <c r="H1590" t="s">
        <v>32</v>
      </c>
      <c r="I1590" t="s">
        <v>8</v>
      </c>
      <c r="J1590" t="s">
        <v>9</v>
      </c>
    </row>
    <row r="1591" spans="1:10" x14ac:dyDescent="0.35">
      <c r="A1591" s="1">
        <v>43394</v>
      </c>
      <c r="B1591" t="s">
        <v>12</v>
      </c>
      <c r="C1591" t="s">
        <v>31</v>
      </c>
      <c r="D1591" t="s">
        <v>28</v>
      </c>
      <c r="E1591">
        <v>89</v>
      </c>
      <c r="F1591">
        <v>10</v>
      </c>
      <c r="G1591">
        <f>Données_ventes!$E1591*Données_ventes!$F1591</f>
        <v>890</v>
      </c>
      <c r="H1591" t="s">
        <v>32</v>
      </c>
      <c r="I1591" t="s">
        <v>8</v>
      </c>
      <c r="J1591" t="s">
        <v>9</v>
      </c>
    </row>
    <row r="1592" spans="1:10" x14ac:dyDescent="0.35">
      <c r="A1592" s="1">
        <v>43395</v>
      </c>
      <c r="B1592" t="s">
        <v>6</v>
      </c>
      <c r="C1592" t="s">
        <v>31</v>
      </c>
      <c r="D1592" t="s">
        <v>28</v>
      </c>
      <c r="E1592">
        <v>89</v>
      </c>
      <c r="F1592">
        <v>2</v>
      </c>
      <c r="G1592">
        <f>Données_ventes!$E1592*Données_ventes!$F1592</f>
        <v>178</v>
      </c>
      <c r="H1592" t="s">
        <v>21</v>
      </c>
      <c r="I1592" t="s">
        <v>8</v>
      </c>
      <c r="J1592" t="s">
        <v>14</v>
      </c>
    </row>
    <row r="1593" spans="1:10" x14ac:dyDescent="0.35">
      <c r="A1593" s="1">
        <v>43395</v>
      </c>
      <c r="B1593" t="s">
        <v>33</v>
      </c>
      <c r="C1593" t="s">
        <v>7</v>
      </c>
      <c r="D1593" t="s">
        <v>26</v>
      </c>
      <c r="E1593">
        <v>159</v>
      </c>
      <c r="F1593">
        <v>5</v>
      </c>
      <c r="G1593">
        <f>Données_ventes!$E1593*Données_ventes!$F1593</f>
        <v>795</v>
      </c>
      <c r="H1593" t="s">
        <v>32</v>
      </c>
      <c r="I1593" t="s">
        <v>8</v>
      </c>
      <c r="J1593" t="s">
        <v>18</v>
      </c>
    </row>
    <row r="1594" spans="1:10" x14ac:dyDescent="0.35">
      <c r="A1594" s="1">
        <v>43396</v>
      </c>
      <c r="B1594" t="s">
        <v>12</v>
      </c>
      <c r="C1594" t="s">
        <v>10</v>
      </c>
      <c r="D1594" t="s">
        <v>29</v>
      </c>
      <c r="E1594">
        <v>359</v>
      </c>
      <c r="F1594">
        <v>1</v>
      </c>
      <c r="G1594">
        <f>Données_ventes!$E1594*Données_ventes!$F1594</f>
        <v>359</v>
      </c>
      <c r="H1594" t="s">
        <v>21</v>
      </c>
      <c r="I1594" t="s">
        <v>8</v>
      </c>
      <c r="J1594" t="s">
        <v>14</v>
      </c>
    </row>
    <row r="1595" spans="1:10" x14ac:dyDescent="0.35">
      <c r="A1595" s="1">
        <v>43396</v>
      </c>
      <c r="B1595" t="s">
        <v>6</v>
      </c>
      <c r="C1595" t="s">
        <v>17</v>
      </c>
      <c r="D1595" t="s">
        <v>26</v>
      </c>
      <c r="E1595">
        <v>159</v>
      </c>
      <c r="F1595">
        <v>2</v>
      </c>
      <c r="G1595">
        <f>Données_ventes!$E1595*Données_ventes!$F1595</f>
        <v>318</v>
      </c>
      <c r="H1595" t="s">
        <v>32</v>
      </c>
      <c r="I1595" t="s">
        <v>8</v>
      </c>
      <c r="J1595" t="s">
        <v>9</v>
      </c>
    </row>
    <row r="1596" spans="1:10" x14ac:dyDescent="0.35">
      <c r="A1596" s="1">
        <v>43396</v>
      </c>
      <c r="B1596" t="s">
        <v>12</v>
      </c>
      <c r="C1596" t="s">
        <v>13</v>
      </c>
      <c r="D1596" t="s">
        <v>28</v>
      </c>
      <c r="E1596">
        <v>89</v>
      </c>
      <c r="F1596">
        <v>8</v>
      </c>
      <c r="G1596">
        <f>Données_ventes!$E1596*Données_ventes!$F1596</f>
        <v>712</v>
      </c>
      <c r="H1596" t="s">
        <v>32</v>
      </c>
      <c r="I1596" t="s">
        <v>8</v>
      </c>
      <c r="J1596" t="s">
        <v>9</v>
      </c>
    </row>
    <row r="1597" spans="1:10" x14ac:dyDescent="0.35">
      <c r="A1597" s="1">
        <v>43396</v>
      </c>
      <c r="B1597" t="s">
        <v>12</v>
      </c>
      <c r="C1597" t="s">
        <v>10</v>
      </c>
      <c r="D1597" t="s">
        <v>27</v>
      </c>
      <c r="E1597">
        <v>289</v>
      </c>
      <c r="F1597">
        <v>10</v>
      </c>
      <c r="G1597">
        <f>Données_ventes!$E1597*Données_ventes!$F1597</f>
        <v>2890</v>
      </c>
      <c r="H1597" t="s">
        <v>32</v>
      </c>
      <c r="I1597" t="s">
        <v>8</v>
      </c>
      <c r="J1597" t="s">
        <v>18</v>
      </c>
    </row>
    <row r="1598" spans="1:10" x14ac:dyDescent="0.35">
      <c r="A1598" s="1">
        <v>43396</v>
      </c>
      <c r="B1598" t="s">
        <v>12</v>
      </c>
      <c r="C1598" t="s">
        <v>17</v>
      </c>
      <c r="D1598" t="s">
        <v>28</v>
      </c>
      <c r="E1598">
        <v>89</v>
      </c>
      <c r="F1598">
        <v>2</v>
      </c>
      <c r="G1598">
        <f>Données_ventes!$E1598*Données_ventes!$F1598</f>
        <v>178</v>
      </c>
      <c r="H1598" t="s">
        <v>21</v>
      </c>
      <c r="I1598" t="s">
        <v>16</v>
      </c>
      <c r="J1598" t="s">
        <v>18</v>
      </c>
    </row>
    <row r="1599" spans="1:10" x14ac:dyDescent="0.35">
      <c r="A1599" s="1">
        <v>43396</v>
      </c>
      <c r="B1599" t="s">
        <v>6</v>
      </c>
      <c r="C1599" t="s">
        <v>31</v>
      </c>
      <c r="D1599" t="s">
        <v>28</v>
      </c>
      <c r="E1599">
        <v>89</v>
      </c>
      <c r="F1599">
        <v>5</v>
      </c>
      <c r="G1599">
        <f>Données_ventes!$E1599*Données_ventes!$F1599</f>
        <v>445</v>
      </c>
      <c r="H1599" t="s">
        <v>32</v>
      </c>
      <c r="I1599" t="s">
        <v>16</v>
      </c>
      <c r="J1599" t="s">
        <v>19</v>
      </c>
    </row>
    <row r="1600" spans="1:10" x14ac:dyDescent="0.35">
      <c r="A1600" s="1">
        <v>43396</v>
      </c>
      <c r="B1600" t="s">
        <v>6</v>
      </c>
      <c r="C1600" t="s">
        <v>17</v>
      </c>
      <c r="D1600" t="s">
        <v>29</v>
      </c>
      <c r="E1600">
        <v>359</v>
      </c>
      <c r="F1600">
        <v>2</v>
      </c>
      <c r="G1600">
        <f>Données_ventes!$E1600*Données_ventes!$F1600</f>
        <v>718</v>
      </c>
      <c r="H1600" t="s">
        <v>21</v>
      </c>
      <c r="I1600" t="s">
        <v>8</v>
      </c>
      <c r="J1600" t="s">
        <v>11</v>
      </c>
    </row>
    <row r="1601" spans="1:10" x14ac:dyDescent="0.35">
      <c r="A1601" s="1">
        <v>43396</v>
      </c>
      <c r="B1601" t="s">
        <v>6</v>
      </c>
      <c r="C1601" t="s">
        <v>10</v>
      </c>
      <c r="D1601" t="s">
        <v>26</v>
      </c>
      <c r="E1601">
        <v>159</v>
      </c>
      <c r="F1601">
        <v>10</v>
      </c>
      <c r="G1601">
        <f>Données_ventes!$E1601*Données_ventes!$F1601</f>
        <v>1590</v>
      </c>
      <c r="H1601" t="s">
        <v>21</v>
      </c>
      <c r="I1601" t="s">
        <v>8</v>
      </c>
      <c r="J1601" t="s">
        <v>18</v>
      </c>
    </row>
    <row r="1602" spans="1:10" x14ac:dyDescent="0.35">
      <c r="A1602" s="1">
        <v>43396</v>
      </c>
      <c r="B1602" t="s">
        <v>33</v>
      </c>
      <c r="C1602" t="s">
        <v>7</v>
      </c>
      <c r="D1602" t="s">
        <v>28</v>
      </c>
      <c r="E1602">
        <v>89</v>
      </c>
      <c r="F1602">
        <v>1</v>
      </c>
      <c r="G1602">
        <f>Données_ventes!$E1602*Données_ventes!$F1602</f>
        <v>89</v>
      </c>
      <c r="H1602" t="s">
        <v>32</v>
      </c>
      <c r="I1602" t="s">
        <v>16</v>
      </c>
      <c r="J1602" t="s">
        <v>9</v>
      </c>
    </row>
    <row r="1603" spans="1:10" x14ac:dyDescent="0.35">
      <c r="A1603" s="1">
        <v>43396</v>
      </c>
      <c r="B1603" t="s">
        <v>12</v>
      </c>
      <c r="C1603" t="s">
        <v>15</v>
      </c>
      <c r="D1603" t="s">
        <v>26</v>
      </c>
      <c r="E1603">
        <v>159</v>
      </c>
      <c r="F1603">
        <v>8</v>
      </c>
      <c r="G1603">
        <f>Données_ventes!$E1603*Données_ventes!$F1603</f>
        <v>1272</v>
      </c>
      <c r="H1603" t="s">
        <v>32</v>
      </c>
      <c r="I1603" t="s">
        <v>8</v>
      </c>
      <c r="J1603" t="s">
        <v>11</v>
      </c>
    </row>
    <row r="1604" spans="1:10" x14ac:dyDescent="0.35">
      <c r="A1604" s="1">
        <v>43396</v>
      </c>
      <c r="B1604" t="s">
        <v>6</v>
      </c>
      <c r="C1604" t="s">
        <v>17</v>
      </c>
      <c r="D1604" t="s">
        <v>27</v>
      </c>
      <c r="E1604">
        <v>289</v>
      </c>
      <c r="F1604">
        <v>2</v>
      </c>
      <c r="G1604">
        <f>Données_ventes!$E1604*Données_ventes!$F1604</f>
        <v>578</v>
      </c>
      <c r="H1604" t="s">
        <v>21</v>
      </c>
      <c r="I1604" t="s">
        <v>8</v>
      </c>
      <c r="J1604" t="s">
        <v>14</v>
      </c>
    </row>
    <row r="1605" spans="1:10" x14ac:dyDescent="0.35">
      <c r="A1605" s="1">
        <v>43396</v>
      </c>
      <c r="B1605" t="s">
        <v>12</v>
      </c>
      <c r="C1605" t="s">
        <v>15</v>
      </c>
      <c r="D1605" t="s">
        <v>28</v>
      </c>
      <c r="E1605">
        <v>89</v>
      </c>
      <c r="F1605">
        <v>5</v>
      </c>
      <c r="G1605">
        <f>Données_ventes!$E1605*Données_ventes!$F1605</f>
        <v>445</v>
      </c>
      <c r="H1605" t="s">
        <v>32</v>
      </c>
      <c r="I1605" t="s">
        <v>8</v>
      </c>
      <c r="J1605" t="s">
        <v>9</v>
      </c>
    </row>
    <row r="1606" spans="1:10" x14ac:dyDescent="0.35">
      <c r="A1606" s="1">
        <v>43396</v>
      </c>
      <c r="B1606" t="s">
        <v>6</v>
      </c>
      <c r="C1606" t="s">
        <v>17</v>
      </c>
      <c r="D1606" t="s">
        <v>30</v>
      </c>
      <c r="E1606">
        <v>389</v>
      </c>
      <c r="F1606">
        <v>4</v>
      </c>
      <c r="G1606">
        <f>Données_ventes!$E1606*Données_ventes!$F1606</f>
        <v>1556</v>
      </c>
      <c r="H1606" t="s">
        <v>32</v>
      </c>
      <c r="I1606" t="s">
        <v>8</v>
      </c>
      <c r="J1606" t="s">
        <v>14</v>
      </c>
    </row>
    <row r="1607" spans="1:10" x14ac:dyDescent="0.35">
      <c r="A1607" s="1">
        <v>43396</v>
      </c>
      <c r="B1607" t="s">
        <v>6</v>
      </c>
      <c r="C1607" t="s">
        <v>17</v>
      </c>
      <c r="D1607" t="s">
        <v>30</v>
      </c>
      <c r="E1607">
        <v>389</v>
      </c>
      <c r="F1607">
        <v>10</v>
      </c>
      <c r="G1607">
        <f>Données_ventes!$E1607*Données_ventes!$F1607</f>
        <v>3890</v>
      </c>
      <c r="H1607" t="s">
        <v>32</v>
      </c>
      <c r="I1607" t="s">
        <v>8</v>
      </c>
      <c r="J1607" t="s">
        <v>18</v>
      </c>
    </row>
    <row r="1608" spans="1:10" x14ac:dyDescent="0.35">
      <c r="A1608" s="1">
        <v>43396</v>
      </c>
      <c r="B1608" t="s">
        <v>33</v>
      </c>
      <c r="C1608" t="s">
        <v>7</v>
      </c>
      <c r="D1608" t="s">
        <v>29</v>
      </c>
      <c r="E1608">
        <v>359</v>
      </c>
      <c r="F1608">
        <v>7</v>
      </c>
      <c r="G1608">
        <f>Données_ventes!$E1608*Données_ventes!$F1608</f>
        <v>2513</v>
      </c>
      <c r="H1608" t="s">
        <v>32</v>
      </c>
      <c r="I1608" t="s">
        <v>8</v>
      </c>
      <c r="J1608" t="s">
        <v>18</v>
      </c>
    </row>
    <row r="1609" spans="1:10" x14ac:dyDescent="0.35">
      <c r="A1609" s="1">
        <v>43396</v>
      </c>
      <c r="B1609" t="s">
        <v>12</v>
      </c>
      <c r="C1609" t="s">
        <v>31</v>
      </c>
      <c r="D1609" t="s">
        <v>28</v>
      </c>
      <c r="E1609">
        <v>89</v>
      </c>
      <c r="F1609">
        <v>3</v>
      </c>
      <c r="G1609">
        <f>Données_ventes!$E1609*Données_ventes!$F1609</f>
        <v>267</v>
      </c>
      <c r="H1609" t="s">
        <v>32</v>
      </c>
      <c r="I1609" t="s">
        <v>8</v>
      </c>
      <c r="J1609" t="s">
        <v>14</v>
      </c>
    </row>
    <row r="1610" spans="1:10" x14ac:dyDescent="0.35">
      <c r="A1610" s="1">
        <v>43396</v>
      </c>
      <c r="B1610" t="s">
        <v>12</v>
      </c>
      <c r="C1610" t="s">
        <v>15</v>
      </c>
      <c r="D1610" t="s">
        <v>26</v>
      </c>
      <c r="E1610">
        <v>159</v>
      </c>
      <c r="F1610">
        <v>3</v>
      </c>
      <c r="G1610">
        <f>Données_ventes!$E1610*Données_ventes!$F1610</f>
        <v>477</v>
      </c>
      <c r="H1610" t="s">
        <v>32</v>
      </c>
      <c r="I1610" t="s">
        <v>8</v>
      </c>
      <c r="J1610" t="s">
        <v>19</v>
      </c>
    </row>
    <row r="1611" spans="1:10" x14ac:dyDescent="0.35">
      <c r="A1611" s="1">
        <v>43396</v>
      </c>
      <c r="B1611" t="s">
        <v>33</v>
      </c>
      <c r="C1611" t="s">
        <v>20</v>
      </c>
      <c r="D1611" t="s">
        <v>30</v>
      </c>
      <c r="E1611">
        <v>389</v>
      </c>
      <c r="F1611">
        <v>10</v>
      </c>
      <c r="G1611">
        <f>Données_ventes!$E1611*Données_ventes!$F1611</f>
        <v>3890</v>
      </c>
      <c r="H1611" t="s">
        <v>32</v>
      </c>
      <c r="I1611" t="s">
        <v>8</v>
      </c>
      <c r="J1611" t="s">
        <v>18</v>
      </c>
    </row>
    <row r="1612" spans="1:10" x14ac:dyDescent="0.35">
      <c r="A1612" s="1">
        <v>43397</v>
      </c>
      <c r="B1612" t="s">
        <v>33</v>
      </c>
      <c r="C1612" t="s">
        <v>13</v>
      </c>
      <c r="D1612" t="s">
        <v>29</v>
      </c>
      <c r="E1612">
        <v>359</v>
      </c>
      <c r="F1612">
        <v>6</v>
      </c>
      <c r="G1612">
        <f>Données_ventes!$E1612*Données_ventes!$F1612</f>
        <v>2154</v>
      </c>
      <c r="H1612" t="s">
        <v>32</v>
      </c>
      <c r="I1612" t="s">
        <v>8</v>
      </c>
      <c r="J1612" t="s">
        <v>14</v>
      </c>
    </row>
    <row r="1613" spans="1:10" x14ac:dyDescent="0.35">
      <c r="A1613" s="1">
        <v>43398</v>
      </c>
      <c r="B1613" t="s">
        <v>12</v>
      </c>
      <c r="C1613" t="s">
        <v>10</v>
      </c>
      <c r="D1613" t="s">
        <v>26</v>
      </c>
      <c r="E1613">
        <v>159</v>
      </c>
      <c r="F1613">
        <v>5</v>
      </c>
      <c r="G1613">
        <f>Données_ventes!$E1613*Données_ventes!$F1613</f>
        <v>795</v>
      </c>
      <c r="H1613" t="s">
        <v>32</v>
      </c>
      <c r="I1613" t="s">
        <v>8</v>
      </c>
      <c r="J1613" t="s">
        <v>14</v>
      </c>
    </row>
    <row r="1614" spans="1:10" x14ac:dyDescent="0.35">
      <c r="A1614" s="1">
        <v>43398</v>
      </c>
      <c r="B1614" t="s">
        <v>12</v>
      </c>
      <c r="C1614" t="s">
        <v>20</v>
      </c>
      <c r="D1614" t="s">
        <v>29</v>
      </c>
      <c r="E1614">
        <v>359</v>
      </c>
      <c r="F1614">
        <v>5</v>
      </c>
      <c r="G1614">
        <f>Données_ventes!$E1614*Données_ventes!$F1614</f>
        <v>1795</v>
      </c>
      <c r="H1614" t="s">
        <v>32</v>
      </c>
      <c r="I1614" t="s">
        <v>8</v>
      </c>
      <c r="J1614" t="s">
        <v>14</v>
      </c>
    </row>
    <row r="1615" spans="1:10" x14ac:dyDescent="0.35">
      <c r="A1615" s="1">
        <v>43398</v>
      </c>
      <c r="B1615" t="s">
        <v>12</v>
      </c>
      <c r="C1615" t="s">
        <v>7</v>
      </c>
      <c r="D1615" t="s">
        <v>30</v>
      </c>
      <c r="E1615">
        <v>389</v>
      </c>
      <c r="F1615">
        <v>7</v>
      </c>
      <c r="G1615">
        <f>Données_ventes!$E1615*Données_ventes!$F1615</f>
        <v>2723</v>
      </c>
      <c r="H1615" t="s">
        <v>32</v>
      </c>
      <c r="I1615" t="s">
        <v>8</v>
      </c>
      <c r="J1615" t="s">
        <v>14</v>
      </c>
    </row>
    <row r="1616" spans="1:10" x14ac:dyDescent="0.35">
      <c r="A1616" s="1">
        <v>43399</v>
      </c>
      <c r="B1616" t="s">
        <v>6</v>
      </c>
      <c r="C1616" t="s">
        <v>10</v>
      </c>
      <c r="D1616" t="s">
        <v>27</v>
      </c>
      <c r="E1616">
        <v>289</v>
      </c>
      <c r="F1616">
        <v>8</v>
      </c>
      <c r="G1616">
        <f>Données_ventes!$E1616*Données_ventes!$F1616</f>
        <v>2312</v>
      </c>
      <c r="H1616" t="s">
        <v>32</v>
      </c>
      <c r="I1616" t="s">
        <v>8</v>
      </c>
      <c r="J1616" t="s">
        <v>9</v>
      </c>
    </row>
    <row r="1617" spans="1:10" x14ac:dyDescent="0.35">
      <c r="A1617" s="1">
        <v>43400</v>
      </c>
      <c r="B1617" t="s">
        <v>12</v>
      </c>
      <c r="C1617" t="s">
        <v>13</v>
      </c>
      <c r="D1617" t="s">
        <v>28</v>
      </c>
      <c r="E1617">
        <v>89</v>
      </c>
      <c r="F1617">
        <v>8</v>
      </c>
      <c r="G1617">
        <f>Données_ventes!$E1617*Données_ventes!$F1617</f>
        <v>712</v>
      </c>
      <c r="H1617" t="s">
        <v>32</v>
      </c>
      <c r="I1617" t="s">
        <v>8</v>
      </c>
      <c r="J1617" t="s">
        <v>9</v>
      </c>
    </row>
    <row r="1618" spans="1:10" x14ac:dyDescent="0.35">
      <c r="A1618" s="1">
        <v>43400</v>
      </c>
      <c r="B1618" t="s">
        <v>33</v>
      </c>
      <c r="C1618" t="s">
        <v>17</v>
      </c>
      <c r="D1618" t="s">
        <v>26</v>
      </c>
      <c r="E1618">
        <v>159</v>
      </c>
      <c r="F1618">
        <v>10</v>
      </c>
      <c r="G1618">
        <f>Données_ventes!$E1618*Données_ventes!$F1618</f>
        <v>1590</v>
      </c>
      <c r="H1618" t="s">
        <v>32</v>
      </c>
      <c r="I1618" t="s">
        <v>8</v>
      </c>
      <c r="J1618" t="s">
        <v>14</v>
      </c>
    </row>
    <row r="1619" spans="1:10" x14ac:dyDescent="0.35">
      <c r="A1619" s="1">
        <v>43400</v>
      </c>
      <c r="B1619" t="s">
        <v>12</v>
      </c>
      <c r="C1619" t="s">
        <v>7</v>
      </c>
      <c r="D1619" t="s">
        <v>29</v>
      </c>
      <c r="E1619">
        <v>359</v>
      </c>
      <c r="F1619">
        <v>10</v>
      </c>
      <c r="G1619">
        <f>Données_ventes!$E1619*Données_ventes!$F1619</f>
        <v>3590</v>
      </c>
      <c r="H1619" t="s">
        <v>21</v>
      </c>
      <c r="I1619" t="s">
        <v>8</v>
      </c>
      <c r="J1619" t="s">
        <v>11</v>
      </c>
    </row>
    <row r="1620" spans="1:10" x14ac:dyDescent="0.35">
      <c r="A1620" s="1">
        <v>43400</v>
      </c>
      <c r="B1620" t="s">
        <v>12</v>
      </c>
      <c r="C1620" t="s">
        <v>15</v>
      </c>
      <c r="D1620" t="s">
        <v>29</v>
      </c>
      <c r="E1620">
        <v>359</v>
      </c>
      <c r="F1620">
        <v>3</v>
      </c>
      <c r="G1620">
        <f>Données_ventes!$E1620*Données_ventes!$F1620</f>
        <v>1077</v>
      </c>
      <c r="H1620" t="s">
        <v>32</v>
      </c>
      <c r="I1620" t="s">
        <v>8</v>
      </c>
      <c r="J1620" t="s">
        <v>9</v>
      </c>
    </row>
    <row r="1621" spans="1:10" x14ac:dyDescent="0.35">
      <c r="A1621" s="1">
        <v>43400</v>
      </c>
      <c r="B1621" t="s">
        <v>6</v>
      </c>
      <c r="C1621" t="s">
        <v>7</v>
      </c>
      <c r="D1621" t="s">
        <v>30</v>
      </c>
      <c r="E1621">
        <v>389</v>
      </c>
      <c r="F1621">
        <v>1</v>
      </c>
      <c r="G1621">
        <f>Données_ventes!$E1621*Données_ventes!$F1621</f>
        <v>389</v>
      </c>
      <c r="H1621" t="s">
        <v>32</v>
      </c>
      <c r="I1621" t="s">
        <v>8</v>
      </c>
      <c r="J1621" t="s">
        <v>14</v>
      </c>
    </row>
    <row r="1622" spans="1:10" x14ac:dyDescent="0.35">
      <c r="A1622" s="1">
        <v>43400</v>
      </c>
      <c r="B1622" t="s">
        <v>6</v>
      </c>
      <c r="C1622" t="s">
        <v>15</v>
      </c>
      <c r="D1622" t="s">
        <v>28</v>
      </c>
      <c r="E1622">
        <v>89</v>
      </c>
      <c r="F1622">
        <v>6</v>
      </c>
      <c r="G1622">
        <f>Données_ventes!$E1622*Données_ventes!$F1622</f>
        <v>534</v>
      </c>
      <c r="H1622" t="s">
        <v>21</v>
      </c>
      <c r="I1622" t="s">
        <v>16</v>
      </c>
      <c r="J1622" t="s">
        <v>14</v>
      </c>
    </row>
    <row r="1623" spans="1:10" x14ac:dyDescent="0.35">
      <c r="A1623" s="1">
        <v>43400</v>
      </c>
      <c r="B1623" t="s">
        <v>6</v>
      </c>
      <c r="C1623" t="s">
        <v>17</v>
      </c>
      <c r="D1623" t="s">
        <v>27</v>
      </c>
      <c r="E1623">
        <v>289</v>
      </c>
      <c r="F1623">
        <v>9</v>
      </c>
      <c r="G1623">
        <f>Données_ventes!$E1623*Données_ventes!$F1623</f>
        <v>2601</v>
      </c>
      <c r="H1623" t="s">
        <v>32</v>
      </c>
      <c r="I1623" t="s">
        <v>8</v>
      </c>
      <c r="J1623" t="s">
        <v>14</v>
      </c>
    </row>
    <row r="1624" spans="1:10" x14ac:dyDescent="0.35">
      <c r="A1624" s="1">
        <v>43401</v>
      </c>
      <c r="B1624" t="s">
        <v>12</v>
      </c>
      <c r="C1624" t="s">
        <v>7</v>
      </c>
      <c r="D1624" t="s">
        <v>29</v>
      </c>
      <c r="E1624">
        <v>359</v>
      </c>
      <c r="F1624">
        <v>9</v>
      </c>
      <c r="G1624">
        <f>Données_ventes!$E1624*Données_ventes!$F1624</f>
        <v>3231</v>
      </c>
      <c r="H1624" t="s">
        <v>32</v>
      </c>
      <c r="I1624" t="s">
        <v>8</v>
      </c>
      <c r="J1624" t="s">
        <v>11</v>
      </c>
    </row>
    <row r="1625" spans="1:10" x14ac:dyDescent="0.35">
      <c r="A1625" s="1">
        <v>43401</v>
      </c>
      <c r="B1625" t="s">
        <v>33</v>
      </c>
      <c r="C1625" t="s">
        <v>20</v>
      </c>
      <c r="D1625" t="s">
        <v>28</v>
      </c>
      <c r="E1625">
        <v>89</v>
      </c>
      <c r="F1625">
        <v>5</v>
      </c>
      <c r="G1625">
        <f>Données_ventes!$E1625*Données_ventes!$F1625</f>
        <v>445</v>
      </c>
      <c r="H1625" t="s">
        <v>32</v>
      </c>
      <c r="I1625" t="s">
        <v>8</v>
      </c>
      <c r="J1625" t="s">
        <v>9</v>
      </c>
    </row>
    <row r="1626" spans="1:10" x14ac:dyDescent="0.35">
      <c r="A1626" s="1">
        <v>43401</v>
      </c>
      <c r="B1626" t="s">
        <v>12</v>
      </c>
      <c r="C1626" t="s">
        <v>7</v>
      </c>
      <c r="D1626" t="s">
        <v>27</v>
      </c>
      <c r="E1626">
        <v>289</v>
      </c>
      <c r="F1626">
        <v>4</v>
      </c>
      <c r="G1626">
        <f>Données_ventes!$E1626*Données_ventes!$F1626</f>
        <v>1156</v>
      </c>
      <c r="H1626" t="s">
        <v>21</v>
      </c>
      <c r="I1626" t="s">
        <v>8</v>
      </c>
      <c r="J1626" t="s">
        <v>9</v>
      </c>
    </row>
    <row r="1627" spans="1:10" x14ac:dyDescent="0.35">
      <c r="A1627" s="1">
        <v>43401</v>
      </c>
      <c r="B1627" t="s">
        <v>6</v>
      </c>
      <c r="C1627" t="s">
        <v>10</v>
      </c>
      <c r="D1627" t="s">
        <v>26</v>
      </c>
      <c r="E1627">
        <v>159</v>
      </c>
      <c r="F1627">
        <v>2</v>
      </c>
      <c r="G1627">
        <f>Données_ventes!$E1627*Données_ventes!$F1627</f>
        <v>318</v>
      </c>
      <c r="H1627" t="s">
        <v>32</v>
      </c>
      <c r="I1627" t="s">
        <v>8</v>
      </c>
      <c r="J1627" t="s">
        <v>18</v>
      </c>
    </row>
    <row r="1628" spans="1:10" x14ac:dyDescent="0.35">
      <c r="A1628" s="1">
        <v>43401</v>
      </c>
      <c r="B1628" t="s">
        <v>33</v>
      </c>
      <c r="C1628" t="s">
        <v>31</v>
      </c>
      <c r="D1628" t="s">
        <v>27</v>
      </c>
      <c r="E1628">
        <v>289</v>
      </c>
      <c r="F1628">
        <v>5</v>
      </c>
      <c r="G1628">
        <f>Données_ventes!$E1628*Données_ventes!$F1628</f>
        <v>1445</v>
      </c>
      <c r="H1628" t="s">
        <v>32</v>
      </c>
      <c r="I1628" t="s">
        <v>8</v>
      </c>
      <c r="J1628" t="s">
        <v>9</v>
      </c>
    </row>
    <row r="1629" spans="1:10" x14ac:dyDescent="0.35">
      <c r="A1629" s="1">
        <v>43401</v>
      </c>
      <c r="B1629" t="s">
        <v>33</v>
      </c>
      <c r="C1629" t="s">
        <v>10</v>
      </c>
      <c r="D1629" t="s">
        <v>26</v>
      </c>
      <c r="E1629">
        <v>159</v>
      </c>
      <c r="F1629">
        <v>7</v>
      </c>
      <c r="G1629">
        <f>Données_ventes!$E1629*Données_ventes!$F1629</f>
        <v>1113</v>
      </c>
      <c r="H1629" t="s">
        <v>32</v>
      </c>
      <c r="I1629" t="s">
        <v>8</v>
      </c>
      <c r="J1629" t="s">
        <v>14</v>
      </c>
    </row>
    <row r="1630" spans="1:10" x14ac:dyDescent="0.35">
      <c r="A1630" s="1">
        <v>43401</v>
      </c>
      <c r="B1630" t="s">
        <v>33</v>
      </c>
      <c r="C1630" t="s">
        <v>10</v>
      </c>
      <c r="D1630" t="s">
        <v>28</v>
      </c>
      <c r="E1630">
        <v>89</v>
      </c>
      <c r="F1630">
        <v>1</v>
      </c>
      <c r="G1630">
        <f>Données_ventes!$E1630*Données_ventes!$F1630</f>
        <v>89</v>
      </c>
      <c r="H1630" t="s">
        <v>32</v>
      </c>
      <c r="I1630" t="s">
        <v>8</v>
      </c>
      <c r="J1630" t="s">
        <v>19</v>
      </c>
    </row>
    <row r="1631" spans="1:10" x14ac:dyDescent="0.35">
      <c r="A1631" s="1">
        <v>43401</v>
      </c>
      <c r="B1631" t="s">
        <v>6</v>
      </c>
      <c r="C1631" t="s">
        <v>10</v>
      </c>
      <c r="D1631" t="s">
        <v>26</v>
      </c>
      <c r="E1631">
        <v>159</v>
      </c>
      <c r="F1631">
        <v>9</v>
      </c>
      <c r="G1631">
        <f>Données_ventes!$E1631*Données_ventes!$F1631</f>
        <v>1431</v>
      </c>
      <c r="H1631" t="s">
        <v>21</v>
      </c>
      <c r="I1631" t="s">
        <v>8</v>
      </c>
      <c r="J1631" t="s">
        <v>18</v>
      </c>
    </row>
    <row r="1632" spans="1:10" x14ac:dyDescent="0.35">
      <c r="A1632" s="1">
        <v>43401</v>
      </c>
      <c r="B1632" t="s">
        <v>6</v>
      </c>
      <c r="C1632" t="s">
        <v>7</v>
      </c>
      <c r="D1632" t="s">
        <v>26</v>
      </c>
      <c r="E1632">
        <v>159</v>
      </c>
      <c r="F1632">
        <v>1</v>
      </c>
      <c r="G1632">
        <f>Données_ventes!$E1632*Données_ventes!$F1632</f>
        <v>159</v>
      </c>
      <c r="H1632" t="s">
        <v>32</v>
      </c>
      <c r="I1632" t="s">
        <v>8</v>
      </c>
      <c r="J1632" t="s">
        <v>9</v>
      </c>
    </row>
    <row r="1633" spans="1:10" x14ac:dyDescent="0.35">
      <c r="A1633" s="1">
        <v>43401</v>
      </c>
      <c r="B1633" t="s">
        <v>12</v>
      </c>
      <c r="C1633" t="s">
        <v>17</v>
      </c>
      <c r="D1633" t="s">
        <v>28</v>
      </c>
      <c r="E1633">
        <v>89</v>
      </c>
      <c r="F1633">
        <v>8</v>
      </c>
      <c r="G1633">
        <f>Données_ventes!$E1633*Données_ventes!$F1633</f>
        <v>712</v>
      </c>
      <c r="H1633" t="s">
        <v>21</v>
      </c>
      <c r="I1633" t="s">
        <v>8</v>
      </c>
      <c r="J1633" t="s">
        <v>14</v>
      </c>
    </row>
    <row r="1634" spans="1:10" x14ac:dyDescent="0.35">
      <c r="A1634" s="1">
        <v>43401</v>
      </c>
      <c r="B1634" t="s">
        <v>33</v>
      </c>
      <c r="C1634" t="s">
        <v>13</v>
      </c>
      <c r="D1634" t="s">
        <v>26</v>
      </c>
      <c r="E1634">
        <v>159</v>
      </c>
      <c r="F1634">
        <v>7</v>
      </c>
      <c r="G1634">
        <f>Données_ventes!$E1634*Données_ventes!$F1634</f>
        <v>1113</v>
      </c>
      <c r="H1634" t="s">
        <v>32</v>
      </c>
      <c r="I1634" t="s">
        <v>8</v>
      </c>
      <c r="J1634" t="s">
        <v>9</v>
      </c>
    </row>
    <row r="1635" spans="1:10" x14ac:dyDescent="0.35">
      <c r="A1635" s="1">
        <v>43401</v>
      </c>
      <c r="B1635" t="s">
        <v>12</v>
      </c>
      <c r="C1635" t="s">
        <v>31</v>
      </c>
      <c r="D1635" t="s">
        <v>28</v>
      </c>
      <c r="E1635">
        <v>89</v>
      </c>
      <c r="F1635">
        <v>8</v>
      </c>
      <c r="G1635">
        <f>Données_ventes!$E1635*Données_ventes!$F1635</f>
        <v>712</v>
      </c>
      <c r="H1635" t="s">
        <v>21</v>
      </c>
      <c r="I1635" t="s">
        <v>8</v>
      </c>
      <c r="J1635" t="s">
        <v>14</v>
      </c>
    </row>
    <row r="1636" spans="1:10" x14ac:dyDescent="0.35">
      <c r="A1636" s="1">
        <v>43401</v>
      </c>
      <c r="B1636" t="s">
        <v>12</v>
      </c>
      <c r="C1636" t="s">
        <v>7</v>
      </c>
      <c r="D1636" t="s">
        <v>27</v>
      </c>
      <c r="E1636">
        <v>289</v>
      </c>
      <c r="F1636">
        <v>5</v>
      </c>
      <c r="G1636">
        <f>Données_ventes!$E1636*Données_ventes!$F1636</f>
        <v>1445</v>
      </c>
      <c r="H1636" t="s">
        <v>21</v>
      </c>
      <c r="I1636" t="s">
        <v>8</v>
      </c>
      <c r="J1636" t="s">
        <v>14</v>
      </c>
    </row>
    <row r="1637" spans="1:10" x14ac:dyDescent="0.35">
      <c r="A1637" s="1">
        <v>43401</v>
      </c>
      <c r="B1637" t="s">
        <v>33</v>
      </c>
      <c r="C1637" t="s">
        <v>13</v>
      </c>
      <c r="D1637" t="s">
        <v>29</v>
      </c>
      <c r="E1637">
        <v>359</v>
      </c>
      <c r="F1637">
        <v>5</v>
      </c>
      <c r="G1637">
        <f>Données_ventes!$E1637*Données_ventes!$F1637</f>
        <v>1795</v>
      </c>
      <c r="H1637" t="s">
        <v>21</v>
      </c>
      <c r="I1637" t="s">
        <v>8</v>
      </c>
      <c r="J1637" t="s">
        <v>18</v>
      </c>
    </row>
    <row r="1638" spans="1:10" x14ac:dyDescent="0.35">
      <c r="A1638" s="1">
        <v>43401</v>
      </c>
      <c r="B1638" t="s">
        <v>6</v>
      </c>
      <c r="C1638" t="s">
        <v>10</v>
      </c>
      <c r="D1638" t="s">
        <v>27</v>
      </c>
      <c r="E1638">
        <v>289</v>
      </c>
      <c r="F1638">
        <v>2</v>
      </c>
      <c r="G1638">
        <f>Données_ventes!$E1638*Données_ventes!$F1638</f>
        <v>578</v>
      </c>
      <c r="H1638" t="s">
        <v>32</v>
      </c>
      <c r="I1638" t="s">
        <v>8</v>
      </c>
      <c r="J1638" t="s">
        <v>14</v>
      </c>
    </row>
    <row r="1639" spans="1:10" x14ac:dyDescent="0.35">
      <c r="A1639" s="1">
        <v>43401</v>
      </c>
      <c r="B1639" t="s">
        <v>33</v>
      </c>
      <c r="C1639" t="s">
        <v>15</v>
      </c>
      <c r="D1639" t="s">
        <v>26</v>
      </c>
      <c r="E1639">
        <v>159</v>
      </c>
      <c r="F1639">
        <v>9</v>
      </c>
      <c r="G1639">
        <f>Données_ventes!$E1639*Données_ventes!$F1639</f>
        <v>1431</v>
      </c>
      <c r="H1639" t="s">
        <v>21</v>
      </c>
      <c r="I1639" t="s">
        <v>8</v>
      </c>
      <c r="J1639" t="s">
        <v>9</v>
      </c>
    </row>
    <row r="1640" spans="1:10" x14ac:dyDescent="0.35">
      <c r="A1640" s="1">
        <v>43402</v>
      </c>
      <c r="B1640" t="s">
        <v>6</v>
      </c>
      <c r="C1640" t="s">
        <v>15</v>
      </c>
      <c r="D1640" t="s">
        <v>26</v>
      </c>
      <c r="E1640">
        <v>159</v>
      </c>
      <c r="F1640">
        <v>7</v>
      </c>
      <c r="G1640">
        <f>Données_ventes!$E1640*Données_ventes!$F1640</f>
        <v>1113</v>
      </c>
      <c r="H1640" t="s">
        <v>21</v>
      </c>
      <c r="I1640" t="s">
        <v>8</v>
      </c>
      <c r="J1640" t="s">
        <v>14</v>
      </c>
    </row>
    <row r="1641" spans="1:10" x14ac:dyDescent="0.35">
      <c r="A1641" s="1">
        <v>43402</v>
      </c>
      <c r="B1641" t="s">
        <v>6</v>
      </c>
      <c r="C1641" t="s">
        <v>7</v>
      </c>
      <c r="D1641" t="s">
        <v>26</v>
      </c>
      <c r="E1641">
        <v>159</v>
      </c>
      <c r="F1641">
        <v>9</v>
      </c>
      <c r="G1641">
        <f>Données_ventes!$E1641*Données_ventes!$F1641</f>
        <v>1431</v>
      </c>
      <c r="H1641" t="s">
        <v>32</v>
      </c>
      <c r="I1641" t="s">
        <v>16</v>
      </c>
      <c r="J1641" t="s">
        <v>18</v>
      </c>
    </row>
    <row r="1642" spans="1:10" x14ac:dyDescent="0.35">
      <c r="A1642" s="1">
        <v>43403</v>
      </c>
      <c r="B1642" t="s">
        <v>33</v>
      </c>
      <c r="C1642" t="s">
        <v>17</v>
      </c>
      <c r="D1642" t="s">
        <v>26</v>
      </c>
      <c r="E1642">
        <v>159</v>
      </c>
      <c r="F1642">
        <v>3</v>
      </c>
      <c r="G1642">
        <f>Données_ventes!$E1642*Données_ventes!$F1642</f>
        <v>477</v>
      </c>
      <c r="H1642" t="s">
        <v>32</v>
      </c>
      <c r="I1642" t="s">
        <v>8</v>
      </c>
      <c r="J1642" t="s">
        <v>9</v>
      </c>
    </row>
    <row r="1643" spans="1:10" x14ac:dyDescent="0.35">
      <c r="A1643" s="1">
        <v>43403</v>
      </c>
      <c r="B1643" t="s">
        <v>6</v>
      </c>
      <c r="C1643" t="s">
        <v>17</v>
      </c>
      <c r="D1643" t="s">
        <v>27</v>
      </c>
      <c r="E1643">
        <v>289</v>
      </c>
      <c r="F1643">
        <v>10</v>
      </c>
      <c r="G1643">
        <f>Données_ventes!$E1643*Données_ventes!$F1643</f>
        <v>2890</v>
      </c>
      <c r="H1643" t="s">
        <v>32</v>
      </c>
      <c r="I1643" t="s">
        <v>8</v>
      </c>
      <c r="J1643" t="s">
        <v>14</v>
      </c>
    </row>
    <row r="1644" spans="1:10" x14ac:dyDescent="0.35">
      <c r="A1644" s="1">
        <v>43403</v>
      </c>
      <c r="B1644" t="s">
        <v>6</v>
      </c>
      <c r="C1644" t="s">
        <v>15</v>
      </c>
      <c r="D1644" t="s">
        <v>28</v>
      </c>
      <c r="E1644">
        <v>89</v>
      </c>
      <c r="F1644">
        <v>5</v>
      </c>
      <c r="G1644">
        <f>Données_ventes!$E1644*Données_ventes!$F1644</f>
        <v>445</v>
      </c>
      <c r="H1644" t="s">
        <v>32</v>
      </c>
      <c r="I1644" t="s">
        <v>8</v>
      </c>
      <c r="J1644" t="s">
        <v>14</v>
      </c>
    </row>
    <row r="1645" spans="1:10" x14ac:dyDescent="0.35">
      <c r="A1645" s="1">
        <v>43403</v>
      </c>
      <c r="B1645" t="s">
        <v>12</v>
      </c>
      <c r="C1645" t="s">
        <v>10</v>
      </c>
      <c r="D1645" t="s">
        <v>26</v>
      </c>
      <c r="E1645">
        <v>159</v>
      </c>
      <c r="F1645">
        <v>8</v>
      </c>
      <c r="G1645">
        <f>Données_ventes!$E1645*Données_ventes!$F1645</f>
        <v>1272</v>
      </c>
      <c r="H1645" t="s">
        <v>32</v>
      </c>
      <c r="I1645" t="s">
        <v>8</v>
      </c>
      <c r="J1645" t="s">
        <v>18</v>
      </c>
    </row>
    <row r="1646" spans="1:10" x14ac:dyDescent="0.35">
      <c r="A1646" s="1">
        <v>43403</v>
      </c>
      <c r="B1646" t="s">
        <v>6</v>
      </c>
      <c r="C1646" t="s">
        <v>20</v>
      </c>
      <c r="D1646" t="s">
        <v>27</v>
      </c>
      <c r="E1646">
        <v>289</v>
      </c>
      <c r="F1646">
        <v>1</v>
      </c>
      <c r="G1646">
        <f>Données_ventes!$E1646*Données_ventes!$F1646</f>
        <v>289</v>
      </c>
      <c r="H1646" t="s">
        <v>32</v>
      </c>
      <c r="I1646" t="s">
        <v>16</v>
      </c>
      <c r="J1646" t="s">
        <v>18</v>
      </c>
    </row>
    <row r="1647" spans="1:10" x14ac:dyDescent="0.35">
      <c r="A1647" s="1">
        <v>43403</v>
      </c>
      <c r="B1647" t="s">
        <v>33</v>
      </c>
      <c r="C1647" t="s">
        <v>7</v>
      </c>
      <c r="D1647" t="s">
        <v>29</v>
      </c>
      <c r="E1647">
        <v>359</v>
      </c>
      <c r="F1647">
        <v>1</v>
      </c>
      <c r="G1647">
        <f>Données_ventes!$E1647*Données_ventes!$F1647</f>
        <v>359</v>
      </c>
      <c r="H1647" t="s">
        <v>32</v>
      </c>
      <c r="I1647" t="s">
        <v>16</v>
      </c>
      <c r="J1647" t="s">
        <v>9</v>
      </c>
    </row>
    <row r="1648" spans="1:10" x14ac:dyDescent="0.35">
      <c r="A1648" s="1">
        <v>43403</v>
      </c>
      <c r="B1648" t="s">
        <v>6</v>
      </c>
      <c r="C1648" t="s">
        <v>10</v>
      </c>
      <c r="D1648" t="s">
        <v>27</v>
      </c>
      <c r="E1648">
        <v>289</v>
      </c>
      <c r="F1648">
        <v>10</v>
      </c>
      <c r="G1648">
        <f>Données_ventes!$E1648*Données_ventes!$F1648</f>
        <v>2890</v>
      </c>
      <c r="H1648" t="s">
        <v>32</v>
      </c>
      <c r="I1648" t="s">
        <v>8</v>
      </c>
      <c r="J1648" t="s">
        <v>9</v>
      </c>
    </row>
    <row r="1649" spans="1:10" x14ac:dyDescent="0.35">
      <c r="A1649" s="1">
        <v>43403</v>
      </c>
      <c r="B1649" t="s">
        <v>12</v>
      </c>
      <c r="C1649" t="s">
        <v>10</v>
      </c>
      <c r="D1649" t="s">
        <v>26</v>
      </c>
      <c r="E1649">
        <v>159</v>
      </c>
      <c r="F1649">
        <v>1</v>
      </c>
      <c r="G1649">
        <f>Données_ventes!$E1649*Données_ventes!$F1649</f>
        <v>159</v>
      </c>
      <c r="H1649" t="s">
        <v>21</v>
      </c>
      <c r="I1649" t="s">
        <v>8</v>
      </c>
      <c r="J1649" t="s">
        <v>14</v>
      </c>
    </row>
    <row r="1650" spans="1:10" x14ac:dyDescent="0.35">
      <c r="A1650" s="1">
        <v>43403</v>
      </c>
      <c r="B1650" t="s">
        <v>6</v>
      </c>
      <c r="C1650" t="s">
        <v>7</v>
      </c>
      <c r="D1650" t="s">
        <v>26</v>
      </c>
      <c r="E1650">
        <v>159</v>
      </c>
      <c r="F1650">
        <v>4</v>
      </c>
      <c r="G1650">
        <f>Données_ventes!$E1650*Données_ventes!$F1650</f>
        <v>636</v>
      </c>
      <c r="H1650" t="s">
        <v>32</v>
      </c>
      <c r="I1650" t="s">
        <v>8</v>
      </c>
      <c r="J1650" t="s">
        <v>18</v>
      </c>
    </row>
    <row r="1651" spans="1:10" x14ac:dyDescent="0.35">
      <c r="A1651" s="1">
        <v>43403</v>
      </c>
      <c r="B1651" t="s">
        <v>33</v>
      </c>
      <c r="C1651" t="s">
        <v>17</v>
      </c>
      <c r="D1651" t="s">
        <v>29</v>
      </c>
      <c r="E1651">
        <v>359</v>
      </c>
      <c r="F1651">
        <v>1</v>
      </c>
      <c r="G1651">
        <f>Données_ventes!$E1651*Données_ventes!$F1651</f>
        <v>359</v>
      </c>
      <c r="H1651" t="s">
        <v>32</v>
      </c>
      <c r="I1651" t="s">
        <v>16</v>
      </c>
      <c r="J1651" t="s">
        <v>19</v>
      </c>
    </row>
    <row r="1652" spans="1:10" x14ac:dyDescent="0.35">
      <c r="A1652" s="1">
        <v>43403</v>
      </c>
      <c r="B1652" t="s">
        <v>33</v>
      </c>
      <c r="C1652" t="s">
        <v>31</v>
      </c>
      <c r="D1652" t="s">
        <v>29</v>
      </c>
      <c r="E1652">
        <v>359</v>
      </c>
      <c r="F1652">
        <v>9</v>
      </c>
      <c r="G1652">
        <f>Données_ventes!$E1652*Données_ventes!$F1652</f>
        <v>3231</v>
      </c>
      <c r="H1652" t="s">
        <v>32</v>
      </c>
      <c r="I1652" t="s">
        <v>8</v>
      </c>
      <c r="J1652" t="s">
        <v>11</v>
      </c>
    </row>
    <row r="1653" spans="1:10" x14ac:dyDescent="0.35">
      <c r="A1653" s="1">
        <v>43403</v>
      </c>
      <c r="B1653" t="s">
        <v>33</v>
      </c>
      <c r="C1653" t="s">
        <v>10</v>
      </c>
      <c r="D1653" t="s">
        <v>26</v>
      </c>
      <c r="E1653">
        <v>159</v>
      </c>
      <c r="F1653">
        <v>7</v>
      </c>
      <c r="G1653">
        <f>Données_ventes!$E1653*Données_ventes!$F1653</f>
        <v>1113</v>
      </c>
      <c r="H1653" t="s">
        <v>32</v>
      </c>
      <c r="I1653" t="s">
        <v>8</v>
      </c>
      <c r="J1653" t="s">
        <v>14</v>
      </c>
    </row>
    <row r="1654" spans="1:10" x14ac:dyDescent="0.35">
      <c r="A1654" s="1">
        <v>43403</v>
      </c>
      <c r="B1654" t="s">
        <v>12</v>
      </c>
      <c r="C1654" t="s">
        <v>31</v>
      </c>
      <c r="D1654" t="s">
        <v>28</v>
      </c>
      <c r="E1654">
        <v>89</v>
      </c>
      <c r="F1654">
        <v>1</v>
      </c>
      <c r="G1654">
        <f>Données_ventes!$E1654*Données_ventes!$F1654</f>
        <v>89</v>
      </c>
      <c r="H1654" t="s">
        <v>32</v>
      </c>
      <c r="I1654" t="s">
        <v>16</v>
      </c>
      <c r="J1654" t="s">
        <v>18</v>
      </c>
    </row>
    <row r="1655" spans="1:10" x14ac:dyDescent="0.35">
      <c r="A1655" s="1">
        <v>43403</v>
      </c>
      <c r="B1655" t="s">
        <v>33</v>
      </c>
      <c r="C1655" t="s">
        <v>20</v>
      </c>
      <c r="D1655" t="s">
        <v>27</v>
      </c>
      <c r="E1655">
        <v>289</v>
      </c>
      <c r="F1655">
        <v>8</v>
      </c>
      <c r="G1655">
        <f>Données_ventes!$E1655*Données_ventes!$F1655</f>
        <v>2312</v>
      </c>
      <c r="H1655" t="s">
        <v>32</v>
      </c>
      <c r="I1655" t="s">
        <v>8</v>
      </c>
      <c r="J1655" t="s">
        <v>19</v>
      </c>
    </row>
    <row r="1656" spans="1:10" x14ac:dyDescent="0.35">
      <c r="A1656" s="1">
        <v>43403</v>
      </c>
      <c r="B1656" t="s">
        <v>33</v>
      </c>
      <c r="C1656" t="s">
        <v>10</v>
      </c>
      <c r="D1656" t="s">
        <v>29</v>
      </c>
      <c r="E1656">
        <v>359</v>
      </c>
      <c r="F1656">
        <v>1</v>
      </c>
      <c r="G1656">
        <f>Données_ventes!$E1656*Données_ventes!$F1656</f>
        <v>359</v>
      </c>
      <c r="H1656" t="s">
        <v>21</v>
      </c>
      <c r="I1656" t="s">
        <v>8</v>
      </c>
      <c r="J1656" t="s">
        <v>14</v>
      </c>
    </row>
    <row r="1657" spans="1:10" x14ac:dyDescent="0.35">
      <c r="A1657" s="1">
        <v>43403</v>
      </c>
      <c r="B1657" t="s">
        <v>6</v>
      </c>
      <c r="C1657" t="s">
        <v>13</v>
      </c>
      <c r="D1657" t="s">
        <v>26</v>
      </c>
      <c r="E1657">
        <v>159</v>
      </c>
      <c r="F1657">
        <v>5</v>
      </c>
      <c r="G1657">
        <f>Données_ventes!$E1657*Données_ventes!$F1657</f>
        <v>795</v>
      </c>
      <c r="H1657" t="s">
        <v>21</v>
      </c>
      <c r="I1657" t="s">
        <v>8</v>
      </c>
      <c r="J1657" t="s">
        <v>11</v>
      </c>
    </row>
    <row r="1658" spans="1:10" x14ac:dyDescent="0.35">
      <c r="A1658" s="1">
        <v>43403</v>
      </c>
      <c r="B1658" t="s">
        <v>33</v>
      </c>
      <c r="C1658" t="s">
        <v>20</v>
      </c>
      <c r="D1658" t="s">
        <v>28</v>
      </c>
      <c r="E1658">
        <v>89</v>
      </c>
      <c r="F1658">
        <v>2</v>
      </c>
      <c r="G1658">
        <f>Données_ventes!$E1658*Données_ventes!$F1658</f>
        <v>178</v>
      </c>
      <c r="H1658" t="s">
        <v>32</v>
      </c>
      <c r="I1658" t="s">
        <v>8</v>
      </c>
      <c r="J1658" t="s">
        <v>19</v>
      </c>
    </row>
    <row r="1659" spans="1:10" x14ac:dyDescent="0.35">
      <c r="A1659" s="1">
        <v>43404</v>
      </c>
      <c r="B1659" t="s">
        <v>12</v>
      </c>
      <c r="C1659" t="s">
        <v>13</v>
      </c>
      <c r="D1659" t="s">
        <v>28</v>
      </c>
      <c r="E1659">
        <v>89</v>
      </c>
      <c r="F1659">
        <v>2</v>
      </c>
      <c r="G1659">
        <f>Données_ventes!$E1659*Données_ventes!$F1659</f>
        <v>178</v>
      </c>
      <c r="H1659" t="s">
        <v>32</v>
      </c>
      <c r="I1659" t="s">
        <v>8</v>
      </c>
      <c r="J1659" t="s">
        <v>18</v>
      </c>
    </row>
    <row r="1660" spans="1:10" x14ac:dyDescent="0.35">
      <c r="A1660" s="1">
        <v>43405</v>
      </c>
      <c r="B1660" t="s">
        <v>33</v>
      </c>
      <c r="C1660" t="s">
        <v>31</v>
      </c>
      <c r="D1660" t="s">
        <v>30</v>
      </c>
      <c r="E1660">
        <v>389</v>
      </c>
      <c r="F1660">
        <v>7</v>
      </c>
      <c r="G1660">
        <f>Données_ventes!$E1660*Données_ventes!$F1660</f>
        <v>2723</v>
      </c>
      <c r="H1660" t="s">
        <v>21</v>
      </c>
      <c r="I1660" t="s">
        <v>8</v>
      </c>
      <c r="J1660" t="s">
        <v>9</v>
      </c>
    </row>
    <row r="1661" spans="1:10" x14ac:dyDescent="0.35">
      <c r="A1661" s="1">
        <v>43405</v>
      </c>
      <c r="B1661" t="s">
        <v>12</v>
      </c>
      <c r="C1661" t="s">
        <v>10</v>
      </c>
      <c r="D1661" t="s">
        <v>27</v>
      </c>
      <c r="E1661">
        <v>289</v>
      </c>
      <c r="F1661">
        <v>5</v>
      </c>
      <c r="G1661">
        <f>Données_ventes!$E1661*Données_ventes!$F1661</f>
        <v>1445</v>
      </c>
      <c r="H1661" t="s">
        <v>32</v>
      </c>
      <c r="I1661" t="s">
        <v>8</v>
      </c>
      <c r="J1661" t="s">
        <v>14</v>
      </c>
    </row>
    <row r="1662" spans="1:10" x14ac:dyDescent="0.35">
      <c r="A1662" s="1">
        <v>43405</v>
      </c>
      <c r="B1662" t="s">
        <v>6</v>
      </c>
      <c r="C1662" t="s">
        <v>17</v>
      </c>
      <c r="D1662" t="s">
        <v>27</v>
      </c>
      <c r="E1662">
        <v>289</v>
      </c>
      <c r="F1662">
        <v>5</v>
      </c>
      <c r="G1662">
        <f>Données_ventes!$E1662*Données_ventes!$F1662</f>
        <v>1445</v>
      </c>
      <c r="H1662" t="s">
        <v>32</v>
      </c>
      <c r="I1662" t="s">
        <v>8</v>
      </c>
      <c r="J1662" t="s">
        <v>19</v>
      </c>
    </row>
    <row r="1663" spans="1:10" x14ac:dyDescent="0.35">
      <c r="A1663" s="1">
        <v>43405</v>
      </c>
      <c r="B1663" t="s">
        <v>33</v>
      </c>
      <c r="C1663" t="s">
        <v>15</v>
      </c>
      <c r="D1663" t="s">
        <v>26</v>
      </c>
      <c r="E1663">
        <v>159</v>
      </c>
      <c r="F1663">
        <v>3</v>
      </c>
      <c r="G1663">
        <f>Données_ventes!$E1663*Données_ventes!$F1663</f>
        <v>477</v>
      </c>
      <c r="H1663" t="s">
        <v>32</v>
      </c>
      <c r="I1663" t="s">
        <v>8</v>
      </c>
      <c r="J1663" t="s">
        <v>18</v>
      </c>
    </row>
    <row r="1664" spans="1:10" x14ac:dyDescent="0.35">
      <c r="A1664" s="1">
        <v>43405</v>
      </c>
      <c r="B1664" t="s">
        <v>6</v>
      </c>
      <c r="C1664" t="s">
        <v>15</v>
      </c>
      <c r="D1664" t="s">
        <v>26</v>
      </c>
      <c r="E1664">
        <v>159</v>
      </c>
      <c r="F1664">
        <v>5</v>
      </c>
      <c r="G1664">
        <f>Données_ventes!$E1664*Données_ventes!$F1664</f>
        <v>795</v>
      </c>
      <c r="H1664" t="s">
        <v>32</v>
      </c>
      <c r="I1664" t="s">
        <v>8</v>
      </c>
      <c r="J1664" t="s">
        <v>9</v>
      </c>
    </row>
    <row r="1665" spans="1:10" x14ac:dyDescent="0.35">
      <c r="A1665" s="1">
        <v>43405</v>
      </c>
      <c r="B1665" t="s">
        <v>6</v>
      </c>
      <c r="C1665" t="s">
        <v>15</v>
      </c>
      <c r="D1665" t="s">
        <v>27</v>
      </c>
      <c r="E1665">
        <v>289</v>
      </c>
      <c r="F1665">
        <v>6</v>
      </c>
      <c r="G1665">
        <f>Données_ventes!$E1665*Données_ventes!$F1665</f>
        <v>1734</v>
      </c>
      <c r="H1665" t="s">
        <v>32</v>
      </c>
      <c r="I1665" t="s">
        <v>8</v>
      </c>
      <c r="J1665" t="s">
        <v>14</v>
      </c>
    </row>
    <row r="1666" spans="1:10" x14ac:dyDescent="0.35">
      <c r="A1666" s="1">
        <v>43405</v>
      </c>
      <c r="B1666" t="s">
        <v>12</v>
      </c>
      <c r="C1666" t="s">
        <v>7</v>
      </c>
      <c r="D1666" t="s">
        <v>30</v>
      </c>
      <c r="E1666">
        <v>389</v>
      </c>
      <c r="F1666">
        <v>9</v>
      </c>
      <c r="G1666">
        <f>Données_ventes!$E1666*Données_ventes!$F1666</f>
        <v>3501</v>
      </c>
      <c r="H1666" t="s">
        <v>21</v>
      </c>
      <c r="I1666" t="s">
        <v>8</v>
      </c>
      <c r="J1666" t="s">
        <v>9</v>
      </c>
    </row>
    <row r="1667" spans="1:10" x14ac:dyDescent="0.35">
      <c r="A1667" s="1">
        <v>43405</v>
      </c>
      <c r="B1667" t="s">
        <v>33</v>
      </c>
      <c r="C1667" t="s">
        <v>7</v>
      </c>
      <c r="D1667" t="s">
        <v>26</v>
      </c>
      <c r="E1667">
        <v>159</v>
      </c>
      <c r="F1667">
        <v>8</v>
      </c>
      <c r="G1667">
        <f>Données_ventes!$E1667*Données_ventes!$F1667</f>
        <v>1272</v>
      </c>
      <c r="H1667" t="s">
        <v>32</v>
      </c>
      <c r="I1667" t="s">
        <v>8</v>
      </c>
      <c r="J1667" t="s">
        <v>18</v>
      </c>
    </row>
    <row r="1668" spans="1:10" x14ac:dyDescent="0.35">
      <c r="A1668" s="1">
        <v>43405</v>
      </c>
      <c r="B1668" t="s">
        <v>12</v>
      </c>
      <c r="C1668" t="s">
        <v>31</v>
      </c>
      <c r="D1668" t="s">
        <v>27</v>
      </c>
      <c r="E1668">
        <v>289</v>
      </c>
      <c r="F1668">
        <v>3</v>
      </c>
      <c r="G1668">
        <f>Données_ventes!$E1668*Données_ventes!$F1668</f>
        <v>867</v>
      </c>
      <c r="H1668" t="s">
        <v>32</v>
      </c>
      <c r="I1668" t="s">
        <v>8</v>
      </c>
      <c r="J1668" t="s">
        <v>9</v>
      </c>
    </row>
    <row r="1669" spans="1:10" x14ac:dyDescent="0.35">
      <c r="A1669" s="1">
        <v>43405</v>
      </c>
      <c r="B1669" t="s">
        <v>6</v>
      </c>
      <c r="C1669" t="s">
        <v>15</v>
      </c>
      <c r="D1669" t="s">
        <v>28</v>
      </c>
      <c r="E1669">
        <v>89</v>
      </c>
      <c r="F1669">
        <v>6</v>
      </c>
      <c r="G1669">
        <f>Données_ventes!$E1669*Données_ventes!$F1669</f>
        <v>534</v>
      </c>
      <c r="H1669" t="s">
        <v>32</v>
      </c>
      <c r="I1669" t="s">
        <v>8</v>
      </c>
      <c r="J1669" t="s">
        <v>18</v>
      </c>
    </row>
    <row r="1670" spans="1:10" x14ac:dyDescent="0.35">
      <c r="A1670" s="1">
        <v>43405</v>
      </c>
      <c r="B1670" t="s">
        <v>6</v>
      </c>
      <c r="C1670" t="s">
        <v>15</v>
      </c>
      <c r="D1670" t="s">
        <v>29</v>
      </c>
      <c r="E1670">
        <v>359</v>
      </c>
      <c r="F1670">
        <v>4</v>
      </c>
      <c r="G1670">
        <f>Données_ventes!$E1670*Données_ventes!$F1670</f>
        <v>1436</v>
      </c>
      <c r="H1670" t="s">
        <v>32</v>
      </c>
      <c r="I1670" t="s">
        <v>8</v>
      </c>
      <c r="J1670" t="s">
        <v>9</v>
      </c>
    </row>
    <row r="1671" spans="1:10" x14ac:dyDescent="0.35">
      <c r="A1671" s="1">
        <v>43405</v>
      </c>
      <c r="B1671" t="s">
        <v>33</v>
      </c>
      <c r="C1671" t="s">
        <v>31</v>
      </c>
      <c r="D1671" t="s">
        <v>29</v>
      </c>
      <c r="E1671">
        <v>359</v>
      </c>
      <c r="F1671">
        <v>8</v>
      </c>
      <c r="G1671">
        <f>Données_ventes!$E1671*Données_ventes!$F1671</f>
        <v>2872</v>
      </c>
      <c r="H1671" t="s">
        <v>21</v>
      </c>
      <c r="I1671" t="s">
        <v>8</v>
      </c>
      <c r="J1671" t="s">
        <v>18</v>
      </c>
    </row>
    <row r="1672" spans="1:10" x14ac:dyDescent="0.35">
      <c r="A1672" s="1">
        <v>43405</v>
      </c>
      <c r="B1672" t="s">
        <v>12</v>
      </c>
      <c r="C1672" t="s">
        <v>31</v>
      </c>
      <c r="D1672" t="s">
        <v>27</v>
      </c>
      <c r="E1672">
        <v>289</v>
      </c>
      <c r="F1672">
        <v>2</v>
      </c>
      <c r="G1672">
        <f>Données_ventes!$E1672*Données_ventes!$F1672</f>
        <v>578</v>
      </c>
      <c r="H1672" t="s">
        <v>32</v>
      </c>
      <c r="I1672" t="s">
        <v>8</v>
      </c>
      <c r="J1672" t="s">
        <v>18</v>
      </c>
    </row>
    <row r="1673" spans="1:10" x14ac:dyDescent="0.35">
      <c r="A1673" s="1">
        <v>43405</v>
      </c>
      <c r="B1673" t="s">
        <v>6</v>
      </c>
      <c r="C1673" t="s">
        <v>7</v>
      </c>
      <c r="D1673" t="s">
        <v>29</v>
      </c>
      <c r="E1673">
        <v>359</v>
      </c>
      <c r="F1673">
        <v>4</v>
      </c>
      <c r="G1673">
        <f>Données_ventes!$E1673*Données_ventes!$F1673</f>
        <v>1436</v>
      </c>
      <c r="H1673" t="s">
        <v>21</v>
      </c>
      <c r="I1673" t="s">
        <v>8</v>
      </c>
      <c r="J1673" t="s">
        <v>9</v>
      </c>
    </row>
    <row r="1674" spans="1:10" x14ac:dyDescent="0.35">
      <c r="A1674" s="1">
        <v>43405</v>
      </c>
      <c r="B1674" t="s">
        <v>12</v>
      </c>
      <c r="C1674" t="s">
        <v>15</v>
      </c>
      <c r="D1674" t="s">
        <v>30</v>
      </c>
      <c r="E1674">
        <v>389</v>
      </c>
      <c r="F1674">
        <v>9</v>
      </c>
      <c r="G1674">
        <f>Données_ventes!$E1674*Données_ventes!$F1674</f>
        <v>3501</v>
      </c>
      <c r="H1674" t="s">
        <v>32</v>
      </c>
      <c r="I1674" t="s">
        <v>8</v>
      </c>
      <c r="J1674" t="s">
        <v>14</v>
      </c>
    </row>
    <row r="1675" spans="1:10" x14ac:dyDescent="0.35">
      <c r="A1675" s="1">
        <v>43405</v>
      </c>
      <c r="B1675" t="s">
        <v>12</v>
      </c>
      <c r="C1675" t="s">
        <v>31</v>
      </c>
      <c r="D1675" t="s">
        <v>27</v>
      </c>
      <c r="E1675">
        <v>289</v>
      </c>
      <c r="F1675">
        <v>10</v>
      </c>
      <c r="G1675">
        <f>Données_ventes!$E1675*Données_ventes!$F1675</f>
        <v>2890</v>
      </c>
      <c r="H1675" t="s">
        <v>32</v>
      </c>
      <c r="I1675" t="s">
        <v>8</v>
      </c>
      <c r="J1675" t="s">
        <v>14</v>
      </c>
    </row>
    <row r="1676" spans="1:10" x14ac:dyDescent="0.35">
      <c r="A1676" s="1">
        <v>43405</v>
      </c>
      <c r="B1676" t="s">
        <v>6</v>
      </c>
      <c r="C1676" t="s">
        <v>13</v>
      </c>
      <c r="D1676" t="s">
        <v>29</v>
      </c>
      <c r="E1676">
        <v>359</v>
      </c>
      <c r="F1676">
        <v>10</v>
      </c>
      <c r="G1676">
        <f>Données_ventes!$E1676*Données_ventes!$F1676</f>
        <v>3590</v>
      </c>
      <c r="H1676" t="s">
        <v>32</v>
      </c>
      <c r="I1676" t="s">
        <v>8</v>
      </c>
      <c r="J1676" t="s">
        <v>14</v>
      </c>
    </row>
    <row r="1677" spans="1:10" x14ac:dyDescent="0.35">
      <c r="A1677" s="1">
        <v>43405</v>
      </c>
      <c r="B1677" t="s">
        <v>33</v>
      </c>
      <c r="C1677" t="s">
        <v>10</v>
      </c>
      <c r="D1677" t="s">
        <v>28</v>
      </c>
      <c r="E1677">
        <v>89</v>
      </c>
      <c r="F1677">
        <v>1</v>
      </c>
      <c r="G1677">
        <f>Données_ventes!$E1677*Données_ventes!$F1677</f>
        <v>89</v>
      </c>
      <c r="H1677" t="s">
        <v>32</v>
      </c>
      <c r="I1677" t="s">
        <v>8</v>
      </c>
      <c r="J1677" t="s">
        <v>14</v>
      </c>
    </row>
    <row r="1678" spans="1:10" x14ac:dyDescent="0.35">
      <c r="A1678" s="1">
        <v>43405</v>
      </c>
      <c r="B1678" t="s">
        <v>33</v>
      </c>
      <c r="C1678" t="s">
        <v>17</v>
      </c>
      <c r="D1678" t="s">
        <v>28</v>
      </c>
      <c r="E1678">
        <v>89</v>
      </c>
      <c r="F1678">
        <v>2</v>
      </c>
      <c r="G1678">
        <f>Données_ventes!$E1678*Données_ventes!$F1678</f>
        <v>178</v>
      </c>
      <c r="H1678" t="s">
        <v>32</v>
      </c>
      <c r="I1678" t="s">
        <v>8</v>
      </c>
      <c r="J1678" t="s">
        <v>14</v>
      </c>
    </row>
    <row r="1679" spans="1:10" x14ac:dyDescent="0.35">
      <c r="A1679" s="1">
        <v>43405</v>
      </c>
      <c r="B1679" t="s">
        <v>12</v>
      </c>
      <c r="C1679" t="s">
        <v>15</v>
      </c>
      <c r="D1679" t="s">
        <v>28</v>
      </c>
      <c r="E1679">
        <v>89</v>
      </c>
      <c r="F1679">
        <v>5</v>
      </c>
      <c r="G1679">
        <f>Données_ventes!$E1679*Données_ventes!$F1679</f>
        <v>445</v>
      </c>
      <c r="H1679" t="s">
        <v>21</v>
      </c>
      <c r="I1679" t="s">
        <v>8</v>
      </c>
      <c r="J1679" t="s">
        <v>14</v>
      </c>
    </row>
    <row r="1680" spans="1:10" x14ac:dyDescent="0.35">
      <c r="A1680" s="1">
        <v>43405</v>
      </c>
      <c r="B1680" t="s">
        <v>33</v>
      </c>
      <c r="C1680" t="s">
        <v>7</v>
      </c>
      <c r="D1680" t="s">
        <v>27</v>
      </c>
      <c r="E1680">
        <v>289</v>
      </c>
      <c r="F1680">
        <v>6</v>
      </c>
      <c r="G1680">
        <f>Données_ventes!$E1680*Données_ventes!$F1680</f>
        <v>1734</v>
      </c>
      <c r="H1680" t="s">
        <v>32</v>
      </c>
      <c r="I1680" t="s">
        <v>8</v>
      </c>
      <c r="J1680" t="s">
        <v>9</v>
      </c>
    </row>
    <row r="1681" spans="1:10" x14ac:dyDescent="0.35">
      <c r="A1681" s="1">
        <v>43405</v>
      </c>
      <c r="B1681" t="s">
        <v>33</v>
      </c>
      <c r="C1681" t="s">
        <v>10</v>
      </c>
      <c r="D1681" t="s">
        <v>26</v>
      </c>
      <c r="E1681">
        <v>159</v>
      </c>
      <c r="F1681">
        <v>4</v>
      </c>
      <c r="G1681">
        <f>Données_ventes!$E1681*Données_ventes!$F1681</f>
        <v>636</v>
      </c>
      <c r="H1681" t="s">
        <v>32</v>
      </c>
      <c r="I1681" t="s">
        <v>8</v>
      </c>
      <c r="J1681" t="s">
        <v>14</v>
      </c>
    </row>
    <row r="1682" spans="1:10" x14ac:dyDescent="0.35">
      <c r="A1682" s="1">
        <v>43405</v>
      </c>
      <c r="B1682" t="s">
        <v>6</v>
      </c>
      <c r="C1682" t="s">
        <v>31</v>
      </c>
      <c r="D1682" t="s">
        <v>29</v>
      </c>
      <c r="E1682">
        <v>359</v>
      </c>
      <c r="F1682">
        <v>3</v>
      </c>
      <c r="G1682">
        <f>Données_ventes!$E1682*Données_ventes!$F1682</f>
        <v>1077</v>
      </c>
      <c r="H1682" t="s">
        <v>32</v>
      </c>
      <c r="I1682" t="s">
        <v>8</v>
      </c>
      <c r="J1682" t="s">
        <v>14</v>
      </c>
    </row>
    <row r="1683" spans="1:10" x14ac:dyDescent="0.35">
      <c r="A1683" s="1">
        <v>43405</v>
      </c>
      <c r="B1683" t="s">
        <v>12</v>
      </c>
      <c r="C1683" t="s">
        <v>20</v>
      </c>
      <c r="D1683" t="s">
        <v>27</v>
      </c>
      <c r="E1683">
        <v>289</v>
      </c>
      <c r="F1683">
        <v>1</v>
      </c>
      <c r="G1683">
        <f>Données_ventes!$E1683*Données_ventes!$F1683</f>
        <v>289</v>
      </c>
      <c r="H1683" t="s">
        <v>21</v>
      </c>
      <c r="I1683" t="s">
        <v>8</v>
      </c>
      <c r="J1683" t="s">
        <v>9</v>
      </c>
    </row>
    <row r="1684" spans="1:10" x14ac:dyDescent="0.35">
      <c r="A1684" s="1">
        <v>43406</v>
      </c>
      <c r="B1684" t="s">
        <v>33</v>
      </c>
      <c r="C1684" t="s">
        <v>13</v>
      </c>
      <c r="D1684" t="s">
        <v>30</v>
      </c>
      <c r="E1684">
        <v>389</v>
      </c>
      <c r="F1684">
        <v>9</v>
      </c>
      <c r="G1684">
        <f>Données_ventes!$E1684*Données_ventes!$F1684</f>
        <v>3501</v>
      </c>
      <c r="H1684" t="s">
        <v>32</v>
      </c>
      <c r="I1684" t="s">
        <v>8</v>
      </c>
      <c r="J1684" t="s">
        <v>19</v>
      </c>
    </row>
    <row r="1685" spans="1:10" x14ac:dyDescent="0.35">
      <c r="A1685" s="1">
        <v>43407</v>
      </c>
      <c r="B1685" t="s">
        <v>33</v>
      </c>
      <c r="C1685" t="s">
        <v>31</v>
      </c>
      <c r="D1685" t="s">
        <v>26</v>
      </c>
      <c r="E1685">
        <v>159</v>
      </c>
      <c r="F1685">
        <v>2</v>
      </c>
      <c r="G1685">
        <f>Données_ventes!$E1685*Données_ventes!$F1685</f>
        <v>318</v>
      </c>
      <c r="H1685" t="s">
        <v>32</v>
      </c>
      <c r="I1685" t="s">
        <v>8</v>
      </c>
      <c r="J1685" t="s">
        <v>9</v>
      </c>
    </row>
    <row r="1686" spans="1:10" x14ac:dyDescent="0.35">
      <c r="A1686" s="1">
        <v>43407</v>
      </c>
      <c r="B1686" t="s">
        <v>33</v>
      </c>
      <c r="C1686" t="s">
        <v>13</v>
      </c>
      <c r="D1686" t="s">
        <v>27</v>
      </c>
      <c r="E1686">
        <v>289</v>
      </c>
      <c r="F1686">
        <v>1</v>
      </c>
      <c r="G1686">
        <f>Données_ventes!$E1686*Données_ventes!$F1686</f>
        <v>289</v>
      </c>
      <c r="H1686" t="s">
        <v>32</v>
      </c>
      <c r="I1686" t="s">
        <v>8</v>
      </c>
      <c r="J1686" t="s">
        <v>19</v>
      </c>
    </row>
    <row r="1687" spans="1:10" x14ac:dyDescent="0.35">
      <c r="A1687" s="1">
        <v>43407</v>
      </c>
      <c r="B1687" t="s">
        <v>6</v>
      </c>
      <c r="C1687" t="s">
        <v>15</v>
      </c>
      <c r="D1687" t="s">
        <v>29</v>
      </c>
      <c r="E1687">
        <v>359</v>
      </c>
      <c r="F1687">
        <v>7</v>
      </c>
      <c r="G1687">
        <f>Données_ventes!$E1687*Données_ventes!$F1687</f>
        <v>2513</v>
      </c>
      <c r="H1687" t="s">
        <v>32</v>
      </c>
      <c r="I1687" t="s">
        <v>8</v>
      </c>
      <c r="J1687" t="s">
        <v>19</v>
      </c>
    </row>
    <row r="1688" spans="1:10" x14ac:dyDescent="0.35">
      <c r="A1688" s="1">
        <v>43407</v>
      </c>
      <c r="B1688" t="s">
        <v>33</v>
      </c>
      <c r="C1688" t="s">
        <v>20</v>
      </c>
      <c r="D1688" t="s">
        <v>29</v>
      </c>
      <c r="E1688">
        <v>359</v>
      </c>
      <c r="F1688">
        <v>9</v>
      </c>
      <c r="G1688">
        <f>Données_ventes!$E1688*Données_ventes!$F1688</f>
        <v>3231</v>
      </c>
      <c r="H1688" t="s">
        <v>21</v>
      </c>
      <c r="I1688" t="s">
        <v>8</v>
      </c>
      <c r="J1688" t="s">
        <v>11</v>
      </c>
    </row>
    <row r="1689" spans="1:10" x14ac:dyDescent="0.35">
      <c r="A1689" s="1">
        <v>43407</v>
      </c>
      <c r="B1689" t="s">
        <v>33</v>
      </c>
      <c r="C1689" t="s">
        <v>20</v>
      </c>
      <c r="D1689" t="s">
        <v>27</v>
      </c>
      <c r="E1689">
        <v>289</v>
      </c>
      <c r="F1689">
        <v>6</v>
      </c>
      <c r="G1689">
        <f>Données_ventes!$E1689*Données_ventes!$F1689</f>
        <v>1734</v>
      </c>
      <c r="H1689" t="s">
        <v>32</v>
      </c>
      <c r="I1689" t="s">
        <v>8</v>
      </c>
      <c r="J1689" t="s">
        <v>9</v>
      </c>
    </row>
    <row r="1690" spans="1:10" x14ac:dyDescent="0.35">
      <c r="A1690" s="1">
        <v>43407</v>
      </c>
      <c r="B1690" t="s">
        <v>6</v>
      </c>
      <c r="C1690" t="s">
        <v>17</v>
      </c>
      <c r="D1690" t="s">
        <v>30</v>
      </c>
      <c r="E1690">
        <v>389</v>
      </c>
      <c r="F1690">
        <v>5</v>
      </c>
      <c r="G1690">
        <f>Données_ventes!$E1690*Données_ventes!$F1690</f>
        <v>1945</v>
      </c>
      <c r="H1690" t="s">
        <v>32</v>
      </c>
      <c r="I1690" t="s">
        <v>8</v>
      </c>
      <c r="J1690" t="s">
        <v>14</v>
      </c>
    </row>
    <row r="1691" spans="1:10" x14ac:dyDescent="0.35">
      <c r="A1691" s="1">
        <v>43408</v>
      </c>
      <c r="B1691" t="s">
        <v>6</v>
      </c>
      <c r="C1691" t="s">
        <v>20</v>
      </c>
      <c r="D1691" t="s">
        <v>26</v>
      </c>
      <c r="E1691">
        <v>159</v>
      </c>
      <c r="F1691">
        <v>3</v>
      </c>
      <c r="G1691">
        <f>Données_ventes!$E1691*Données_ventes!$F1691</f>
        <v>477</v>
      </c>
      <c r="H1691" t="s">
        <v>32</v>
      </c>
      <c r="I1691" t="s">
        <v>8</v>
      </c>
      <c r="J1691" t="s">
        <v>9</v>
      </c>
    </row>
    <row r="1692" spans="1:10" x14ac:dyDescent="0.35">
      <c r="A1692" s="1">
        <v>43409</v>
      </c>
      <c r="B1692" t="s">
        <v>33</v>
      </c>
      <c r="C1692" t="s">
        <v>20</v>
      </c>
      <c r="D1692" t="s">
        <v>26</v>
      </c>
      <c r="E1692">
        <v>159</v>
      </c>
      <c r="F1692">
        <v>4</v>
      </c>
      <c r="G1692">
        <f>Données_ventes!$E1692*Données_ventes!$F1692</f>
        <v>636</v>
      </c>
      <c r="H1692" t="s">
        <v>21</v>
      </c>
      <c r="I1692" t="s">
        <v>8</v>
      </c>
      <c r="J1692" t="s">
        <v>19</v>
      </c>
    </row>
    <row r="1693" spans="1:10" x14ac:dyDescent="0.35">
      <c r="A1693" s="1">
        <v>43409</v>
      </c>
      <c r="B1693" t="s">
        <v>12</v>
      </c>
      <c r="C1693" t="s">
        <v>13</v>
      </c>
      <c r="D1693" t="s">
        <v>30</v>
      </c>
      <c r="E1693">
        <v>389</v>
      </c>
      <c r="F1693">
        <v>4</v>
      </c>
      <c r="G1693">
        <f>Données_ventes!$E1693*Données_ventes!$F1693</f>
        <v>1556</v>
      </c>
      <c r="H1693" t="s">
        <v>32</v>
      </c>
      <c r="I1693" t="s">
        <v>8</v>
      </c>
      <c r="J1693" t="s">
        <v>9</v>
      </c>
    </row>
    <row r="1694" spans="1:10" x14ac:dyDescent="0.35">
      <c r="A1694" s="1">
        <v>43409</v>
      </c>
      <c r="B1694" t="s">
        <v>6</v>
      </c>
      <c r="C1694" t="s">
        <v>20</v>
      </c>
      <c r="D1694" t="s">
        <v>29</v>
      </c>
      <c r="E1694">
        <v>359</v>
      </c>
      <c r="F1694">
        <v>4</v>
      </c>
      <c r="G1694">
        <f>Données_ventes!$E1694*Données_ventes!$F1694</f>
        <v>1436</v>
      </c>
      <c r="H1694" t="s">
        <v>21</v>
      </c>
      <c r="I1694" t="s">
        <v>8</v>
      </c>
      <c r="J1694" t="s">
        <v>19</v>
      </c>
    </row>
    <row r="1695" spans="1:10" x14ac:dyDescent="0.35">
      <c r="A1695" s="1">
        <v>43409</v>
      </c>
      <c r="B1695" t="s">
        <v>12</v>
      </c>
      <c r="C1695" t="s">
        <v>7</v>
      </c>
      <c r="D1695" t="s">
        <v>27</v>
      </c>
      <c r="E1695">
        <v>289</v>
      </c>
      <c r="F1695">
        <v>7</v>
      </c>
      <c r="G1695">
        <f>Données_ventes!$E1695*Données_ventes!$F1695</f>
        <v>2023</v>
      </c>
      <c r="H1695" t="s">
        <v>32</v>
      </c>
      <c r="I1695" t="s">
        <v>8</v>
      </c>
      <c r="J1695" t="s">
        <v>14</v>
      </c>
    </row>
    <row r="1696" spans="1:10" x14ac:dyDescent="0.35">
      <c r="A1696" s="1">
        <v>43409</v>
      </c>
      <c r="B1696" t="s">
        <v>12</v>
      </c>
      <c r="C1696" t="s">
        <v>7</v>
      </c>
      <c r="D1696" t="s">
        <v>26</v>
      </c>
      <c r="E1696">
        <v>159</v>
      </c>
      <c r="F1696">
        <v>4</v>
      </c>
      <c r="G1696">
        <f>Données_ventes!$E1696*Données_ventes!$F1696</f>
        <v>636</v>
      </c>
      <c r="H1696" t="s">
        <v>32</v>
      </c>
      <c r="I1696" t="s">
        <v>8</v>
      </c>
      <c r="J1696" t="s">
        <v>9</v>
      </c>
    </row>
    <row r="1697" spans="1:10" x14ac:dyDescent="0.35">
      <c r="A1697" s="1">
        <v>43409</v>
      </c>
      <c r="B1697" t="s">
        <v>6</v>
      </c>
      <c r="C1697" t="s">
        <v>17</v>
      </c>
      <c r="D1697" t="s">
        <v>28</v>
      </c>
      <c r="E1697">
        <v>89</v>
      </c>
      <c r="F1697">
        <v>4</v>
      </c>
      <c r="G1697">
        <f>Données_ventes!$E1697*Données_ventes!$F1697</f>
        <v>356</v>
      </c>
      <c r="H1697" t="s">
        <v>32</v>
      </c>
      <c r="I1697" t="s">
        <v>8</v>
      </c>
      <c r="J1697" t="s">
        <v>9</v>
      </c>
    </row>
    <row r="1698" spans="1:10" x14ac:dyDescent="0.35">
      <c r="A1698" s="1">
        <v>43409</v>
      </c>
      <c r="B1698" t="s">
        <v>33</v>
      </c>
      <c r="C1698" t="s">
        <v>7</v>
      </c>
      <c r="D1698" t="s">
        <v>29</v>
      </c>
      <c r="E1698">
        <v>359</v>
      </c>
      <c r="F1698">
        <v>6</v>
      </c>
      <c r="G1698">
        <f>Données_ventes!$E1698*Données_ventes!$F1698</f>
        <v>2154</v>
      </c>
      <c r="H1698" t="s">
        <v>21</v>
      </c>
      <c r="I1698" t="s">
        <v>8</v>
      </c>
      <c r="J1698" t="s">
        <v>9</v>
      </c>
    </row>
    <row r="1699" spans="1:10" x14ac:dyDescent="0.35">
      <c r="A1699" s="1">
        <v>43409</v>
      </c>
      <c r="B1699" t="s">
        <v>12</v>
      </c>
      <c r="C1699" t="s">
        <v>7</v>
      </c>
      <c r="D1699" t="s">
        <v>26</v>
      </c>
      <c r="E1699">
        <v>159</v>
      </c>
      <c r="F1699">
        <v>9</v>
      </c>
      <c r="G1699">
        <f>Données_ventes!$E1699*Données_ventes!$F1699</f>
        <v>1431</v>
      </c>
      <c r="H1699" t="s">
        <v>21</v>
      </c>
      <c r="I1699" t="s">
        <v>8</v>
      </c>
      <c r="J1699" t="s">
        <v>9</v>
      </c>
    </row>
    <row r="1700" spans="1:10" x14ac:dyDescent="0.35">
      <c r="A1700" s="1">
        <v>43409</v>
      </c>
      <c r="B1700" t="s">
        <v>12</v>
      </c>
      <c r="C1700" t="s">
        <v>20</v>
      </c>
      <c r="D1700" t="s">
        <v>26</v>
      </c>
      <c r="E1700">
        <v>159</v>
      </c>
      <c r="F1700">
        <v>7</v>
      </c>
      <c r="G1700">
        <f>Données_ventes!$E1700*Données_ventes!$F1700</f>
        <v>1113</v>
      </c>
      <c r="H1700" t="s">
        <v>21</v>
      </c>
      <c r="I1700" t="s">
        <v>8</v>
      </c>
      <c r="J1700" t="s">
        <v>9</v>
      </c>
    </row>
    <row r="1701" spans="1:10" x14ac:dyDescent="0.35">
      <c r="A1701" s="1">
        <v>43409</v>
      </c>
      <c r="B1701" t="s">
        <v>6</v>
      </c>
      <c r="C1701" t="s">
        <v>7</v>
      </c>
      <c r="D1701" t="s">
        <v>28</v>
      </c>
      <c r="E1701">
        <v>89</v>
      </c>
      <c r="F1701">
        <v>7</v>
      </c>
      <c r="G1701">
        <f>Données_ventes!$E1701*Données_ventes!$F1701</f>
        <v>623</v>
      </c>
      <c r="H1701" t="s">
        <v>32</v>
      </c>
      <c r="I1701" t="s">
        <v>8</v>
      </c>
      <c r="J1701" t="s">
        <v>9</v>
      </c>
    </row>
    <row r="1702" spans="1:10" x14ac:dyDescent="0.35">
      <c r="A1702" s="1">
        <v>43409</v>
      </c>
      <c r="B1702" t="s">
        <v>33</v>
      </c>
      <c r="C1702" t="s">
        <v>10</v>
      </c>
      <c r="D1702" t="s">
        <v>26</v>
      </c>
      <c r="E1702">
        <v>159</v>
      </c>
      <c r="F1702">
        <v>2</v>
      </c>
      <c r="G1702">
        <f>Données_ventes!$E1702*Données_ventes!$F1702</f>
        <v>318</v>
      </c>
      <c r="H1702" t="s">
        <v>32</v>
      </c>
      <c r="I1702" t="s">
        <v>8</v>
      </c>
      <c r="J1702" t="s">
        <v>19</v>
      </c>
    </row>
    <row r="1703" spans="1:10" x14ac:dyDescent="0.35">
      <c r="A1703" s="1">
        <v>43410</v>
      </c>
      <c r="B1703" t="s">
        <v>6</v>
      </c>
      <c r="C1703" t="s">
        <v>15</v>
      </c>
      <c r="D1703" t="s">
        <v>26</v>
      </c>
      <c r="E1703">
        <v>159</v>
      </c>
      <c r="F1703">
        <v>7</v>
      </c>
      <c r="G1703">
        <f>Données_ventes!$E1703*Données_ventes!$F1703</f>
        <v>1113</v>
      </c>
      <c r="H1703" t="s">
        <v>32</v>
      </c>
      <c r="I1703" t="s">
        <v>8</v>
      </c>
      <c r="J1703" t="s">
        <v>11</v>
      </c>
    </row>
    <row r="1704" spans="1:10" x14ac:dyDescent="0.35">
      <c r="A1704" s="1">
        <v>43411</v>
      </c>
      <c r="B1704" t="s">
        <v>12</v>
      </c>
      <c r="C1704" t="s">
        <v>10</v>
      </c>
      <c r="D1704" t="s">
        <v>26</v>
      </c>
      <c r="E1704">
        <v>159</v>
      </c>
      <c r="F1704">
        <v>2</v>
      </c>
      <c r="G1704">
        <f>Données_ventes!$E1704*Données_ventes!$F1704</f>
        <v>318</v>
      </c>
      <c r="H1704" t="s">
        <v>32</v>
      </c>
      <c r="I1704" t="s">
        <v>8</v>
      </c>
      <c r="J1704" t="s">
        <v>9</v>
      </c>
    </row>
    <row r="1705" spans="1:10" x14ac:dyDescent="0.35">
      <c r="A1705" s="1">
        <v>43411</v>
      </c>
      <c r="B1705" t="s">
        <v>12</v>
      </c>
      <c r="C1705" t="s">
        <v>31</v>
      </c>
      <c r="D1705" t="s">
        <v>26</v>
      </c>
      <c r="E1705">
        <v>159</v>
      </c>
      <c r="F1705">
        <v>10</v>
      </c>
      <c r="G1705">
        <f>Données_ventes!$E1705*Données_ventes!$F1705</f>
        <v>1590</v>
      </c>
      <c r="H1705" t="s">
        <v>21</v>
      </c>
      <c r="I1705" t="s">
        <v>8</v>
      </c>
      <c r="J1705" t="s">
        <v>9</v>
      </c>
    </row>
    <row r="1706" spans="1:10" x14ac:dyDescent="0.35">
      <c r="A1706" s="1">
        <v>43411</v>
      </c>
      <c r="B1706" t="s">
        <v>12</v>
      </c>
      <c r="C1706" t="s">
        <v>10</v>
      </c>
      <c r="D1706" t="s">
        <v>27</v>
      </c>
      <c r="E1706">
        <v>289</v>
      </c>
      <c r="F1706">
        <v>10</v>
      </c>
      <c r="G1706">
        <f>Données_ventes!$E1706*Données_ventes!$F1706</f>
        <v>2890</v>
      </c>
      <c r="H1706" t="s">
        <v>32</v>
      </c>
      <c r="I1706" t="s">
        <v>8</v>
      </c>
      <c r="J1706" t="s">
        <v>14</v>
      </c>
    </row>
    <row r="1707" spans="1:10" x14ac:dyDescent="0.35">
      <c r="A1707" s="1">
        <v>43411</v>
      </c>
      <c r="B1707" t="s">
        <v>6</v>
      </c>
      <c r="C1707" t="s">
        <v>7</v>
      </c>
      <c r="D1707" t="s">
        <v>30</v>
      </c>
      <c r="E1707">
        <v>389</v>
      </c>
      <c r="F1707">
        <v>1</v>
      </c>
      <c r="G1707">
        <f>Données_ventes!$E1707*Données_ventes!$F1707</f>
        <v>389</v>
      </c>
      <c r="H1707" t="s">
        <v>21</v>
      </c>
      <c r="I1707" t="s">
        <v>16</v>
      </c>
      <c r="J1707" t="s">
        <v>9</v>
      </c>
    </row>
    <row r="1708" spans="1:10" x14ac:dyDescent="0.35">
      <c r="A1708" s="1">
        <v>43411</v>
      </c>
      <c r="B1708" t="s">
        <v>6</v>
      </c>
      <c r="C1708" t="s">
        <v>10</v>
      </c>
      <c r="D1708" t="s">
        <v>26</v>
      </c>
      <c r="E1708">
        <v>159</v>
      </c>
      <c r="F1708">
        <v>9</v>
      </c>
      <c r="G1708">
        <f>Données_ventes!$E1708*Données_ventes!$F1708</f>
        <v>1431</v>
      </c>
      <c r="H1708" t="s">
        <v>32</v>
      </c>
      <c r="I1708" t="s">
        <v>8</v>
      </c>
      <c r="J1708" t="s">
        <v>9</v>
      </c>
    </row>
    <row r="1709" spans="1:10" x14ac:dyDescent="0.35">
      <c r="A1709" s="1">
        <v>43411</v>
      </c>
      <c r="B1709" t="s">
        <v>12</v>
      </c>
      <c r="C1709" t="s">
        <v>20</v>
      </c>
      <c r="D1709" t="s">
        <v>26</v>
      </c>
      <c r="E1709">
        <v>159</v>
      </c>
      <c r="F1709">
        <v>4</v>
      </c>
      <c r="G1709">
        <f>Données_ventes!$E1709*Données_ventes!$F1709</f>
        <v>636</v>
      </c>
      <c r="H1709" t="s">
        <v>32</v>
      </c>
      <c r="I1709" t="s">
        <v>8</v>
      </c>
      <c r="J1709" t="s">
        <v>19</v>
      </c>
    </row>
    <row r="1710" spans="1:10" x14ac:dyDescent="0.35">
      <c r="A1710" s="1">
        <v>43411</v>
      </c>
      <c r="B1710" t="s">
        <v>12</v>
      </c>
      <c r="C1710" t="s">
        <v>10</v>
      </c>
      <c r="D1710" t="s">
        <v>28</v>
      </c>
      <c r="E1710">
        <v>89</v>
      </c>
      <c r="F1710">
        <v>9</v>
      </c>
      <c r="G1710">
        <f>Données_ventes!$E1710*Données_ventes!$F1710</f>
        <v>801</v>
      </c>
      <c r="H1710" t="s">
        <v>32</v>
      </c>
      <c r="I1710" t="s">
        <v>8</v>
      </c>
      <c r="J1710" t="s">
        <v>18</v>
      </c>
    </row>
    <row r="1711" spans="1:10" x14ac:dyDescent="0.35">
      <c r="A1711" s="1">
        <v>43411</v>
      </c>
      <c r="B1711" t="s">
        <v>12</v>
      </c>
      <c r="C1711" t="s">
        <v>10</v>
      </c>
      <c r="D1711" t="s">
        <v>27</v>
      </c>
      <c r="E1711">
        <v>289</v>
      </c>
      <c r="F1711">
        <v>9</v>
      </c>
      <c r="G1711">
        <f>Données_ventes!$E1711*Données_ventes!$F1711</f>
        <v>2601</v>
      </c>
      <c r="H1711" t="s">
        <v>32</v>
      </c>
      <c r="I1711" t="s">
        <v>8</v>
      </c>
      <c r="J1711" t="s">
        <v>14</v>
      </c>
    </row>
    <row r="1712" spans="1:10" x14ac:dyDescent="0.35">
      <c r="A1712" s="1">
        <v>43411</v>
      </c>
      <c r="B1712" t="s">
        <v>6</v>
      </c>
      <c r="C1712" t="s">
        <v>31</v>
      </c>
      <c r="D1712" t="s">
        <v>27</v>
      </c>
      <c r="E1712">
        <v>289</v>
      </c>
      <c r="F1712">
        <v>7</v>
      </c>
      <c r="G1712">
        <f>Données_ventes!$E1712*Données_ventes!$F1712</f>
        <v>2023</v>
      </c>
      <c r="H1712" t="s">
        <v>21</v>
      </c>
      <c r="I1712" t="s">
        <v>8</v>
      </c>
      <c r="J1712" t="s">
        <v>9</v>
      </c>
    </row>
    <row r="1713" spans="1:10" x14ac:dyDescent="0.35">
      <c r="A1713" s="1">
        <v>43411</v>
      </c>
      <c r="B1713" t="s">
        <v>12</v>
      </c>
      <c r="C1713" t="s">
        <v>13</v>
      </c>
      <c r="D1713" t="s">
        <v>27</v>
      </c>
      <c r="E1713">
        <v>289</v>
      </c>
      <c r="F1713">
        <v>7</v>
      </c>
      <c r="G1713">
        <f>Données_ventes!$E1713*Données_ventes!$F1713</f>
        <v>2023</v>
      </c>
      <c r="H1713" t="s">
        <v>32</v>
      </c>
      <c r="I1713" t="s">
        <v>16</v>
      </c>
      <c r="J1713" t="s">
        <v>18</v>
      </c>
    </row>
    <row r="1714" spans="1:10" x14ac:dyDescent="0.35">
      <c r="A1714" s="1">
        <v>43412</v>
      </c>
      <c r="B1714" t="s">
        <v>6</v>
      </c>
      <c r="C1714" t="s">
        <v>20</v>
      </c>
      <c r="D1714" t="s">
        <v>30</v>
      </c>
      <c r="E1714">
        <v>389</v>
      </c>
      <c r="F1714">
        <v>8</v>
      </c>
      <c r="G1714">
        <f>Données_ventes!$E1714*Données_ventes!$F1714</f>
        <v>3112</v>
      </c>
      <c r="H1714" t="s">
        <v>32</v>
      </c>
      <c r="I1714" t="s">
        <v>16</v>
      </c>
      <c r="J1714" t="s">
        <v>18</v>
      </c>
    </row>
    <row r="1715" spans="1:10" x14ac:dyDescent="0.35">
      <c r="A1715" s="1">
        <v>43412</v>
      </c>
      <c r="B1715" t="s">
        <v>6</v>
      </c>
      <c r="C1715" t="s">
        <v>17</v>
      </c>
      <c r="D1715" t="s">
        <v>29</v>
      </c>
      <c r="E1715">
        <v>359</v>
      </c>
      <c r="F1715">
        <v>1</v>
      </c>
      <c r="G1715">
        <f>Données_ventes!$E1715*Données_ventes!$F1715</f>
        <v>359</v>
      </c>
      <c r="H1715" t="s">
        <v>32</v>
      </c>
      <c r="I1715" t="s">
        <v>8</v>
      </c>
      <c r="J1715" t="s">
        <v>19</v>
      </c>
    </row>
    <row r="1716" spans="1:10" x14ac:dyDescent="0.35">
      <c r="A1716" s="1">
        <v>43413</v>
      </c>
      <c r="B1716" t="s">
        <v>12</v>
      </c>
      <c r="C1716" t="s">
        <v>13</v>
      </c>
      <c r="D1716" t="s">
        <v>28</v>
      </c>
      <c r="E1716">
        <v>89</v>
      </c>
      <c r="F1716">
        <v>5</v>
      </c>
      <c r="G1716">
        <f>Données_ventes!$E1716*Données_ventes!$F1716</f>
        <v>445</v>
      </c>
      <c r="H1716" t="s">
        <v>32</v>
      </c>
      <c r="I1716" t="s">
        <v>8</v>
      </c>
      <c r="J1716" t="s">
        <v>18</v>
      </c>
    </row>
    <row r="1717" spans="1:10" x14ac:dyDescent="0.35">
      <c r="A1717" s="1">
        <v>43413</v>
      </c>
      <c r="B1717" t="s">
        <v>12</v>
      </c>
      <c r="C1717" t="s">
        <v>20</v>
      </c>
      <c r="D1717" t="s">
        <v>27</v>
      </c>
      <c r="E1717">
        <v>289</v>
      </c>
      <c r="F1717">
        <v>8</v>
      </c>
      <c r="G1717">
        <f>Données_ventes!$E1717*Données_ventes!$F1717</f>
        <v>2312</v>
      </c>
      <c r="H1717" t="s">
        <v>21</v>
      </c>
      <c r="I1717" t="s">
        <v>8</v>
      </c>
      <c r="J1717" t="s">
        <v>14</v>
      </c>
    </row>
    <row r="1718" spans="1:10" x14ac:dyDescent="0.35">
      <c r="A1718" s="1">
        <v>43413</v>
      </c>
      <c r="B1718" t="s">
        <v>6</v>
      </c>
      <c r="C1718" t="s">
        <v>13</v>
      </c>
      <c r="D1718" t="s">
        <v>26</v>
      </c>
      <c r="E1718">
        <v>159</v>
      </c>
      <c r="F1718">
        <v>6</v>
      </c>
      <c r="G1718">
        <f>Données_ventes!$E1718*Données_ventes!$F1718</f>
        <v>954</v>
      </c>
      <c r="H1718" t="s">
        <v>21</v>
      </c>
      <c r="I1718" t="s">
        <v>8</v>
      </c>
      <c r="J1718" t="s">
        <v>11</v>
      </c>
    </row>
    <row r="1719" spans="1:10" x14ac:dyDescent="0.35">
      <c r="A1719" s="1">
        <v>43413</v>
      </c>
      <c r="B1719" t="s">
        <v>12</v>
      </c>
      <c r="C1719" t="s">
        <v>20</v>
      </c>
      <c r="D1719" t="s">
        <v>28</v>
      </c>
      <c r="E1719">
        <v>89</v>
      </c>
      <c r="F1719">
        <v>6</v>
      </c>
      <c r="G1719">
        <f>Données_ventes!$E1719*Données_ventes!$F1719</f>
        <v>534</v>
      </c>
      <c r="H1719" t="s">
        <v>32</v>
      </c>
      <c r="I1719" t="s">
        <v>8</v>
      </c>
      <c r="J1719" t="s">
        <v>9</v>
      </c>
    </row>
    <row r="1720" spans="1:10" x14ac:dyDescent="0.35">
      <c r="A1720" s="1">
        <v>43413</v>
      </c>
      <c r="B1720" t="s">
        <v>33</v>
      </c>
      <c r="C1720" t="s">
        <v>10</v>
      </c>
      <c r="D1720" t="s">
        <v>30</v>
      </c>
      <c r="E1720">
        <v>389</v>
      </c>
      <c r="F1720">
        <v>2</v>
      </c>
      <c r="G1720">
        <f>Données_ventes!$E1720*Données_ventes!$F1720</f>
        <v>778</v>
      </c>
      <c r="H1720" t="s">
        <v>21</v>
      </c>
      <c r="I1720" t="s">
        <v>8</v>
      </c>
      <c r="J1720" t="s">
        <v>14</v>
      </c>
    </row>
    <row r="1721" spans="1:10" x14ac:dyDescent="0.35">
      <c r="A1721" s="1">
        <v>43413</v>
      </c>
      <c r="B1721" t="s">
        <v>33</v>
      </c>
      <c r="C1721" t="s">
        <v>20</v>
      </c>
      <c r="D1721" t="s">
        <v>28</v>
      </c>
      <c r="E1721">
        <v>89</v>
      </c>
      <c r="F1721">
        <v>7</v>
      </c>
      <c r="G1721">
        <f>Données_ventes!$E1721*Données_ventes!$F1721</f>
        <v>623</v>
      </c>
      <c r="H1721" t="s">
        <v>32</v>
      </c>
      <c r="I1721" t="s">
        <v>8</v>
      </c>
      <c r="J1721" t="s">
        <v>19</v>
      </c>
    </row>
    <row r="1722" spans="1:10" x14ac:dyDescent="0.35">
      <c r="A1722" s="1">
        <v>43413</v>
      </c>
      <c r="B1722" t="s">
        <v>6</v>
      </c>
      <c r="C1722" t="s">
        <v>10</v>
      </c>
      <c r="D1722" t="s">
        <v>28</v>
      </c>
      <c r="E1722">
        <v>89</v>
      </c>
      <c r="F1722">
        <v>3</v>
      </c>
      <c r="G1722">
        <f>Données_ventes!$E1722*Données_ventes!$F1722</f>
        <v>267</v>
      </c>
      <c r="H1722" t="s">
        <v>32</v>
      </c>
      <c r="I1722" t="s">
        <v>8</v>
      </c>
      <c r="J1722" t="s">
        <v>9</v>
      </c>
    </row>
    <row r="1723" spans="1:10" x14ac:dyDescent="0.35">
      <c r="A1723" s="1">
        <v>43413</v>
      </c>
      <c r="B1723" t="s">
        <v>33</v>
      </c>
      <c r="C1723" t="s">
        <v>15</v>
      </c>
      <c r="D1723" t="s">
        <v>26</v>
      </c>
      <c r="E1723">
        <v>159</v>
      </c>
      <c r="F1723">
        <v>3</v>
      </c>
      <c r="G1723">
        <f>Données_ventes!$E1723*Données_ventes!$F1723</f>
        <v>477</v>
      </c>
      <c r="H1723" t="s">
        <v>32</v>
      </c>
      <c r="I1723" t="s">
        <v>8</v>
      </c>
      <c r="J1723" t="s">
        <v>19</v>
      </c>
    </row>
    <row r="1724" spans="1:10" x14ac:dyDescent="0.35">
      <c r="A1724" s="1">
        <v>43413</v>
      </c>
      <c r="B1724" t="s">
        <v>12</v>
      </c>
      <c r="C1724" t="s">
        <v>7</v>
      </c>
      <c r="D1724" t="s">
        <v>26</v>
      </c>
      <c r="E1724">
        <v>159</v>
      </c>
      <c r="F1724">
        <v>6</v>
      </c>
      <c r="G1724">
        <f>Données_ventes!$E1724*Données_ventes!$F1724</f>
        <v>954</v>
      </c>
      <c r="H1724" t="s">
        <v>32</v>
      </c>
      <c r="I1724" t="s">
        <v>8</v>
      </c>
      <c r="J1724" t="s">
        <v>18</v>
      </c>
    </row>
    <row r="1725" spans="1:10" x14ac:dyDescent="0.35">
      <c r="A1725" s="1">
        <v>43413</v>
      </c>
      <c r="B1725" t="s">
        <v>33</v>
      </c>
      <c r="C1725" t="s">
        <v>7</v>
      </c>
      <c r="D1725" t="s">
        <v>28</v>
      </c>
      <c r="E1725">
        <v>89</v>
      </c>
      <c r="F1725">
        <v>2</v>
      </c>
      <c r="G1725">
        <f>Données_ventes!$E1725*Données_ventes!$F1725</f>
        <v>178</v>
      </c>
      <c r="H1725" t="s">
        <v>32</v>
      </c>
      <c r="I1725" t="s">
        <v>8</v>
      </c>
      <c r="J1725" t="s">
        <v>11</v>
      </c>
    </row>
    <row r="1726" spans="1:10" x14ac:dyDescent="0.35">
      <c r="A1726" s="1">
        <v>43413</v>
      </c>
      <c r="B1726" t="s">
        <v>33</v>
      </c>
      <c r="C1726" t="s">
        <v>13</v>
      </c>
      <c r="D1726" t="s">
        <v>27</v>
      </c>
      <c r="E1726">
        <v>289</v>
      </c>
      <c r="F1726">
        <v>8</v>
      </c>
      <c r="G1726">
        <f>Données_ventes!$E1726*Données_ventes!$F1726</f>
        <v>2312</v>
      </c>
      <c r="H1726" t="s">
        <v>32</v>
      </c>
      <c r="I1726" t="s">
        <v>8</v>
      </c>
      <c r="J1726" t="s">
        <v>18</v>
      </c>
    </row>
    <row r="1727" spans="1:10" x14ac:dyDescent="0.35">
      <c r="A1727" s="1">
        <v>43413</v>
      </c>
      <c r="B1727" t="s">
        <v>12</v>
      </c>
      <c r="C1727" t="s">
        <v>20</v>
      </c>
      <c r="D1727" t="s">
        <v>29</v>
      </c>
      <c r="E1727">
        <v>359</v>
      </c>
      <c r="F1727">
        <v>1</v>
      </c>
      <c r="G1727">
        <f>Données_ventes!$E1727*Données_ventes!$F1727</f>
        <v>359</v>
      </c>
      <c r="H1727" t="s">
        <v>21</v>
      </c>
      <c r="I1727" t="s">
        <v>8</v>
      </c>
      <c r="J1727" t="s">
        <v>14</v>
      </c>
    </row>
    <row r="1728" spans="1:10" x14ac:dyDescent="0.35">
      <c r="A1728" s="1">
        <v>43414</v>
      </c>
      <c r="B1728" t="s">
        <v>33</v>
      </c>
      <c r="C1728" t="s">
        <v>17</v>
      </c>
      <c r="D1728" t="s">
        <v>29</v>
      </c>
      <c r="E1728">
        <v>359</v>
      </c>
      <c r="F1728">
        <v>8</v>
      </c>
      <c r="G1728">
        <f>Données_ventes!$E1728*Données_ventes!$F1728</f>
        <v>2872</v>
      </c>
      <c r="H1728" t="s">
        <v>32</v>
      </c>
      <c r="I1728" t="s">
        <v>8</v>
      </c>
      <c r="J1728" t="s">
        <v>11</v>
      </c>
    </row>
    <row r="1729" spans="1:10" x14ac:dyDescent="0.35">
      <c r="A1729" s="1">
        <v>43414</v>
      </c>
      <c r="B1729" t="s">
        <v>12</v>
      </c>
      <c r="C1729" t="s">
        <v>10</v>
      </c>
      <c r="D1729" t="s">
        <v>29</v>
      </c>
      <c r="E1729">
        <v>359</v>
      </c>
      <c r="F1729">
        <v>2</v>
      </c>
      <c r="G1729">
        <f>Données_ventes!$E1729*Données_ventes!$F1729</f>
        <v>718</v>
      </c>
      <c r="H1729" t="s">
        <v>32</v>
      </c>
      <c r="I1729" t="s">
        <v>8</v>
      </c>
      <c r="J1729" t="s">
        <v>9</v>
      </c>
    </row>
    <row r="1730" spans="1:10" x14ac:dyDescent="0.35">
      <c r="A1730" s="1">
        <v>43414</v>
      </c>
      <c r="B1730" t="s">
        <v>6</v>
      </c>
      <c r="C1730" t="s">
        <v>10</v>
      </c>
      <c r="D1730" t="s">
        <v>26</v>
      </c>
      <c r="E1730">
        <v>159</v>
      </c>
      <c r="F1730">
        <v>8</v>
      </c>
      <c r="G1730">
        <f>Données_ventes!$E1730*Données_ventes!$F1730</f>
        <v>1272</v>
      </c>
      <c r="H1730" t="s">
        <v>32</v>
      </c>
      <c r="I1730" t="s">
        <v>8</v>
      </c>
      <c r="J1730" t="s">
        <v>11</v>
      </c>
    </row>
    <row r="1731" spans="1:10" x14ac:dyDescent="0.35">
      <c r="A1731" s="1">
        <v>43414</v>
      </c>
      <c r="B1731" t="s">
        <v>12</v>
      </c>
      <c r="C1731" t="s">
        <v>31</v>
      </c>
      <c r="D1731" t="s">
        <v>28</v>
      </c>
      <c r="E1731">
        <v>89</v>
      </c>
      <c r="F1731">
        <v>9</v>
      </c>
      <c r="G1731">
        <f>Données_ventes!$E1731*Données_ventes!$F1731</f>
        <v>801</v>
      </c>
      <c r="H1731" t="s">
        <v>32</v>
      </c>
      <c r="I1731" t="s">
        <v>8</v>
      </c>
      <c r="J1731" t="s">
        <v>9</v>
      </c>
    </row>
    <row r="1732" spans="1:10" x14ac:dyDescent="0.35">
      <c r="A1732" s="1">
        <v>43414</v>
      </c>
      <c r="B1732" t="s">
        <v>6</v>
      </c>
      <c r="C1732" t="s">
        <v>15</v>
      </c>
      <c r="D1732" t="s">
        <v>30</v>
      </c>
      <c r="E1732">
        <v>389</v>
      </c>
      <c r="F1732">
        <v>5</v>
      </c>
      <c r="G1732">
        <f>Données_ventes!$E1732*Données_ventes!$F1732</f>
        <v>1945</v>
      </c>
      <c r="H1732" t="s">
        <v>32</v>
      </c>
      <c r="I1732" t="s">
        <v>16</v>
      </c>
      <c r="J1732" t="s">
        <v>18</v>
      </c>
    </row>
    <row r="1733" spans="1:10" x14ac:dyDescent="0.35">
      <c r="A1733" s="1">
        <v>43414</v>
      </c>
      <c r="B1733" t="s">
        <v>6</v>
      </c>
      <c r="C1733" t="s">
        <v>20</v>
      </c>
      <c r="D1733" t="s">
        <v>29</v>
      </c>
      <c r="E1733">
        <v>359</v>
      </c>
      <c r="F1733">
        <v>8</v>
      </c>
      <c r="G1733">
        <f>Données_ventes!$E1733*Données_ventes!$F1733</f>
        <v>2872</v>
      </c>
      <c r="H1733" t="s">
        <v>21</v>
      </c>
      <c r="I1733" t="s">
        <v>8</v>
      </c>
      <c r="J1733" t="s">
        <v>18</v>
      </c>
    </row>
    <row r="1734" spans="1:10" x14ac:dyDescent="0.35">
      <c r="A1734" s="1">
        <v>43414</v>
      </c>
      <c r="B1734" t="s">
        <v>12</v>
      </c>
      <c r="C1734" t="s">
        <v>17</v>
      </c>
      <c r="D1734" t="s">
        <v>27</v>
      </c>
      <c r="E1734">
        <v>289</v>
      </c>
      <c r="F1734">
        <v>5</v>
      </c>
      <c r="G1734">
        <f>Données_ventes!$E1734*Données_ventes!$F1734</f>
        <v>1445</v>
      </c>
      <c r="H1734" t="s">
        <v>32</v>
      </c>
      <c r="I1734" t="s">
        <v>8</v>
      </c>
      <c r="J1734" t="s">
        <v>14</v>
      </c>
    </row>
    <row r="1735" spans="1:10" x14ac:dyDescent="0.35">
      <c r="A1735" s="1">
        <v>43414</v>
      </c>
      <c r="B1735" t="s">
        <v>33</v>
      </c>
      <c r="C1735" t="s">
        <v>17</v>
      </c>
      <c r="D1735" t="s">
        <v>28</v>
      </c>
      <c r="E1735">
        <v>89</v>
      </c>
      <c r="F1735">
        <v>6</v>
      </c>
      <c r="G1735">
        <f>Données_ventes!$E1735*Données_ventes!$F1735</f>
        <v>534</v>
      </c>
      <c r="H1735" t="s">
        <v>32</v>
      </c>
      <c r="I1735" t="s">
        <v>8</v>
      </c>
      <c r="J1735" t="s">
        <v>14</v>
      </c>
    </row>
    <row r="1736" spans="1:10" x14ac:dyDescent="0.35">
      <c r="A1736" s="1">
        <v>43414</v>
      </c>
      <c r="B1736" t="s">
        <v>33</v>
      </c>
      <c r="C1736" t="s">
        <v>15</v>
      </c>
      <c r="D1736" t="s">
        <v>30</v>
      </c>
      <c r="E1736">
        <v>389</v>
      </c>
      <c r="F1736">
        <v>6</v>
      </c>
      <c r="G1736">
        <f>Données_ventes!$E1736*Données_ventes!$F1736</f>
        <v>2334</v>
      </c>
      <c r="H1736" t="s">
        <v>32</v>
      </c>
      <c r="I1736" t="s">
        <v>8</v>
      </c>
      <c r="J1736" t="s">
        <v>14</v>
      </c>
    </row>
    <row r="1737" spans="1:10" x14ac:dyDescent="0.35">
      <c r="A1737" s="1">
        <v>43414</v>
      </c>
      <c r="B1737" t="s">
        <v>33</v>
      </c>
      <c r="C1737" t="s">
        <v>10</v>
      </c>
      <c r="D1737" t="s">
        <v>30</v>
      </c>
      <c r="E1737">
        <v>389</v>
      </c>
      <c r="F1737">
        <v>6</v>
      </c>
      <c r="G1737">
        <f>Données_ventes!$E1737*Données_ventes!$F1737</f>
        <v>2334</v>
      </c>
      <c r="H1737" t="s">
        <v>32</v>
      </c>
      <c r="I1737" t="s">
        <v>8</v>
      </c>
      <c r="J1737" t="s">
        <v>14</v>
      </c>
    </row>
    <row r="1738" spans="1:10" x14ac:dyDescent="0.35">
      <c r="A1738" s="1">
        <v>43414</v>
      </c>
      <c r="B1738" t="s">
        <v>12</v>
      </c>
      <c r="C1738" t="s">
        <v>31</v>
      </c>
      <c r="D1738" t="s">
        <v>26</v>
      </c>
      <c r="E1738">
        <v>159</v>
      </c>
      <c r="F1738">
        <v>4</v>
      </c>
      <c r="G1738">
        <f>Données_ventes!$E1738*Données_ventes!$F1738</f>
        <v>636</v>
      </c>
      <c r="H1738" t="s">
        <v>32</v>
      </c>
      <c r="I1738" t="s">
        <v>8</v>
      </c>
      <c r="J1738" t="s">
        <v>18</v>
      </c>
    </row>
    <row r="1739" spans="1:10" x14ac:dyDescent="0.35">
      <c r="A1739" s="1">
        <v>43414</v>
      </c>
      <c r="B1739" t="s">
        <v>12</v>
      </c>
      <c r="C1739" t="s">
        <v>17</v>
      </c>
      <c r="D1739" t="s">
        <v>27</v>
      </c>
      <c r="E1739">
        <v>289</v>
      </c>
      <c r="F1739">
        <v>10</v>
      </c>
      <c r="G1739">
        <f>Données_ventes!$E1739*Données_ventes!$F1739</f>
        <v>2890</v>
      </c>
      <c r="H1739" t="s">
        <v>21</v>
      </c>
      <c r="I1739" t="s">
        <v>8</v>
      </c>
      <c r="J1739" t="s">
        <v>11</v>
      </c>
    </row>
    <row r="1740" spans="1:10" x14ac:dyDescent="0.35">
      <c r="A1740" s="1">
        <v>43414</v>
      </c>
      <c r="B1740" t="s">
        <v>12</v>
      </c>
      <c r="C1740" t="s">
        <v>7</v>
      </c>
      <c r="D1740" t="s">
        <v>28</v>
      </c>
      <c r="E1740">
        <v>89</v>
      </c>
      <c r="F1740">
        <v>3</v>
      </c>
      <c r="G1740">
        <f>Données_ventes!$E1740*Données_ventes!$F1740</f>
        <v>267</v>
      </c>
      <c r="H1740" t="s">
        <v>32</v>
      </c>
      <c r="I1740" t="s">
        <v>16</v>
      </c>
      <c r="J1740" t="s">
        <v>14</v>
      </c>
    </row>
    <row r="1741" spans="1:10" x14ac:dyDescent="0.35">
      <c r="A1741" s="1">
        <v>43414</v>
      </c>
      <c r="B1741" t="s">
        <v>12</v>
      </c>
      <c r="C1741" t="s">
        <v>20</v>
      </c>
      <c r="D1741" t="s">
        <v>29</v>
      </c>
      <c r="E1741">
        <v>359</v>
      </c>
      <c r="F1741">
        <v>4</v>
      </c>
      <c r="G1741">
        <f>Données_ventes!$E1741*Données_ventes!$F1741</f>
        <v>1436</v>
      </c>
      <c r="H1741" t="s">
        <v>32</v>
      </c>
      <c r="I1741" t="s">
        <v>8</v>
      </c>
      <c r="J1741" t="s">
        <v>19</v>
      </c>
    </row>
    <row r="1742" spans="1:10" x14ac:dyDescent="0.35">
      <c r="A1742" s="1">
        <v>43414</v>
      </c>
      <c r="B1742" t="s">
        <v>6</v>
      </c>
      <c r="C1742" t="s">
        <v>20</v>
      </c>
      <c r="D1742" t="s">
        <v>29</v>
      </c>
      <c r="E1742">
        <v>359</v>
      </c>
      <c r="F1742">
        <v>10</v>
      </c>
      <c r="G1742">
        <f>Données_ventes!$E1742*Données_ventes!$F1742</f>
        <v>3590</v>
      </c>
      <c r="H1742" t="s">
        <v>21</v>
      </c>
      <c r="I1742" t="s">
        <v>8</v>
      </c>
      <c r="J1742" t="s">
        <v>14</v>
      </c>
    </row>
    <row r="1743" spans="1:10" x14ac:dyDescent="0.35">
      <c r="A1743" s="1">
        <v>43414</v>
      </c>
      <c r="B1743" t="s">
        <v>33</v>
      </c>
      <c r="C1743" t="s">
        <v>15</v>
      </c>
      <c r="D1743" t="s">
        <v>27</v>
      </c>
      <c r="E1743">
        <v>289</v>
      </c>
      <c r="F1743">
        <v>8</v>
      </c>
      <c r="G1743">
        <f>Données_ventes!$E1743*Données_ventes!$F1743</f>
        <v>2312</v>
      </c>
      <c r="H1743" t="s">
        <v>32</v>
      </c>
      <c r="I1743" t="s">
        <v>8</v>
      </c>
      <c r="J1743" t="s">
        <v>11</v>
      </c>
    </row>
    <row r="1744" spans="1:10" x14ac:dyDescent="0.35">
      <c r="A1744" s="1">
        <v>43414</v>
      </c>
      <c r="B1744" t="s">
        <v>6</v>
      </c>
      <c r="C1744" t="s">
        <v>31</v>
      </c>
      <c r="D1744" t="s">
        <v>29</v>
      </c>
      <c r="E1744">
        <v>359</v>
      </c>
      <c r="F1744">
        <v>2</v>
      </c>
      <c r="G1744">
        <f>Données_ventes!$E1744*Données_ventes!$F1744</f>
        <v>718</v>
      </c>
      <c r="H1744" t="s">
        <v>21</v>
      </c>
      <c r="I1744" t="s">
        <v>16</v>
      </c>
      <c r="J1744" t="s">
        <v>11</v>
      </c>
    </row>
    <row r="1745" spans="1:10" x14ac:dyDescent="0.35">
      <c r="A1745" s="1">
        <v>43414</v>
      </c>
      <c r="B1745" t="s">
        <v>6</v>
      </c>
      <c r="C1745" t="s">
        <v>17</v>
      </c>
      <c r="D1745" t="s">
        <v>29</v>
      </c>
      <c r="E1745">
        <v>359</v>
      </c>
      <c r="F1745">
        <v>6</v>
      </c>
      <c r="G1745">
        <f>Données_ventes!$E1745*Données_ventes!$F1745</f>
        <v>2154</v>
      </c>
      <c r="H1745" t="s">
        <v>32</v>
      </c>
      <c r="I1745" t="s">
        <v>8</v>
      </c>
      <c r="J1745" t="s">
        <v>14</v>
      </c>
    </row>
    <row r="1746" spans="1:10" x14ac:dyDescent="0.35">
      <c r="A1746" s="1">
        <v>43414</v>
      </c>
      <c r="B1746" t="s">
        <v>6</v>
      </c>
      <c r="C1746" t="s">
        <v>13</v>
      </c>
      <c r="D1746" t="s">
        <v>30</v>
      </c>
      <c r="E1746">
        <v>389</v>
      </c>
      <c r="F1746">
        <v>4</v>
      </c>
      <c r="G1746">
        <f>Données_ventes!$E1746*Données_ventes!$F1746</f>
        <v>1556</v>
      </c>
      <c r="H1746" t="s">
        <v>32</v>
      </c>
      <c r="I1746" t="s">
        <v>8</v>
      </c>
      <c r="J1746" t="s">
        <v>18</v>
      </c>
    </row>
    <row r="1747" spans="1:10" x14ac:dyDescent="0.35">
      <c r="A1747" s="1">
        <v>43414</v>
      </c>
      <c r="B1747" t="s">
        <v>6</v>
      </c>
      <c r="C1747" t="s">
        <v>17</v>
      </c>
      <c r="D1747" t="s">
        <v>30</v>
      </c>
      <c r="E1747">
        <v>389</v>
      </c>
      <c r="F1747">
        <v>7</v>
      </c>
      <c r="G1747">
        <f>Données_ventes!$E1747*Données_ventes!$F1747</f>
        <v>2723</v>
      </c>
      <c r="H1747" t="s">
        <v>21</v>
      </c>
      <c r="I1747" t="s">
        <v>8</v>
      </c>
      <c r="J1747" t="s">
        <v>9</v>
      </c>
    </row>
    <row r="1748" spans="1:10" x14ac:dyDescent="0.35">
      <c r="A1748" s="1">
        <v>43414</v>
      </c>
      <c r="B1748" t="s">
        <v>6</v>
      </c>
      <c r="C1748" t="s">
        <v>10</v>
      </c>
      <c r="D1748" t="s">
        <v>30</v>
      </c>
      <c r="E1748">
        <v>389</v>
      </c>
      <c r="F1748">
        <v>6</v>
      </c>
      <c r="G1748">
        <f>Données_ventes!$E1748*Données_ventes!$F1748</f>
        <v>2334</v>
      </c>
      <c r="H1748" t="s">
        <v>21</v>
      </c>
      <c r="I1748" t="s">
        <v>8</v>
      </c>
      <c r="J1748" t="s">
        <v>9</v>
      </c>
    </row>
    <row r="1749" spans="1:10" x14ac:dyDescent="0.35">
      <c r="A1749" s="1">
        <v>43414</v>
      </c>
      <c r="B1749" t="s">
        <v>12</v>
      </c>
      <c r="C1749" t="s">
        <v>7</v>
      </c>
      <c r="D1749" t="s">
        <v>27</v>
      </c>
      <c r="E1749">
        <v>289</v>
      </c>
      <c r="F1749">
        <v>10</v>
      </c>
      <c r="G1749">
        <f>Données_ventes!$E1749*Données_ventes!$F1749</f>
        <v>2890</v>
      </c>
      <c r="H1749" t="s">
        <v>32</v>
      </c>
      <c r="I1749" t="s">
        <v>8</v>
      </c>
      <c r="J1749" t="s">
        <v>18</v>
      </c>
    </row>
    <row r="1750" spans="1:10" x14ac:dyDescent="0.35">
      <c r="A1750" s="1">
        <v>43415</v>
      </c>
      <c r="B1750" t="s">
        <v>6</v>
      </c>
      <c r="C1750" t="s">
        <v>31</v>
      </c>
      <c r="D1750" t="s">
        <v>27</v>
      </c>
      <c r="E1750">
        <v>289</v>
      </c>
      <c r="F1750">
        <v>8</v>
      </c>
      <c r="G1750">
        <f>Données_ventes!$E1750*Données_ventes!$F1750</f>
        <v>2312</v>
      </c>
      <c r="H1750" t="s">
        <v>21</v>
      </c>
      <c r="I1750" t="s">
        <v>8</v>
      </c>
      <c r="J1750" t="s">
        <v>19</v>
      </c>
    </row>
    <row r="1751" spans="1:10" x14ac:dyDescent="0.35">
      <c r="A1751" s="1">
        <v>43415</v>
      </c>
      <c r="B1751" t="s">
        <v>6</v>
      </c>
      <c r="C1751" t="s">
        <v>17</v>
      </c>
      <c r="D1751" t="s">
        <v>27</v>
      </c>
      <c r="E1751">
        <v>289</v>
      </c>
      <c r="F1751">
        <v>7</v>
      </c>
      <c r="G1751">
        <f>Données_ventes!$E1751*Données_ventes!$F1751</f>
        <v>2023</v>
      </c>
      <c r="H1751" t="s">
        <v>32</v>
      </c>
      <c r="I1751" t="s">
        <v>8</v>
      </c>
      <c r="J1751" t="s">
        <v>18</v>
      </c>
    </row>
    <row r="1752" spans="1:10" x14ac:dyDescent="0.35">
      <c r="A1752" s="1">
        <v>43416</v>
      </c>
      <c r="B1752" t="s">
        <v>6</v>
      </c>
      <c r="C1752" t="s">
        <v>13</v>
      </c>
      <c r="D1752" t="s">
        <v>28</v>
      </c>
      <c r="E1752">
        <v>89</v>
      </c>
      <c r="F1752">
        <v>4</v>
      </c>
      <c r="G1752">
        <f>Données_ventes!$E1752*Données_ventes!$F1752</f>
        <v>356</v>
      </c>
      <c r="H1752" t="s">
        <v>21</v>
      </c>
      <c r="I1752" t="s">
        <v>16</v>
      </c>
      <c r="J1752" t="s">
        <v>9</v>
      </c>
    </row>
    <row r="1753" spans="1:10" x14ac:dyDescent="0.35">
      <c r="A1753" s="1">
        <v>43416</v>
      </c>
      <c r="B1753" t="s">
        <v>6</v>
      </c>
      <c r="C1753" t="s">
        <v>20</v>
      </c>
      <c r="D1753" t="s">
        <v>26</v>
      </c>
      <c r="E1753">
        <v>159</v>
      </c>
      <c r="F1753">
        <v>3</v>
      </c>
      <c r="G1753">
        <f>Données_ventes!$E1753*Données_ventes!$F1753</f>
        <v>477</v>
      </c>
      <c r="H1753" t="s">
        <v>21</v>
      </c>
      <c r="I1753" t="s">
        <v>8</v>
      </c>
      <c r="J1753" t="s">
        <v>14</v>
      </c>
    </row>
    <row r="1754" spans="1:10" x14ac:dyDescent="0.35">
      <c r="A1754" s="1">
        <v>43416</v>
      </c>
      <c r="B1754" t="s">
        <v>6</v>
      </c>
      <c r="C1754" t="s">
        <v>17</v>
      </c>
      <c r="D1754" t="s">
        <v>28</v>
      </c>
      <c r="E1754">
        <v>89</v>
      </c>
      <c r="F1754">
        <v>10</v>
      </c>
      <c r="G1754">
        <f>Données_ventes!$E1754*Données_ventes!$F1754</f>
        <v>890</v>
      </c>
      <c r="H1754" t="s">
        <v>21</v>
      </c>
      <c r="I1754" t="s">
        <v>8</v>
      </c>
      <c r="J1754" t="s">
        <v>14</v>
      </c>
    </row>
    <row r="1755" spans="1:10" x14ac:dyDescent="0.35">
      <c r="A1755" s="1">
        <v>43416</v>
      </c>
      <c r="B1755" t="s">
        <v>12</v>
      </c>
      <c r="C1755" t="s">
        <v>17</v>
      </c>
      <c r="D1755" t="s">
        <v>28</v>
      </c>
      <c r="E1755">
        <v>89</v>
      </c>
      <c r="F1755">
        <v>7</v>
      </c>
      <c r="G1755">
        <f>Données_ventes!$E1755*Données_ventes!$F1755</f>
        <v>623</v>
      </c>
      <c r="H1755" t="s">
        <v>21</v>
      </c>
      <c r="I1755" t="s">
        <v>8</v>
      </c>
      <c r="J1755" t="s">
        <v>14</v>
      </c>
    </row>
    <row r="1756" spans="1:10" x14ac:dyDescent="0.35">
      <c r="A1756" s="1">
        <v>43416</v>
      </c>
      <c r="B1756" t="s">
        <v>33</v>
      </c>
      <c r="C1756" t="s">
        <v>20</v>
      </c>
      <c r="D1756" t="s">
        <v>30</v>
      </c>
      <c r="E1756">
        <v>389</v>
      </c>
      <c r="F1756">
        <v>6</v>
      </c>
      <c r="G1756">
        <f>Données_ventes!$E1756*Données_ventes!$F1756</f>
        <v>2334</v>
      </c>
      <c r="H1756" t="s">
        <v>21</v>
      </c>
      <c r="I1756" t="s">
        <v>8</v>
      </c>
      <c r="J1756" t="s">
        <v>18</v>
      </c>
    </row>
    <row r="1757" spans="1:10" x14ac:dyDescent="0.35">
      <c r="A1757" s="1">
        <v>43416</v>
      </c>
      <c r="B1757" t="s">
        <v>6</v>
      </c>
      <c r="C1757" t="s">
        <v>10</v>
      </c>
      <c r="D1757" t="s">
        <v>27</v>
      </c>
      <c r="E1757">
        <v>289</v>
      </c>
      <c r="F1757">
        <v>7</v>
      </c>
      <c r="G1757">
        <f>Données_ventes!$E1757*Données_ventes!$F1757</f>
        <v>2023</v>
      </c>
      <c r="H1757" t="s">
        <v>21</v>
      </c>
      <c r="I1757" t="s">
        <v>8</v>
      </c>
      <c r="J1757" t="s">
        <v>18</v>
      </c>
    </row>
    <row r="1758" spans="1:10" x14ac:dyDescent="0.35">
      <c r="A1758" s="1">
        <v>43416</v>
      </c>
      <c r="B1758" t="s">
        <v>33</v>
      </c>
      <c r="C1758" t="s">
        <v>20</v>
      </c>
      <c r="D1758" t="s">
        <v>30</v>
      </c>
      <c r="E1758">
        <v>389</v>
      </c>
      <c r="F1758">
        <v>1</v>
      </c>
      <c r="G1758">
        <f>Données_ventes!$E1758*Données_ventes!$F1758</f>
        <v>389</v>
      </c>
      <c r="H1758" t="s">
        <v>32</v>
      </c>
      <c r="I1758" t="s">
        <v>8</v>
      </c>
      <c r="J1758" t="s">
        <v>14</v>
      </c>
    </row>
    <row r="1759" spans="1:10" x14ac:dyDescent="0.35">
      <c r="A1759" s="1">
        <v>43416</v>
      </c>
      <c r="B1759" t="s">
        <v>12</v>
      </c>
      <c r="C1759" t="s">
        <v>13</v>
      </c>
      <c r="D1759" t="s">
        <v>26</v>
      </c>
      <c r="E1759">
        <v>159</v>
      </c>
      <c r="F1759">
        <v>6</v>
      </c>
      <c r="G1759">
        <f>Données_ventes!$E1759*Données_ventes!$F1759</f>
        <v>954</v>
      </c>
      <c r="H1759" t="s">
        <v>32</v>
      </c>
      <c r="I1759" t="s">
        <v>8</v>
      </c>
      <c r="J1759" t="s">
        <v>18</v>
      </c>
    </row>
    <row r="1760" spans="1:10" x14ac:dyDescent="0.35">
      <c r="A1760" s="1">
        <v>43416</v>
      </c>
      <c r="B1760" t="s">
        <v>12</v>
      </c>
      <c r="C1760" t="s">
        <v>17</v>
      </c>
      <c r="D1760" t="s">
        <v>27</v>
      </c>
      <c r="E1760">
        <v>289</v>
      </c>
      <c r="F1760">
        <v>10</v>
      </c>
      <c r="G1760">
        <f>Données_ventes!$E1760*Données_ventes!$F1760</f>
        <v>2890</v>
      </c>
      <c r="H1760" t="s">
        <v>21</v>
      </c>
      <c r="I1760" t="s">
        <v>8</v>
      </c>
      <c r="J1760" t="s">
        <v>14</v>
      </c>
    </row>
    <row r="1761" spans="1:10" x14ac:dyDescent="0.35">
      <c r="A1761" s="1">
        <v>43417</v>
      </c>
      <c r="B1761" t="s">
        <v>12</v>
      </c>
      <c r="C1761" t="s">
        <v>15</v>
      </c>
      <c r="D1761" t="s">
        <v>26</v>
      </c>
      <c r="E1761">
        <v>159</v>
      </c>
      <c r="F1761">
        <v>9</v>
      </c>
      <c r="G1761">
        <f>Données_ventes!$E1761*Données_ventes!$F1761</f>
        <v>1431</v>
      </c>
      <c r="H1761" t="s">
        <v>32</v>
      </c>
      <c r="I1761" t="s">
        <v>8</v>
      </c>
      <c r="J1761" t="s">
        <v>14</v>
      </c>
    </row>
    <row r="1762" spans="1:10" x14ac:dyDescent="0.35">
      <c r="A1762" s="1">
        <v>43417</v>
      </c>
      <c r="B1762" t="s">
        <v>12</v>
      </c>
      <c r="C1762" t="s">
        <v>13</v>
      </c>
      <c r="D1762" t="s">
        <v>30</v>
      </c>
      <c r="E1762">
        <v>389</v>
      </c>
      <c r="F1762">
        <v>9</v>
      </c>
      <c r="G1762">
        <f>Données_ventes!$E1762*Données_ventes!$F1762</f>
        <v>3501</v>
      </c>
      <c r="H1762" t="s">
        <v>32</v>
      </c>
      <c r="I1762" t="s">
        <v>8</v>
      </c>
      <c r="J1762" t="s">
        <v>9</v>
      </c>
    </row>
    <row r="1763" spans="1:10" x14ac:dyDescent="0.35">
      <c r="A1763" s="1">
        <v>43417</v>
      </c>
      <c r="B1763" t="s">
        <v>33</v>
      </c>
      <c r="C1763" t="s">
        <v>20</v>
      </c>
      <c r="D1763" t="s">
        <v>26</v>
      </c>
      <c r="E1763">
        <v>159</v>
      </c>
      <c r="F1763">
        <v>3</v>
      </c>
      <c r="G1763">
        <f>Données_ventes!$E1763*Données_ventes!$F1763</f>
        <v>477</v>
      </c>
      <c r="H1763" t="s">
        <v>32</v>
      </c>
      <c r="I1763" t="s">
        <v>8</v>
      </c>
      <c r="J1763" t="s">
        <v>11</v>
      </c>
    </row>
    <row r="1764" spans="1:10" x14ac:dyDescent="0.35">
      <c r="A1764" s="1">
        <v>43417</v>
      </c>
      <c r="B1764" t="s">
        <v>33</v>
      </c>
      <c r="C1764" t="s">
        <v>10</v>
      </c>
      <c r="D1764" t="s">
        <v>26</v>
      </c>
      <c r="E1764">
        <v>159</v>
      </c>
      <c r="F1764">
        <v>6</v>
      </c>
      <c r="G1764">
        <f>Données_ventes!$E1764*Données_ventes!$F1764</f>
        <v>954</v>
      </c>
      <c r="H1764" t="s">
        <v>32</v>
      </c>
      <c r="I1764" t="s">
        <v>8</v>
      </c>
      <c r="J1764" t="s">
        <v>14</v>
      </c>
    </row>
    <row r="1765" spans="1:10" x14ac:dyDescent="0.35">
      <c r="A1765" s="1">
        <v>43418</v>
      </c>
      <c r="B1765" t="s">
        <v>33</v>
      </c>
      <c r="C1765" t="s">
        <v>17</v>
      </c>
      <c r="D1765" t="s">
        <v>27</v>
      </c>
      <c r="E1765">
        <v>289</v>
      </c>
      <c r="F1765">
        <v>8</v>
      </c>
      <c r="G1765">
        <f>Données_ventes!$E1765*Données_ventes!$F1765</f>
        <v>2312</v>
      </c>
      <c r="H1765" t="s">
        <v>32</v>
      </c>
      <c r="I1765" t="s">
        <v>8</v>
      </c>
      <c r="J1765" t="s">
        <v>19</v>
      </c>
    </row>
    <row r="1766" spans="1:10" x14ac:dyDescent="0.35">
      <c r="A1766" s="1">
        <v>43419</v>
      </c>
      <c r="B1766" t="s">
        <v>33</v>
      </c>
      <c r="C1766" t="s">
        <v>10</v>
      </c>
      <c r="D1766" t="s">
        <v>28</v>
      </c>
      <c r="E1766">
        <v>89</v>
      </c>
      <c r="F1766">
        <v>2</v>
      </c>
      <c r="G1766">
        <f>Données_ventes!$E1766*Données_ventes!$F1766</f>
        <v>178</v>
      </c>
      <c r="H1766" t="s">
        <v>32</v>
      </c>
      <c r="I1766" t="s">
        <v>8</v>
      </c>
      <c r="J1766" t="s">
        <v>9</v>
      </c>
    </row>
    <row r="1767" spans="1:10" x14ac:dyDescent="0.35">
      <c r="A1767" s="1">
        <v>43419</v>
      </c>
      <c r="B1767" t="s">
        <v>6</v>
      </c>
      <c r="C1767" t="s">
        <v>31</v>
      </c>
      <c r="D1767" t="s">
        <v>30</v>
      </c>
      <c r="E1767">
        <v>389</v>
      </c>
      <c r="F1767">
        <v>7</v>
      </c>
      <c r="G1767">
        <f>Données_ventes!$E1767*Données_ventes!$F1767</f>
        <v>2723</v>
      </c>
      <c r="H1767" t="s">
        <v>32</v>
      </c>
      <c r="I1767" t="s">
        <v>8</v>
      </c>
      <c r="J1767" t="s">
        <v>14</v>
      </c>
    </row>
    <row r="1768" spans="1:10" x14ac:dyDescent="0.35">
      <c r="A1768" s="1">
        <v>43419</v>
      </c>
      <c r="B1768" t="s">
        <v>12</v>
      </c>
      <c r="C1768" t="s">
        <v>20</v>
      </c>
      <c r="D1768" t="s">
        <v>28</v>
      </c>
      <c r="E1768">
        <v>89</v>
      </c>
      <c r="F1768">
        <v>2</v>
      </c>
      <c r="G1768">
        <f>Données_ventes!$E1768*Données_ventes!$F1768</f>
        <v>178</v>
      </c>
      <c r="H1768" t="s">
        <v>21</v>
      </c>
      <c r="I1768" t="s">
        <v>8</v>
      </c>
      <c r="J1768" t="s">
        <v>18</v>
      </c>
    </row>
    <row r="1769" spans="1:10" x14ac:dyDescent="0.35">
      <c r="A1769" s="1">
        <v>43419</v>
      </c>
      <c r="B1769" t="s">
        <v>6</v>
      </c>
      <c r="C1769" t="s">
        <v>15</v>
      </c>
      <c r="D1769" t="s">
        <v>26</v>
      </c>
      <c r="E1769">
        <v>159</v>
      </c>
      <c r="F1769">
        <v>4</v>
      </c>
      <c r="G1769">
        <f>Données_ventes!$E1769*Données_ventes!$F1769</f>
        <v>636</v>
      </c>
      <c r="H1769" t="s">
        <v>32</v>
      </c>
      <c r="I1769" t="s">
        <v>8</v>
      </c>
      <c r="J1769" t="s">
        <v>14</v>
      </c>
    </row>
    <row r="1770" spans="1:10" x14ac:dyDescent="0.35">
      <c r="A1770" s="1">
        <v>43419</v>
      </c>
      <c r="B1770" t="s">
        <v>12</v>
      </c>
      <c r="C1770" t="s">
        <v>10</v>
      </c>
      <c r="D1770" t="s">
        <v>27</v>
      </c>
      <c r="E1770">
        <v>289</v>
      </c>
      <c r="F1770">
        <v>1</v>
      </c>
      <c r="G1770">
        <f>Données_ventes!$E1770*Données_ventes!$F1770</f>
        <v>289</v>
      </c>
      <c r="H1770" t="s">
        <v>32</v>
      </c>
      <c r="I1770" t="s">
        <v>8</v>
      </c>
      <c r="J1770" t="s">
        <v>14</v>
      </c>
    </row>
    <row r="1771" spans="1:10" x14ac:dyDescent="0.35">
      <c r="A1771" s="1">
        <v>43419</v>
      </c>
      <c r="B1771" t="s">
        <v>12</v>
      </c>
      <c r="C1771" t="s">
        <v>13</v>
      </c>
      <c r="D1771" t="s">
        <v>29</v>
      </c>
      <c r="E1771">
        <v>359</v>
      </c>
      <c r="F1771">
        <v>7</v>
      </c>
      <c r="G1771">
        <f>Données_ventes!$E1771*Données_ventes!$F1771</f>
        <v>2513</v>
      </c>
      <c r="H1771" t="s">
        <v>21</v>
      </c>
      <c r="I1771" t="s">
        <v>8</v>
      </c>
      <c r="J1771" t="s">
        <v>9</v>
      </c>
    </row>
    <row r="1772" spans="1:10" x14ac:dyDescent="0.35">
      <c r="A1772" s="1">
        <v>43419</v>
      </c>
      <c r="B1772" t="s">
        <v>6</v>
      </c>
      <c r="C1772" t="s">
        <v>10</v>
      </c>
      <c r="D1772" t="s">
        <v>26</v>
      </c>
      <c r="E1772">
        <v>159</v>
      </c>
      <c r="F1772">
        <v>8</v>
      </c>
      <c r="G1772">
        <f>Données_ventes!$E1772*Données_ventes!$F1772</f>
        <v>1272</v>
      </c>
      <c r="H1772" t="s">
        <v>32</v>
      </c>
      <c r="I1772" t="s">
        <v>8</v>
      </c>
      <c r="J1772" t="s">
        <v>9</v>
      </c>
    </row>
    <row r="1773" spans="1:10" x14ac:dyDescent="0.35">
      <c r="A1773" s="1">
        <v>43419</v>
      </c>
      <c r="B1773" t="s">
        <v>12</v>
      </c>
      <c r="C1773" t="s">
        <v>15</v>
      </c>
      <c r="D1773" t="s">
        <v>27</v>
      </c>
      <c r="E1773">
        <v>289</v>
      </c>
      <c r="F1773">
        <v>6</v>
      </c>
      <c r="G1773">
        <f>Données_ventes!$E1773*Données_ventes!$F1773</f>
        <v>1734</v>
      </c>
      <c r="H1773" t="s">
        <v>32</v>
      </c>
      <c r="I1773" t="s">
        <v>8</v>
      </c>
      <c r="J1773" t="s">
        <v>18</v>
      </c>
    </row>
    <row r="1774" spans="1:10" x14ac:dyDescent="0.35">
      <c r="A1774" s="1">
        <v>43419</v>
      </c>
      <c r="B1774" t="s">
        <v>12</v>
      </c>
      <c r="C1774" t="s">
        <v>15</v>
      </c>
      <c r="D1774" t="s">
        <v>29</v>
      </c>
      <c r="E1774">
        <v>359</v>
      </c>
      <c r="F1774">
        <v>4</v>
      </c>
      <c r="G1774">
        <f>Données_ventes!$E1774*Données_ventes!$F1774</f>
        <v>1436</v>
      </c>
      <c r="H1774" t="s">
        <v>32</v>
      </c>
      <c r="I1774" t="s">
        <v>8</v>
      </c>
      <c r="J1774" t="s">
        <v>14</v>
      </c>
    </row>
    <row r="1775" spans="1:10" x14ac:dyDescent="0.35">
      <c r="A1775" s="1">
        <v>43419</v>
      </c>
      <c r="B1775" t="s">
        <v>12</v>
      </c>
      <c r="C1775" t="s">
        <v>31</v>
      </c>
      <c r="D1775" t="s">
        <v>30</v>
      </c>
      <c r="E1775">
        <v>389</v>
      </c>
      <c r="F1775">
        <v>3</v>
      </c>
      <c r="G1775">
        <f>Données_ventes!$E1775*Données_ventes!$F1775</f>
        <v>1167</v>
      </c>
      <c r="H1775" t="s">
        <v>32</v>
      </c>
      <c r="I1775" t="s">
        <v>8</v>
      </c>
      <c r="J1775" t="s">
        <v>9</v>
      </c>
    </row>
    <row r="1776" spans="1:10" x14ac:dyDescent="0.35">
      <c r="A1776" s="1">
        <v>43420</v>
      </c>
      <c r="B1776" t="s">
        <v>12</v>
      </c>
      <c r="C1776" t="s">
        <v>7</v>
      </c>
      <c r="D1776" t="s">
        <v>27</v>
      </c>
      <c r="E1776">
        <v>289</v>
      </c>
      <c r="F1776">
        <v>3</v>
      </c>
      <c r="G1776">
        <f>Données_ventes!$E1776*Données_ventes!$F1776</f>
        <v>867</v>
      </c>
      <c r="H1776" t="s">
        <v>32</v>
      </c>
      <c r="I1776" t="s">
        <v>8</v>
      </c>
      <c r="J1776" t="s">
        <v>14</v>
      </c>
    </row>
    <row r="1777" spans="1:10" x14ac:dyDescent="0.35">
      <c r="A1777" s="1">
        <v>43420</v>
      </c>
      <c r="B1777" t="s">
        <v>12</v>
      </c>
      <c r="C1777" t="s">
        <v>13</v>
      </c>
      <c r="D1777" t="s">
        <v>27</v>
      </c>
      <c r="E1777">
        <v>289</v>
      </c>
      <c r="F1777">
        <v>2</v>
      </c>
      <c r="G1777">
        <f>Données_ventes!$E1777*Données_ventes!$F1777</f>
        <v>578</v>
      </c>
      <c r="H1777" t="s">
        <v>32</v>
      </c>
      <c r="I1777" t="s">
        <v>8</v>
      </c>
      <c r="J1777" t="s">
        <v>11</v>
      </c>
    </row>
    <row r="1778" spans="1:10" x14ac:dyDescent="0.35">
      <c r="A1778" s="1">
        <v>43420</v>
      </c>
      <c r="B1778" t="s">
        <v>6</v>
      </c>
      <c r="C1778" t="s">
        <v>13</v>
      </c>
      <c r="D1778" t="s">
        <v>28</v>
      </c>
      <c r="E1778">
        <v>89</v>
      </c>
      <c r="F1778">
        <v>10</v>
      </c>
      <c r="G1778">
        <f>Données_ventes!$E1778*Données_ventes!$F1778</f>
        <v>890</v>
      </c>
      <c r="H1778" t="s">
        <v>32</v>
      </c>
      <c r="I1778" t="s">
        <v>8</v>
      </c>
      <c r="J1778" t="s">
        <v>18</v>
      </c>
    </row>
    <row r="1779" spans="1:10" x14ac:dyDescent="0.35">
      <c r="A1779" s="1">
        <v>43420</v>
      </c>
      <c r="B1779" t="s">
        <v>33</v>
      </c>
      <c r="C1779" t="s">
        <v>13</v>
      </c>
      <c r="D1779" t="s">
        <v>29</v>
      </c>
      <c r="E1779">
        <v>359</v>
      </c>
      <c r="F1779">
        <v>2</v>
      </c>
      <c r="G1779">
        <f>Données_ventes!$E1779*Données_ventes!$F1779</f>
        <v>718</v>
      </c>
      <c r="H1779" t="s">
        <v>32</v>
      </c>
      <c r="I1779" t="s">
        <v>8</v>
      </c>
      <c r="J1779" t="s">
        <v>9</v>
      </c>
    </row>
    <row r="1780" spans="1:10" x14ac:dyDescent="0.35">
      <c r="A1780" s="1">
        <v>43420</v>
      </c>
      <c r="B1780" t="s">
        <v>12</v>
      </c>
      <c r="C1780" t="s">
        <v>17</v>
      </c>
      <c r="D1780" t="s">
        <v>26</v>
      </c>
      <c r="E1780">
        <v>159</v>
      </c>
      <c r="F1780">
        <v>5</v>
      </c>
      <c r="G1780">
        <f>Données_ventes!$E1780*Données_ventes!$F1780</f>
        <v>795</v>
      </c>
      <c r="H1780" t="s">
        <v>32</v>
      </c>
      <c r="I1780" t="s">
        <v>8</v>
      </c>
      <c r="J1780" t="s">
        <v>14</v>
      </c>
    </row>
    <row r="1781" spans="1:10" x14ac:dyDescent="0.35">
      <c r="A1781" s="1">
        <v>43420</v>
      </c>
      <c r="B1781" t="s">
        <v>6</v>
      </c>
      <c r="C1781" t="s">
        <v>7</v>
      </c>
      <c r="D1781" t="s">
        <v>30</v>
      </c>
      <c r="E1781">
        <v>389</v>
      </c>
      <c r="F1781">
        <v>3</v>
      </c>
      <c r="G1781">
        <f>Données_ventes!$E1781*Données_ventes!$F1781</f>
        <v>1167</v>
      </c>
      <c r="H1781" t="s">
        <v>21</v>
      </c>
      <c r="I1781" t="s">
        <v>8</v>
      </c>
      <c r="J1781" t="s">
        <v>11</v>
      </c>
    </row>
    <row r="1782" spans="1:10" x14ac:dyDescent="0.35">
      <c r="A1782" s="1">
        <v>43420</v>
      </c>
      <c r="B1782" t="s">
        <v>12</v>
      </c>
      <c r="C1782" t="s">
        <v>10</v>
      </c>
      <c r="D1782" t="s">
        <v>27</v>
      </c>
      <c r="E1782">
        <v>289</v>
      </c>
      <c r="F1782">
        <v>9</v>
      </c>
      <c r="G1782">
        <f>Données_ventes!$E1782*Données_ventes!$F1782</f>
        <v>2601</v>
      </c>
      <c r="H1782" t="s">
        <v>32</v>
      </c>
      <c r="I1782" t="s">
        <v>8</v>
      </c>
      <c r="J1782" t="s">
        <v>14</v>
      </c>
    </row>
    <row r="1783" spans="1:10" x14ac:dyDescent="0.35">
      <c r="A1783" s="1">
        <v>43420</v>
      </c>
      <c r="B1783" t="s">
        <v>33</v>
      </c>
      <c r="C1783" t="s">
        <v>13</v>
      </c>
      <c r="D1783" t="s">
        <v>29</v>
      </c>
      <c r="E1783">
        <v>359</v>
      </c>
      <c r="F1783">
        <v>6</v>
      </c>
      <c r="G1783">
        <f>Données_ventes!$E1783*Données_ventes!$F1783</f>
        <v>2154</v>
      </c>
      <c r="H1783" t="s">
        <v>32</v>
      </c>
      <c r="I1783" t="s">
        <v>8</v>
      </c>
      <c r="J1783" t="s">
        <v>9</v>
      </c>
    </row>
    <row r="1784" spans="1:10" x14ac:dyDescent="0.35">
      <c r="A1784" s="1">
        <v>43420</v>
      </c>
      <c r="B1784" t="s">
        <v>12</v>
      </c>
      <c r="C1784" t="s">
        <v>15</v>
      </c>
      <c r="D1784" t="s">
        <v>26</v>
      </c>
      <c r="E1784">
        <v>159</v>
      </c>
      <c r="F1784">
        <v>5</v>
      </c>
      <c r="G1784">
        <f>Données_ventes!$E1784*Données_ventes!$F1784</f>
        <v>795</v>
      </c>
      <c r="H1784" t="s">
        <v>32</v>
      </c>
      <c r="I1784" t="s">
        <v>8</v>
      </c>
      <c r="J1784" t="s">
        <v>18</v>
      </c>
    </row>
    <row r="1785" spans="1:10" x14ac:dyDescent="0.35">
      <c r="A1785" s="1">
        <v>43420</v>
      </c>
      <c r="B1785" t="s">
        <v>12</v>
      </c>
      <c r="C1785" t="s">
        <v>15</v>
      </c>
      <c r="D1785" t="s">
        <v>29</v>
      </c>
      <c r="E1785">
        <v>359</v>
      </c>
      <c r="F1785">
        <v>6</v>
      </c>
      <c r="G1785">
        <f>Données_ventes!$E1785*Données_ventes!$F1785</f>
        <v>2154</v>
      </c>
      <c r="H1785" t="s">
        <v>32</v>
      </c>
      <c r="I1785" t="s">
        <v>8</v>
      </c>
      <c r="J1785" t="s">
        <v>11</v>
      </c>
    </row>
    <row r="1786" spans="1:10" x14ac:dyDescent="0.35">
      <c r="A1786" s="1">
        <v>43420</v>
      </c>
      <c r="B1786" t="s">
        <v>6</v>
      </c>
      <c r="C1786" t="s">
        <v>20</v>
      </c>
      <c r="D1786" t="s">
        <v>29</v>
      </c>
      <c r="E1786">
        <v>359</v>
      </c>
      <c r="F1786">
        <v>9</v>
      </c>
      <c r="G1786">
        <f>Données_ventes!$E1786*Données_ventes!$F1786</f>
        <v>3231</v>
      </c>
      <c r="H1786" t="s">
        <v>21</v>
      </c>
      <c r="I1786" t="s">
        <v>8</v>
      </c>
      <c r="J1786" t="s">
        <v>9</v>
      </c>
    </row>
    <row r="1787" spans="1:10" x14ac:dyDescent="0.35">
      <c r="A1787" s="1">
        <v>43420</v>
      </c>
      <c r="B1787" t="s">
        <v>33</v>
      </c>
      <c r="C1787" t="s">
        <v>10</v>
      </c>
      <c r="D1787" t="s">
        <v>28</v>
      </c>
      <c r="E1787">
        <v>89</v>
      </c>
      <c r="F1787">
        <v>1</v>
      </c>
      <c r="G1787">
        <f>Données_ventes!$E1787*Données_ventes!$F1787</f>
        <v>89</v>
      </c>
      <c r="H1787" t="s">
        <v>32</v>
      </c>
      <c r="I1787" t="s">
        <v>8</v>
      </c>
      <c r="J1787" t="s">
        <v>9</v>
      </c>
    </row>
    <row r="1788" spans="1:10" x14ac:dyDescent="0.35">
      <c r="A1788" s="1">
        <v>43420</v>
      </c>
      <c r="B1788" t="s">
        <v>12</v>
      </c>
      <c r="C1788" t="s">
        <v>7</v>
      </c>
      <c r="D1788" t="s">
        <v>29</v>
      </c>
      <c r="E1788">
        <v>359</v>
      </c>
      <c r="F1788">
        <v>10</v>
      </c>
      <c r="G1788">
        <f>Données_ventes!$E1788*Données_ventes!$F1788</f>
        <v>3590</v>
      </c>
      <c r="H1788" t="s">
        <v>32</v>
      </c>
      <c r="I1788" t="s">
        <v>8</v>
      </c>
      <c r="J1788" t="s">
        <v>18</v>
      </c>
    </row>
    <row r="1789" spans="1:10" x14ac:dyDescent="0.35">
      <c r="A1789" s="1">
        <v>43420</v>
      </c>
      <c r="B1789" t="s">
        <v>6</v>
      </c>
      <c r="C1789" t="s">
        <v>31</v>
      </c>
      <c r="D1789" t="s">
        <v>30</v>
      </c>
      <c r="E1789">
        <v>389</v>
      </c>
      <c r="F1789">
        <v>1</v>
      </c>
      <c r="G1789">
        <f>Données_ventes!$E1789*Données_ventes!$F1789</f>
        <v>389</v>
      </c>
      <c r="H1789" t="s">
        <v>32</v>
      </c>
      <c r="I1789" t="s">
        <v>8</v>
      </c>
      <c r="J1789" t="s">
        <v>14</v>
      </c>
    </row>
    <row r="1790" spans="1:10" x14ac:dyDescent="0.35">
      <c r="A1790" s="1">
        <v>43420</v>
      </c>
      <c r="B1790" t="s">
        <v>33</v>
      </c>
      <c r="C1790" t="s">
        <v>31</v>
      </c>
      <c r="D1790" t="s">
        <v>30</v>
      </c>
      <c r="E1790">
        <v>389</v>
      </c>
      <c r="F1790">
        <v>10</v>
      </c>
      <c r="G1790">
        <f>Données_ventes!$E1790*Données_ventes!$F1790</f>
        <v>3890</v>
      </c>
      <c r="H1790" t="s">
        <v>32</v>
      </c>
      <c r="I1790" t="s">
        <v>8</v>
      </c>
      <c r="J1790" t="s">
        <v>14</v>
      </c>
    </row>
    <row r="1791" spans="1:10" x14ac:dyDescent="0.35">
      <c r="A1791" s="1">
        <v>43420</v>
      </c>
      <c r="B1791" t="s">
        <v>6</v>
      </c>
      <c r="C1791" t="s">
        <v>10</v>
      </c>
      <c r="D1791" t="s">
        <v>29</v>
      </c>
      <c r="E1791">
        <v>359</v>
      </c>
      <c r="F1791">
        <v>8</v>
      </c>
      <c r="G1791">
        <f>Données_ventes!$E1791*Données_ventes!$F1791</f>
        <v>2872</v>
      </c>
      <c r="H1791" t="s">
        <v>32</v>
      </c>
      <c r="I1791" t="s">
        <v>8</v>
      </c>
      <c r="J1791" t="s">
        <v>14</v>
      </c>
    </row>
    <row r="1792" spans="1:10" x14ac:dyDescent="0.35">
      <c r="A1792" s="1">
        <v>43420</v>
      </c>
      <c r="B1792" t="s">
        <v>6</v>
      </c>
      <c r="C1792" t="s">
        <v>13</v>
      </c>
      <c r="D1792" t="s">
        <v>27</v>
      </c>
      <c r="E1792">
        <v>289</v>
      </c>
      <c r="F1792">
        <v>1</v>
      </c>
      <c r="G1792">
        <f>Données_ventes!$E1792*Données_ventes!$F1792</f>
        <v>289</v>
      </c>
      <c r="H1792" t="s">
        <v>32</v>
      </c>
      <c r="I1792" t="s">
        <v>8</v>
      </c>
      <c r="J1792" t="s">
        <v>14</v>
      </c>
    </row>
    <row r="1793" spans="1:10" x14ac:dyDescent="0.35">
      <c r="A1793" s="1">
        <v>43421</v>
      </c>
      <c r="B1793" t="s">
        <v>33</v>
      </c>
      <c r="C1793" t="s">
        <v>20</v>
      </c>
      <c r="D1793" t="s">
        <v>27</v>
      </c>
      <c r="E1793">
        <v>289</v>
      </c>
      <c r="F1793">
        <v>7</v>
      </c>
      <c r="G1793">
        <f>Données_ventes!$E1793*Données_ventes!$F1793</f>
        <v>2023</v>
      </c>
      <c r="H1793" t="s">
        <v>21</v>
      </c>
      <c r="I1793" t="s">
        <v>8</v>
      </c>
      <c r="J1793" t="s">
        <v>9</v>
      </c>
    </row>
    <row r="1794" spans="1:10" x14ac:dyDescent="0.35">
      <c r="A1794" s="1">
        <v>43421</v>
      </c>
      <c r="B1794" t="s">
        <v>6</v>
      </c>
      <c r="C1794" t="s">
        <v>13</v>
      </c>
      <c r="D1794" t="s">
        <v>30</v>
      </c>
      <c r="E1794">
        <v>389</v>
      </c>
      <c r="F1794">
        <v>10</v>
      </c>
      <c r="G1794">
        <f>Données_ventes!$E1794*Données_ventes!$F1794</f>
        <v>3890</v>
      </c>
      <c r="H1794" t="s">
        <v>32</v>
      </c>
      <c r="I1794" t="s">
        <v>8</v>
      </c>
      <c r="J1794" t="s">
        <v>18</v>
      </c>
    </row>
    <row r="1795" spans="1:10" x14ac:dyDescent="0.35">
      <c r="A1795" s="1">
        <v>43422</v>
      </c>
      <c r="B1795" t="s">
        <v>33</v>
      </c>
      <c r="C1795" t="s">
        <v>7</v>
      </c>
      <c r="D1795" t="s">
        <v>29</v>
      </c>
      <c r="E1795">
        <v>359</v>
      </c>
      <c r="F1795">
        <v>6</v>
      </c>
      <c r="G1795">
        <f>Données_ventes!$E1795*Données_ventes!$F1795</f>
        <v>2154</v>
      </c>
      <c r="H1795" t="s">
        <v>32</v>
      </c>
      <c r="I1795" t="s">
        <v>8</v>
      </c>
      <c r="J1795" t="s">
        <v>14</v>
      </c>
    </row>
    <row r="1796" spans="1:10" x14ac:dyDescent="0.35">
      <c r="A1796" s="1">
        <v>43422</v>
      </c>
      <c r="B1796" t="s">
        <v>6</v>
      </c>
      <c r="C1796" t="s">
        <v>7</v>
      </c>
      <c r="D1796" t="s">
        <v>27</v>
      </c>
      <c r="E1796">
        <v>289</v>
      </c>
      <c r="F1796">
        <v>5</v>
      </c>
      <c r="G1796">
        <f>Données_ventes!$E1796*Données_ventes!$F1796</f>
        <v>1445</v>
      </c>
      <c r="H1796" t="s">
        <v>21</v>
      </c>
      <c r="I1796" t="s">
        <v>8</v>
      </c>
      <c r="J1796" t="s">
        <v>9</v>
      </c>
    </row>
    <row r="1797" spans="1:10" x14ac:dyDescent="0.35">
      <c r="A1797" s="1">
        <v>43422</v>
      </c>
      <c r="B1797" t="s">
        <v>6</v>
      </c>
      <c r="C1797" t="s">
        <v>13</v>
      </c>
      <c r="D1797" t="s">
        <v>30</v>
      </c>
      <c r="E1797">
        <v>389</v>
      </c>
      <c r="F1797">
        <v>4</v>
      </c>
      <c r="G1797">
        <f>Données_ventes!$E1797*Données_ventes!$F1797</f>
        <v>1556</v>
      </c>
      <c r="H1797" t="s">
        <v>32</v>
      </c>
      <c r="I1797" t="s">
        <v>8</v>
      </c>
      <c r="J1797" t="s">
        <v>9</v>
      </c>
    </row>
    <row r="1798" spans="1:10" x14ac:dyDescent="0.35">
      <c r="A1798" s="1">
        <v>43422</v>
      </c>
      <c r="B1798" t="s">
        <v>6</v>
      </c>
      <c r="C1798" t="s">
        <v>7</v>
      </c>
      <c r="D1798" t="s">
        <v>30</v>
      </c>
      <c r="E1798">
        <v>389</v>
      </c>
      <c r="F1798">
        <v>8</v>
      </c>
      <c r="G1798">
        <f>Données_ventes!$E1798*Données_ventes!$F1798</f>
        <v>3112</v>
      </c>
      <c r="H1798" t="s">
        <v>32</v>
      </c>
      <c r="I1798" t="s">
        <v>8</v>
      </c>
      <c r="J1798" t="s">
        <v>14</v>
      </c>
    </row>
    <row r="1799" spans="1:10" x14ac:dyDescent="0.35">
      <c r="A1799" s="1">
        <v>43423</v>
      </c>
      <c r="B1799" t="s">
        <v>6</v>
      </c>
      <c r="C1799" t="s">
        <v>15</v>
      </c>
      <c r="D1799" t="s">
        <v>30</v>
      </c>
      <c r="E1799">
        <v>389</v>
      </c>
      <c r="F1799">
        <v>3</v>
      </c>
      <c r="G1799">
        <f>Données_ventes!$E1799*Données_ventes!$F1799</f>
        <v>1167</v>
      </c>
      <c r="H1799" t="s">
        <v>32</v>
      </c>
      <c r="I1799" t="s">
        <v>8</v>
      </c>
      <c r="J1799" t="s">
        <v>14</v>
      </c>
    </row>
    <row r="1800" spans="1:10" x14ac:dyDescent="0.35">
      <c r="A1800" s="1">
        <v>43423</v>
      </c>
      <c r="B1800" t="s">
        <v>6</v>
      </c>
      <c r="C1800" t="s">
        <v>7</v>
      </c>
      <c r="D1800" t="s">
        <v>30</v>
      </c>
      <c r="E1800">
        <v>389</v>
      </c>
      <c r="F1800">
        <v>3</v>
      </c>
      <c r="G1800">
        <f>Données_ventes!$E1800*Données_ventes!$F1800</f>
        <v>1167</v>
      </c>
      <c r="H1800" t="s">
        <v>32</v>
      </c>
      <c r="I1800" t="s">
        <v>8</v>
      </c>
      <c r="J1800" t="s">
        <v>14</v>
      </c>
    </row>
    <row r="1801" spans="1:10" x14ac:dyDescent="0.35">
      <c r="A1801" s="1">
        <v>43423</v>
      </c>
      <c r="B1801" t="s">
        <v>12</v>
      </c>
      <c r="C1801" t="s">
        <v>7</v>
      </c>
      <c r="D1801" t="s">
        <v>30</v>
      </c>
      <c r="E1801">
        <v>389</v>
      </c>
      <c r="F1801">
        <v>9</v>
      </c>
      <c r="G1801">
        <f>Données_ventes!$E1801*Données_ventes!$F1801</f>
        <v>3501</v>
      </c>
      <c r="H1801" t="s">
        <v>21</v>
      </c>
      <c r="I1801" t="s">
        <v>8</v>
      </c>
      <c r="J1801" t="s">
        <v>11</v>
      </c>
    </row>
    <row r="1802" spans="1:10" x14ac:dyDescent="0.35">
      <c r="A1802" s="1">
        <v>43423</v>
      </c>
      <c r="B1802" t="s">
        <v>33</v>
      </c>
      <c r="C1802" t="s">
        <v>31</v>
      </c>
      <c r="D1802" t="s">
        <v>29</v>
      </c>
      <c r="E1802">
        <v>359</v>
      </c>
      <c r="F1802">
        <v>5</v>
      </c>
      <c r="G1802">
        <f>Données_ventes!$E1802*Données_ventes!$F1802</f>
        <v>1795</v>
      </c>
      <c r="H1802" t="s">
        <v>21</v>
      </c>
      <c r="I1802" t="s">
        <v>8</v>
      </c>
      <c r="J1802" t="s">
        <v>9</v>
      </c>
    </row>
    <row r="1803" spans="1:10" x14ac:dyDescent="0.35">
      <c r="A1803" s="1">
        <v>43424</v>
      </c>
      <c r="B1803" t="s">
        <v>12</v>
      </c>
      <c r="C1803" t="s">
        <v>13</v>
      </c>
      <c r="D1803" t="s">
        <v>28</v>
      </c>
      <c r="E1803">
        <v>89</v>
      </c>
      <c r="F1803">
        <v>9</v>
      </c>
      <c r="G1803">
        <f>Données_ventes!$E1803*Données_ventes!$F1803</f>
        <v>801</v>
      </c>
      <c r="H1803" t="s">
        <v>32</v>
      </c>
      <c r="I1803" t="s">
        <v>16</v>
      </c>
      <c r="J1803" t="s">
        <v>14</v>
      </c>
    </row>
    <row r="1804" spans="1:10" x14ac:dyDescent="0.35">
      <c r="A1804" s="1">
        <v>43424</v>
      </c>
      <c r="B1804" t="s">
        <v>33</v>
      </c>
      <c r="C1804" t="s">
        <v>31</v>
      </c>
      <c r="D1804" t="s">
        <v>26</v>
      </c>
      <c r="E1804">
        <v>159</v>
      </c>
      <c r="F1804">
        <v>3</v>
      </c>
      <c r="G1804">
        <f>Données_ventes!$E1804*Données_ventes!$F1804</f>
        <v>477</v>
      </c>
      <c r="H1804" t="s">
        <v>21</v>
      </c>
      <c r="I1804" t="s">
        <v>8</v>
      </c>
      <c r="J1804" t="s">
        <v>14</v>
      </c>
    </row>
    <row r="1805" spans="1:10" x14ac:dyDescent="0.35">
      <c r="A1805" s="1">
        <v>43424</v>
      </c>
      <c r="B1805" t="s">
        <v>12</v>
      </c>
      <c r="C1805" t="s">
        <v>15</v>
      </c>
      <c r="D1805" t="s">
        <v>30</v>
      </c>
      <c r="E1805">
        <v>389</v>
      </c>
      <c r="F1805">
        <v>3</v>
      </c>
      <c r="G1805">
        <f>Données_ventes!$E1805*Données_ventes!$F1805</f>
        <v>1167</v>
      </c>
      <c r="H1805" t="s">
        <v>32</v>
      </c>
      <c r="I1805" t="s">
        <v>8</v>
      </c>
      <c r="J1805" t="s">
        <v>14</v>
      </c>
    </row>
    <row r="1806" spans="1:10" x14ac:dyDescent="0.35">
      <c r="A1806" s="1">
        <v>43424</v>
      </c>
      <c r="B1806" t="s">
        <v>6</v>
      </c>
      <c r="C1806" t="s">
        <v>13</v>
      </c>
      <c r="D1806" t="s">
        <v>26</v>
      </c>
      <c r="E1806">
        <v>159</v>
      </c>
      <c r="F1806">
        <v>8</v>
      </c>
      <c r="G1806">
        <f>Données_ventes!$E1806*Données_ventes!$F1806</f>
        <v>1272</v>
      </c>
      <c r="H1806" t="s">
        <v>21</v>
      </c>
      <c r="I1806" t="s">
        <v>8</v>
      </c>
      <c r="J1806" t="s">
        <v>9</v>
      </c>
    </row>
    <row r="1807" spans="1:10" x14ac:dyDescent="0.35">
      <c r="A1807" s="1">
        <v>43424</v>
      </c>
      <c r="B1807" t="s">
        <v>33</v>
      </c>
      <c r="C1807" t="s">
        <v>13</v>
      </c>
      <c r="D1807" t="s">
        <v>29</v>
      </c>
      <c r="E1807">
        <v>359</v>
      </c>
      <c r="F1807">
        <v>3</v>
      </c>
      <c r="G1807">
        <f>Données_ventes!$E1807*Données_ventes!$F1807</f>
        <v>1077</v>
      </c>
      <c r="H1807" t="s">
        <v>32</v>
      </c>
      <c r="I1807" t="s">
        <v>16</v>
      </c>
      <c r="J1807" t="s">
        <v>14</v>
      </c>
    </row>
    <row r="1808" spans="1:10" x14ac:dyDescent="0.35">
      <c r="A1808" s="1">
        <v>43425</v>
      </c>
      <c r="B1808" t="s">
        <v>6</v>
      </c>
      <c r="C1808" t="s">
        <v>20</v>
      </c>
      <c r="D1808" t="s">
        <v>26</v>
      </c>
      <c r="E1808">
        <v>159</v>
      </c>
      <c r="F1808">
        <v>4</v>
      </c>
      <c r="G1808">
        <f>Données_ventes!$E1808*Données_ventes!$F1808</f>
        <v>636</v>
      </c>
      <c r="H1808" t="s">
        <v>32</v>
      </c>
      <c r="I1808" t="s">
        <v>8</v>
      </c>
      <c r="J1808" t="s">
        <v>14</v>
      </c>
    </row>
    <row r="1809" spans="1:10" x14ac:dyDescent="0.35">
      <c r="A1809" s="1">
        <v>43425</v>
      </c>
      <c r="B1809" t="s">
        <v>33</v>
      </c>
      <c r="C1809" t="s">
        <v>10</v>
      </c>
      <c r="D1809" t="s">
        <v>28</v>
      </c>
      <c r="E1809">
        <v>89</v>
      </c>
      <c r="F1809">
        <v>4</v>
      </c>
      <c r="G1809">
        <f>Données_ventes!$E1809*Données_ventes!$F1809</f>
        <v>356</v>
      </c>
      <c r="H1809" t="s">
        <v>32</v>
      </c>
      <c r="I1809" t="s">
        <v>8</v>
      </c>
      <c r="J1809" t="s">
        <v>14</v>
      </c>
    </row>
    <row r="1810" spans="1:10" x14ac:dyDescent="0.35">
      <c r="A1810" s="1">
        <v>43425</v>
      </c>
      <c r="B1810" t="s">
        <v>12</v>
      </c>
      <c r="C1810" t="s">
        <v>20</v>
      </c>
      <c r="D1810" t="s">
        <v>30</v>
      </c>
      <c r="E1810">
        <v>389</v>
      </c>
      <c r="F1810">
        <v>7</v>
      </c>
      <c r="G1810">
        <f>Données_ventes!$E1810*Données_ventes!$F1810</f>
        <v>2723</v>
      </c>
      <c r="H1810" t="s">
        <v>32</v>
      </c>
      <c r="I1810" t="s">
        <v>8</v>
      </c>
      <c r="J1810" t="s">
        <v>9</v>
      </c>
    </row>
    <row r="1811" spans="1:10" x14ac:dyDescent="0.35">
      <c r="A1811" s="1">
        <v>43426</v>
      </c>
      <c r="B1811" t="s">
        <v>6</v>
      </c>
      <c r="C1811" t="s">
        <v>13</v>
      </c>
      <c r="D1811" t="s">
        <v>26</v>
      </c>
      <c r="E1811">
        <v>159</v>
      </c>
      <c r="F1811">
        <v>3</v>
      </c>
      <c r="G1811">
        <f>Données_ventes!$E1811*Données_ventes!$F1811</f>
        <v>477</v>
      </c>
      <c r="H1811" t="s">
        <v>32</v>
      </c>
      <c r="I1811" t="s">
        <v>8</v>
      </c>
      <c r="J1811" t="s">
        <v>19</v>
      </c>
    </row>
    <row r="1812" spans="1:10" x14ac:dyDescent="0.35">
      <c r="A1812" s="1">
        <v>43426</v>
      </c>
      <c r="B1812" t="s">
        <v>33</v>
      </c>
      <c r="C1812" t="s">
        <v>15</v>
      </c>
      <c r="D1812" t="s">
        <v>30</v>
      </c>
      <c r="E1812">
        <v>389</v>
      </c>
      <c r="F1812">
        <v>5</v>
      </c>
      <c r="G1812">
        <f>Données_ventes!$E1812*Données_ventes!$F1812</f>
        <v>1945</v>
      </c>
      <c r="H1812" t="s">
        <v>32</v>
      </c>
      <c r="I1812" t="s">
        <v>8</v>
      </c>
      <c r="J1812" t="s">
        <v>11</v>
      </c>
    </row>
    <row r="1813" spans="1:10" x14ac:dyDescent="0.35">
      <c r="A1813" s="1">
        <v>43426</v>
      </c>
      <c r="B1813" t="s">
        <v>12</v>
      </c>
      <c r="C1813" t="s">
        <v>10</v>
      </c>
      <c r="D1813" t="s">
        <v>26</v>
      </c>
      <c r="E1813">
        <v>159</v>
      </c>
      <c r="F1813">
        <v>1</v>
      </c>
      <c r="G1813">
        <f>Données_ventes!$E1813*Données_ventes!$F1813</f>
        <v>159</v>
      </c>
      <c r="H1813" t="s">
        <v>32</v>
      </c>
      <c r="I1813" t="s">
        <v>8</v>
      </c>
      <c r="J1813" t="s">
        <v>9</v>
      </c>
    </row>
    <row r="1814" spans="1:10" x14ac:dyDescent="0.35">
      <c r="A1814" s="1">
        <v>43426</v>
      </c>
      <c r="B1814" t="s">
        <v>12</v>
      </c>
      <c r="C1814" t="s">
        <v>7</v>
      </c>
      <c r="D1814" t="s">
        <v>28</v>
      </c>
      <c r="E1814">
        <v>89</v>
      </c>
      <c r="F1814">
        <v>10</v>
      </c>
      <c r="G1814">
        <f>Données_ventes!$E1814*Données_ventes!$F1814</f>
        <v>890</v>
      </c>
      <c r="H1814" t="s">
        <v>32</v>
      </c>
      <c r="I1814" t="s">
        <v>8</v>
      </c>
      <c r="J1814" t="s">
        <v>14</v>
      </c>
    </row>
    <row r="1815" spans="1:10" x14ac:dyDescent="0.35">
      <c r="A1815" s="1">
        <v>43426</v>
      </c>
      <c r="B1815" t="s">
        <v>12</v>
      </c>
      <c r="C1815" t="s">
        <v>13</v>
      </c>
      <c r="D1815" t="s">
        <v>27</v>
      </c>
      <c r="E1815">
        <v>289</v>
      </c>
      <c r="F1815">
        <v>10</v>
      </c>
      <c r="G1815">
        <f>Données_ventes!$E1815*Données_ventes!$F1815</f>
        <v>2890</v>
      </c>
      <c r="H1815" t="s">
        <v>32</v>
      </c>
      <c r="I1815" t="s">
        <v>16</v>
      </c>
      <c r="J1815" t="s">
        <v>14</v>
      </c>
    </row>
    <row r="1816" spans="1:10" x14ac:dyDescent="0.35">
      <c r="A1816" s="1">
        <v>43427</v>
      </c>
      <c r="B1816" t="s">
        <v>12</v>
      </c>
      <c r="C1816" t="s">
        <v>7</v>
      </c>
      <c r="D1816" t="s">
        <v>27</v>
      </c>
      <c r="E1816">
        <v>289</v>
      </c>
      <c r="F1816">
        <v>6</v>
      </c>
      <c r="G1816">
        <f>Données_ventes!$E1816*Données_ventes!$F1816</f>
        <v>1734</v>
      </c>
      <c r="H1816" t="s">
        <v>32</v>
      </c>
      <c r="I1816" t="s">
        <v>8</v>
      </c>
      <c r="J1816" t="s">
        <v>19</v>
      </c>
    </row>
    <row r="1817" spans="1:10" x14ac:dyDescent="0.35">
      <c r="A1817" s="1">
        <v>43427</v>
      </c>
      <c r="B1817" t="s">
        <v>12</v>
      </c>
      <c r="C1817" t="s">
        <v>17</v>
      </c>
      <c r="D1817" t="s">
        <v>28</v>
      </c>
      <c r="E1817">
        <v>89</v>
      </c>
      <c r="F1817">
        <v>4</v>
      </c>
      <c r="G1817">
        <f>Données_ventes!$E1817*Données_ventes!$F1817</f>
        <v>356</v>
      </c>
      <c r="H1817" t="s">
        <v>32</v>
      </c>
      <c r="I1817" t="s">
        <v>8</v>
      </c>
      <c r="J1817" t="s">
        <v>14</v>
      </c>
    </row>
    <row r="1818" spans="1:10" x14ac:dyDescent="0.35">
      <c r="A1818" s="1">
        <v>43427</v>
      </c>
      <c r="B1818" t="s">
        <v>6</v>
      </c>
      <c r="C1818" t="s">
        <v>17</v>
      </c>
      <c r="D1818" t="s">
        <v>30</v>
      </c>
      <c r="E1818">
        <v>389</v>
      </c>
      <c r="F1818">
        <v>8</v>
      </c>
      <c r="G1818">
        <f>Données_ventes!$E1818*Données_ventes!$F1818</f>
        <v>3112</v>
      </c>
      <c r="H1818" t="s">
        <v>32</v>
      </c>
      <c r="I1818" t="s">
        <v>8</v>
      </c>
      <c r="J1818" t="s">
        <v>14</v>
      </c>
    </row>
    <row r="1819" spans="1:10" x14ac:dyDescent="0.35">
      <c r="A1819" s="1">
        <v>43428</v>
      </c>
      <c r="B1819" t="s">
        <v>6</v>
      </c>
      <c r="C1819" t="s">
        <v>17</v>
      </c>
      <c r="D1819" t="s">
        <v>28</v>
      </c>
      <c r="E1819">
        <v>89</v>
      </c>
      <c r="F1819">
        <v>1</v>
      </c>
      <c r="G1819">
        <f>Données_ventes!$E1819*Données_ventes!$F1819</f>
        <v>89</v>
      </c>
      <c r="H1819" t="s">
        <v>21</v>
      </c>
      <c r="I1819" t="s">
        <v>8</v>
      </c>
      <c r="J1819" t="s">
        <v>18</v>
      </c>
    </row>
    <row r="1820" spans="1:10" x14ac:dyDescent="0.35">
      <c r="A1820" s="1">
        <v>43428</v>
      </c>
      <c r="B1820" t="s">
        <v>12</v>
      </c>
      <c r="C1820" t="s">
        <v>31</v>
      </c>
      <c r="D1820" t="s">
        <v>28</v>
      </c>
      <c r="E1820">
        <v>89</v>
      </c>
      <c r="F1820">
        <v>5</v>
      </c>
      <c r="G1820">
        <f>Données_ventes!$E1820*Données_ventes!$F1820</f>
        <v>445</v>
      </c>
      <c r="H1820" t="s">
        <v>32</v>
      </c>
      <c r="I1820" t="s">
        <v>8</v>
      </c>
      <c r="J1820" t="s">
        <v>19</v>
      </c>
    </row>
    <row r="1821" spans="1:10" x14ac:dyDescent="0.35">
      <c r="A1821" s="1">
        <v>43429</v>
      </c>
      <c r="B1821" t="s">
        <v>33</v>
      </c>
      <c r="C1821" t="s">
        <v>17</v>
      </c>
      <c r="D1821" t="s">
        <v>26</v>
      </c>
      <c r="E1821">
        <v>159</v>
      </c>
      <c r="F1821">
        <v>1</v>
      </c>
      <c r="G1821">
        <f>Données_ventes!$E1821*Données_ventes!$F1821</f>
        <v>159</v>
      </c>
      <c r="H1821" t="s">
        <v>21</v>
      </c>
      <c r="I1821" t="s">
        <v>8</v>
      </c>
      <c r="J1821" t="s">
        <v>9</v>
      </c>
    </row>
    <row r="1822" spans="1:10" x14ac:dyDescent="0.35">
      <c r="A1822" s="1">
        <v>43429</v>
      </c>
      <c r="B1822" t="s">
        <v>6</v>
      </c>
      <c r="C1822" t="s">
        <v>13</v>
      </c>
      <c r="D1822" t="s">
        <v>26</v>
      </c>
      <c r="E1822">
        <v>159</v>
      </c>
      <c r="F1822">
        <v>9</v>
      </c>
      <c r="G1822">
        <f>Données_ventes!$E1822*Données_ventes!$F1822</f>
        <v>1431</v>
      </c>
      <c r="H1822" t="s">
        <v>32</v>
      </c>
      <c r="I1822" t="s">
        <v>8</v>
      </c>
      <c r="J1822" t="s">
        <v>18</v>
      </c>
    </row>
    <row r="1823" spans="1:10" x14ac:dyDescent="0.35">
      <c r="A1823" s="1">
        <v>43429</v>
      </c>
      <c r="B1823" t="s">
        <v>33</v>
      </c>
      <c r="C1823" t="s">
        <v>7</v>
      </c>
      <c r="D1823" t="s">
        <v>28</v>
      </c>
      <c r="E1823">
        <v>89</v>
      </c>
      <c r="F1823">
        <v>6</v>
      </c>
      <c r="G1823">
        <f>Données_ventes!$E1823*Données_ventes!$F1823</f>
        <v>534</v>
      </c>
      <c r="H1823" t="s">
        <v>32</v>
      </c>
      <c r="I1823" t="s">
        <v>8</v>
      </c>
      <c r="J1823" t="s">
        <v>11</v>
      </c>
    </row>
    <row r="1824" spans="1:10" x14ac:dyDescent="0.35">
      <c r="A1824" s="1">
        <v>43429</v>
      </c>
      <c r="B1824" t="s">
        <v>6</v>
      </c>
      <c r="C1824" t="s">
        <v>15</v>
      </c>
      <c r="D1824" t="s">
        <v>30</v>
      </c>
      <c r="E1824">
        <v>389</v>
      </c>
      <c r="F1824">
        <v>2</v>
      </c>
      <c r="G1824">
        <f>Données_ventes!$E1824*Données_ventes!$F1824</f>
        <v>778</v>
      </c>
      <c r="H1824" t="s">
        <v>32</v>
      </c>
      <c r="I1824" t="s">
        <v>8</v>
      </c>
      <c r="J1824" t="s">
        <v>14</v>
      </c>
    </row>
    <row r="1825" spans="1:10" x14ac:dyDescent="0.35">
      <c r="A1825" s="1">
        <v>43429</v>
      </c>
      <c r="B1825" t="s">
        <v>33</v>
      </c>
      <c r="C1825" t="s">
        <v>7</v>
      </c>
      <c r="D1825" t="s">
        <v>28</v>
      </c>
      <c r="E1825">
        <v>89</v>
      </c>
      <c r="F1825">
        <v>1</v>
      </c>
      <c r="G1825">
        <f>Données_ventes!$E1825*Données_ventes!$F1825</f>
        <v>89</v>
      </c>
      <c r="H1825" t="s">
        <v>32</v>
      </c>
      <c r="I1825" t="s">
        <v>8</v>
      </c>
      <c r="J1825" t="s">
        <v>14</v>
      </c>
    </row>
    <row r="1826" spans="1:10" x14ac:dyDescent="0.35">
      <c r="A1826" s="1">
        <v>43429</v>
      </c>
      <c r="B1826" t="s">
        <v>6</v>
      </c>
      <c r="C1826" t="s">
        <v>20</v>
      </c>
      <c r="D1826" t="s">
        <v>29</v>
      </c>
      <c r="E1826">
        <v>359</v>
      </c>
      <c r="F1826">
        <v>1</v>
      </c>
      <c r="G1826">
        <f>Données_ventes!$E1826*Données_ventes!$F1826</f>
        <v>359</v>
      </c>
      <c r="H1826" t="s">
        <v>32</v>
      </c>
      <c r="I1826" t="s">
        <v>8</v>
      </c>
      <c r="J1826" t="s">
        <v>18</v>
      </c>
    </row>
    <row r="1827" spans="1:10" x14ac:dyDescent="0.35">
      <c r="A1827" s="1">
        <v>43429</v>
      </c>
      <c r="B1827" t="s">
        <v>33</v>
      </c>
      <c r="C1827" t="s">
        <v>13</v>
      </c>
      <c r="D1827" t="s">
        <v>28</v>
      </c>
      <c r="E1827">
        <v>89</v>
      </c>
      <c r="F1827">
        <v>4</v>
      </c>
      <c r="G1827">
        <f>Données_ventes!$E1827*Données_ventes!$F1827</f>
        <v>356</v>
      </c>
      <c r="H1827" t="s">
        <v>21</v>
      </c>
      <c r="I1827" t="s">
        <v>8</v>
      </c>
      <c r="J1827" t="s">
        <v>18</v>
      </c>
    </row>
    <row r="1828" spans="1:10" x14ac:dyDescent="0.35">
      <c r="A1828" s="1">
        <v>43429</v>
      </c>
      <c r="B1828" t="s">
        <v>12</v>
      </c>
      <c r="C1828" t="s">
        <v>17</v>
      </c>
      <c r="D1828" t="s">
        <v>28</v>
      </c>
      <c r="E1828">
        <v>89</v>
      </c>
      <c r="F1828">
        <v>5</v>
      </c>
      <c r="G1828">
        <f>Données_ventes!$E1828*Données_ventes!$F1828</f>
        <v>445</v>
      </c>
      <c r="H1828" t="s">
        <v>32</v>
      </c>
      <c r="I1828" t="s">
        <v>8</v>
      </c>
      <c r="J1828" t="s">
        <v>11</v>
      </c>
    </row>
    <row r="1829" spans="1:10" x14ac:dyDescent="0.35">
      <c r="A1829" s="1">
        <v>43429</v>
      </c>
      <c r="B1829" t="s">
        <v>12</v>
      </c>
      <c r="C1829" t="s">
        <v>10</v>
      </c>
      <c r="D1829" t="s">
        <v>29</v>
      </c>
      <c r="E1829">
        <v>359</v>
      </c>
      <c r="F1829">
        <v>5</v>
      </c>
      <c r="G1829">
        <f>Données_ventes!$E1829*Données_ventes!$F1829</f>
        <v>1795</v>
      </c>
      <c r="H1829" t="s">
        <v>21</v>
      </c>
      <c r="I1829" t="s">
        <v>8</v>
      </c>
      <c r="J1829" t="s">
        <v>9</v>
      </c>
    </row>
    <row r="1830" spans="1:10" x14ac:dyDescent="0.35">
      <c r="A1830" s="1">
        <v>43429</v>
      </c>
      <c r="B1830" t="s">
        <v>12</v>
      </c>
      <c r="C1830" t="s">
        <v>17</v>
      </c>
      <c r="D1830" t="s">
        <v>26</v>
      </c>
      <c r="E1830">
        <v>159</v>
      </c>
      <c r="F1830">
        <v>5</v>
      </c>
      <c r="G1830">
        <f>Données_ventes!$E1830*Données_ventes!$F1830</f>
        <v>795</v>
      </c>
      <c r="H1830" t="s">
        <v>21</v>
      </c>
      <c r="I1830" t="s">
        <v>8</v>
      </c>
      <c r="J1830" t="s">
        <v>9</v>
      </c>
    </row>
    <row r="1831" spans="1:10" x14ac:dyDescent="0.35">
      <c r="A1831" s="1">
        <v>43429</v>
      </c>
      <c r="B1831" t="s">
        <v>6</v>
      </c>
      <c r="C1831" t="s">
        <v>31</v>
      </c>
      <c r="D1831" t="s">
        <v>30</v>
      </c>
      <c r="E1831">
        <v>389</v>
      </c>
      <c r="F1831">
        <v>5</v>
      </c>
      <c r="G1831">
        <f>Données_ventes!$E1831*Données_ventes!$F1831</f>
        <v>1945</v>
      </c>
      <c r="H1831" t="s">
        <v>32</v>
      </c>
      <c r="I1831" t="s">
        <v>8</v>
      </c>
      <c r="J1831" t="s">
        <v>14</v>
      </c>
    </row>
    <row r="1832" spans="1:10" x14ac:dyDescent="0.35">
      <c r="A1832" s="1">
        <v>43429</v>
      </c>
      <c r="B1832" t="s">
        <v>6</v>
      </c>
      <c r="C1832" t="s">
        <v>15</v>
      </c>
      <c r="D1832" t="s">
        <v>28</v>
      </c>
      <c r="E1832">
        <v>89</v>
      </c>
      <c r="F1832">
        <v>4</v>
      </c>
      <c r="G1832">
        <f>Données_ventes!$E1832*Données_ventes!$F1832</f>
        <v>356</v>
      </c>
      <c r="H1832" t="s">
        <v>32</v>
      </c>
      <c r="I1832" t="s">
        <v>8</v>
      </c>
      <c r="J1832" t="s">
        <v>19</v>
      </c>
    </row>
    <row r="1833" spans="1:10" x14ac:dyDescent="0.35">
      <c r="A1833" s="1">
        <v>43429</v>
      </c>
      <c r="B1833" t="s">
        <v>12</v>
      </c>
      <c r="C1833" t="s">
        <v>17</v>
      </c>
      <c r="D1833" t="s">
        <v>27</v>
      </c>
      <c r="E1833">
        <v>289</v>
      </c>
      <c r="F1833">
        <v>9</v>
      </c>
      <c r="G1833">
        <f>Données_ventes!$E1833*Données_ventes!$F1833</f>
        <v>2601</v>
      </c>
      <c r="H1833" t="s">
        <v>21</v>
      </c>
      <c r="I1833" t="s">
        <v>8</v>
      </c>
      <c r="J1833" t="s">
        <v>14</v>
      </c>
    </row>
    <row r="1834" spans="1:10" x14ac:dyDescent="0.35">
      <c r="A1834" s="1">
        <v>43429</v>
      </c>
      <c r="B1834" t="s">
        <v>33</v>
      </c>
      <c r="C1834" t="s">
        <v>20</v>
      </c>
      <c r="D1834" t="s">
        <v>30</v>
      </c>
      <c r="E1834">
        <v>389</v>
      </c>
      <c r="F1834">
        <v>9</v>
      </c>
      <c r="G1834">
        <f>Données_ventes!$E1834*Données_ventes!$F1834</f>
        <v>3501</v>
      </c>
      <c r="H1834" t="s">
        <v>32</v>
      </c>
      <c r="I1834" t="s">
        <v>8</v>
      </c>
      <c r="J1834" t="s">
        <v>11</v>
      </c>
    </row>
    <row r="1835" spans="1:10" x14ac:dyDescent="0.35">
      <c r="A1835" s="1">
        <v>43429</v>
      </c>
      <c r="B1835" t="s">
        <v>6</v>
      </c>
      <c r="C1835" t="s">
        <v>17</v>
      </c>
      <c r="D1835" t="s">
        <v>30</v>
      </c>
      <c r="E1835">
        <v>389</v>
      </c>
      <c r="F1835">
        <v>6</v>
      </c>
      <c r="G1835">
        <f>Données_ventes!$E1835*Données_ventes!$F1835</f>
        <v>2334</v>
      </c>
      <c r="H1835" t="s">
        <v>32</v>
      </c>
      <c r="I1835" t="s">
        <v>8</v>
      </c>
      <c r="J1835" t="s">
        <v>14</v>
      </c>
    </row>
    <row r="1836" spans="1:10" x14ac:dyDescent="0.35">
      <c r="A1836" s="1">
        <v>43429</v>
      </c>
      <c r="B1836" t="s">
        <v>33</v>
      </c>
      <c r="C1836" t="s">
        <v>7</v>
      </c>
      <c r="D1836" t="s">
        <v>27</v>
      </c>
      <c r="E1836">
        <v>289</v>
      </c>
      <c r="F1836">
        <v>8</v>
      </c>
      <c r="G1836">
        <f>Données_ventes!$E1836*Données_ventes!$F1836</f>
        <v>2312</v>
      </c>
      <c r="H1836" t="s">
        <v>21</v>
      </c>
      <c r="I1836" t="s">
        <v>8</v>
      </c>
      <c r="J1836" t="s">
        <v>18</v>
      </c>
    </row>
    <row r="1837" spans="1:10" x14ac:dyDescent="0.35">
      <c r="A1837" s="1">
        <v>43429</v>
      </c>
      <c r="B1837" t="s">
        <v>6</v>
      </c>
      <c r="C1837" t="s">
        <v>20</v>
      </c>
      <c r="D1837" t="s">
        <v>29</v>
      </c>
      <c r="E1837">
        <v>359</v>
      </c>
      <c r="F1837">
        <v>5</v>
      </c>
      <c r="G1837">
        <f>Données_ventes!$E1837*Données_ventes!$F1837</f>
        <v>1795</v>
      </c>
      <c r="H1837" t="s">
        <v>32</v>
      </c>
      <c r="I1837" t="s">
        <v>8</v>
      </c>
      <c r="J1837" t="s">
        <v>11</v>
      </c>
    </row>
    <row r="1838" spans="1:10" x14ac:dyDescent="0.35">
      <c r="A1838" s="1">
        <v>43429</v>
      </c>
      <c r="B1838" t="s">
        <v>33</v>
      </c>
      <c r="C1838" t="s">
        <v>31</v>
      </c>
      <c r="D1838" t="s">
        <v>30</v>
      </c>
      <c r="E1838">
        <v>389</v>
      </c>
      <c r="F1838">
        <v>2</v>
      </c>
      <c r="G1838">
        <f>Données_ventes!$E1838*Données_ventes!$F1838</f>
        <v>778</v>
      </c>
      <c r="H1838" t="s">
        <v>32</v>
      </c>
      <c r="I1838" t="s">
        <v>8</v>
      </c>
      <c r="J1838" t="s">
        <v>9</v>
      </c>
    </row>
    <row r="1839" spans="1:10" x14ac:dyDescent="0.35">
      <c r="A1839" s="1">
        <v>43429</v>
      </c>
      <c r="B1839" t="s">
        <v>33</v>
      </c>
      <c r="C1839" t="s">
        <v>7</v>
      </c>
      <c r="D1839" t="s">
        <v>29</v>
      </c>
      <c r="E1839">
        <v>359</v>
      </c>
      <c r="F1839">
        <v>8</v>
      </c>
      <c r="G1839">
        <f>Données_ventes!$E1839*Données_ventes!$F1839</f>
        <v>2872</v>
      </c>
      <c r="H1839" t="s">
        <v>32</v>
      </c>
      <c r="I1839" t="s">
        <v>8</v>
      </c>
      <c r="J1839" t="s">
        <v>14</v>
      </c>
    </row>
    <row r="1840" spans="1:10" x14ac:dyDescent="0.35">
      <c r="A1840" s="1">
        <v>43429</v>
      </c>
      <c r="B1840" t="s">
        <v>6</v>
      </c>
      <c r="C1840" t="s">
        <v>20</v>
      </c>
      <c r="D1840" t="s">
        <v>26</v>
      </c>
      <c r="E1840">
        <v>159</v>
      </c>
      <c r="F1840">
        <v>5</v>
      </c>
      <c r="G1840">
        <f>Données_ventes!$E1840*Données_ventes!$F1840</f>
        <v>795</v>
      </c>
      <c r="H1840" t="s">
        <v>32</v>
      </c>
      <c r="I1840" t="s">
        <v>8</v>
      </c>
      <c r="J1840" t="s">
        <v>11</v>
      </c>
    </row>
    <row r="1841" spans="1:10" x14ac:dyDescent="0.35">
      <c r="A1841" s="1">
        <v>43429</v>
      </c>
      <c r="B1841" t="s">
        <v>33</v>
      </c>
      <c r="C1841" t="s">
        <v>31</v>
      </c>
      <c r="D1841" t="s">
        <v>28</v>
      </c>
      <c r="E1841">
        <v>89</v>
      </c>
      <c r="F1841">
        <v>10</v>
      </c>
      <c r="G1841">
        <f>Données_ventes!$E1841*Données_ventes!$F1841</f>
        <v>890</v>
      </c>
      <c r="H1841" t="s">
        <v>32</v>
      </c>
      <c r="I1841" t="s">
        <v>8</v>
      </c>
      <c r="J1841" t="s">
        <v>9</v>
      </c>
    </row>
    <row r="1842" spans="1:10" x14ac:dyDescent="0.35">
      <c r="A1842" s="1">
        <v>43429</v>
      </c>
      <c r="B1842" t="s">
        <v>6</v>
      </c>
      <c r="C1842" t="s">
        <v>7</v>
      </c>
      <c r="D1842" t="s">
        <v>27</v>
      </c>
      <c r="E1842">
        <v>289</v>
      </c>
      <c r="F1842">
        <v>3</v>
      </c>
      <c r="G1842">
        <f>Données_ventes!$E1842*Données_ventes!$F1842</f>
        <v>867</v>
      </c>
      <c r="H1842" t="s">
        <v>21</v>
      </c>
      <c r="I1842" t="s">
        <v>8</v>
      </c>
      <c r="J1842" t="s">
        <v>18</v>
      </c>
    </row>
    <row r="1843" spans="1:10" x14ac:dyDescent="0.35">
      <c r="A1843" s="1">
        <v>43429</v>
      </c>
      <c r="B1843" t="s">
        <v>12</v>
      </c>
      <c r="C1843" t="s">
        <v>31</v>
      </c>
      <c r="D1843" t="s">
        <v>26</v>
      </c>
      <c r="E1843">
        <v>159</v>
      </c>
      <c r="F1843">
        <v>9</v>
      </c>
      <c r="G1843">
        <f>Données_ventes!$E1843*Données_ventes!$F1843</f>
        <v>1431</v>
      </c>
      <c r="H1843" t="s">
        <v>32</v>
      </c>
      <c r="I1843" t="s">
        <v>8</v>
      </c>
      <c r="J1843" t="s">
        <v>18</v>
      </c>
    </row>
    <row r="1844" spans="1:10" x14ac:dyDescent="0.35">
      <c r="A1844" s="1">
        <v>43429</v>
      </c>
      <c r="B1844" t="s">
        <v>12</v>
      </c>
      <c r="C1844" t="s">
        <v>17</v>
      </c>
      <c r="D1844" t="s">
        <v>30</v>
      </c>
      <c r="E1844">
        <v>389</v>
      </c>
      <c r="F1844">
        <v>5</v>
      </c>
      <c r="G1844">
        <f>Données_ventes!$E1844*Données_ventes!$F1844</f>
        <v>1945</v>
      </c>
      <c r="H1844" t="s">
        <v>21</v>
      </c>
      <c r="I1844" t="s">
        <v>8</v>
      </c>
      <c r="J1844" t="s">
        <v>11</v>
      </c>
    </row>
    <row r="1845" spans="1:10" x14ac:dyDescent="0.35">
      <c r="A1845" s="1">
        <v>43429</v>
      </c>
      <c r="B1845" t="s">
        <v>12</v>
      </c>
      <c r="C1845" t="s">
        <v>13</v>
      </c>
      <c r="D1845" t="s">
        <v>26</v>
      </c>
      <c r="E1845">
        <v>159</v>
      </c>
      <c r="F1845">
        <v>4</v>
      </c>
      <c r="G1845">
        <f>Données_ventes!$E1845*Données_ventes!$F1845</f>
        <v>636</v>
      </c>
      <c r="H1845" t="s">
        <v>32</v>
      </c>
      <c r="I1845" t="s">
        <v>8</v>
      </c>
      <c r="J1845" t="s">
        <v>9</v>
      </c>
    </row>
    <row r="1846" spans="1:10" x14ac:dyDescent="0.35">
      <c r="A1846" s="1">
        <v>43429</v>
      </c>
      <c r="B1846" t="s">
        <v>12</v>
      </c>
      <c r="C1846" t="s">
        <v>10</v>
      </c>
      <c r="D1846" t="s">
        <v>27</v>
      </c>
      <c r="E1846">
        <v>289</v>
      </c>
      <c r="F1846">
        <v>2</v>
      </c>
      <c r="G1846">
        <f>Données_ventes!$E1846*Données_ventes!$F1846</f>
        <v>578</v>
      </c>
      <c r="H1846" t="s">
        <v>32</v>
      </c>
      <c r="I1846" t="s">
        <v>16</v>
      </c>
      <c r="J1846" t="s">
        <v>14</v>
      </c>
    </row>
    <row r="1847" spans="1:10" x14ac:dyDescent="0.35">
      <c r="A1847" s="1">
        <v>43429</v>
      </c>
      <c r="B1847" t="s">
        <v>33</v>
      </c>
      <c r="C1847" t="s">
        <v>15</v>
      </c>
      <c r="D1847" t="s">
        <v>28</v>
      </c>
      <c r="E1847">
        <v>89</v>
      </c>
      <c r="F1847">
        <v>9</v>
      </c>
      <c r="G1847">
        <f>Données_ventes!$E1847*Données_ventes!$F1847</f>
        <v>801</v>
      </c>
      <c r="H1847" t="s">
        <v>21</v>
      </c>
      <c r="I1847" t="s">
        <v>8</v>
      </c>
      <c r="J1847" t="s">
        <v>19</v>
      </c>
    </row>
    <row r="1848" spans="1:10" x14ac:dyDescent="0.35">
      <c r="A1848" s="1">
        <v>43429</v>
      </c>
      <c r="B1848" t="s">
        <v>12</v>
      </c>
      <c r="C1848" t="s">
        <v>20</v>
      </c>
      <c r="D1848" t="s">
        <v>28</v>
      </c>
      <c r="E1848">
        <v>89</v>
      </c>
      <c r="F1848">
        <v>7</v>
      </c>
      <c r="G1848">
        <f>Données_ventes!$E1848*Données_ventes!$F1848</f>
        <v>623</v>
      </c>
      <c r="H1848" t="s">
        <v>32</v>
      </c>
      <c r="I1848" t="s">
        <v>8</v>
      </c>
      <c r="J1848" t="s">
        <v>14</v>
      </c>
    </row>
    <row r="1849" spans="1:10" x14ac:dyDescent="0.35">
      <c r="A1849" s="1">
        <v>43429</v>
      </c>
      <c r="B1849" t="s">
        <v>12</v>
      </c>
      <c r="C1849" t="s">
        <v>7</v>
      </c>
      <c r="D1849" t="s">
        <v>26</v>
      </c>
      <c r="E1849">
        <v>159</v>
      </c>
      <c r="F1849">
        <v>6</v>
      </c>
      <c r="G1849">
        <f>Données_ventes!$E1849*Données_ventes!$F1849</f>
        <v>954</v>
      </c>
      <c r="H1849" t="s">
        <v>32</v>
      </c>
      <c r="I1849" t="s">
        <v>16</v>
      </c>
      <c r="J1849" t="s">
        <v>11</v>
      </c>
    </row>
    <row r="1850" spans="1:10" x14ac:dyDescent="0.35">
      <c r="A1850" s="1">
        <v>43429</v>
      </c>
      <c r="B1850" t="s">
        <v>12</v>
      </c>
      <c r="C1850" t="s">
        <v>31</v>
      </c>
      <c r="D1850" t="s">
        <v>29</v>
      </c>
      <c r="E1850">
        <v>359</v>
      </c>
      <c r="F1850">
        <v>7</v>
      </c>
      <c r="G1850">
        <f>Données_ventes!$E1850*Données_ventes!$F1850</f>
        <v>2513</v>
      </c>
      <c r="H1850" t="s">
        <v>32</v>
      </c>
      <c r="I1850" t="s">
        <v>8</v>
      </c>
      <c r="J1850" t="s">
        <v>11</v>
      </c>
    </row>
    <row r="1851" spans="1:10" x14ac:dyDescent="0.35">
      <c r="A1851" s="1">
        <v>43429</v>
      </c>
      <c r="B1851" t="s">
        <v>6</v>
      </c>
      <c r="C1851" t="s">
        <v>20</v>
      </c>
      <c r="D1851" t="s">
        <v>26</v>
      </c>
      <c r="E1851">
        <v>159</v>
      </c>
      <c r="F1851">
        <v>5</v>
      </c>
      <c r="G1851">
        <f>Données_ventes!$E1851*Données_ventes!$F1851</f>
        <v>795</v>
      </c>
      <c r="H1851" t="s">
        <v>32</v>
      </c>
      <c r="I1851" t="s">
        <v>16</v>
      </c>
      <c r="J1851" t="s">
        <v>14</v>
      </c>
    </row>
    <row r="1852" spans="1:10" x14ac:dyDescent="0.35">
      <c r="A1852" s="1">
        <v>43430</v>
      </c>
      <c r="B1852" t="s">
        <v>12</v>
      </c>
      <c r="C1852" t="s">
        <v>17</v>
      </c>
      <c r="D1852" t="s">
        <v>27</v>
      </c>
      <c r="E1852">
        <v>289</v>
      </c>
      <c r="F1852">
        <v>10</v>
      </c>
      <c r="G1852">
        <f>Données_ventes!$E1852*Données_ventes!$F1852</f>
        <v>2890</v>
      </c>
      <c r="H1852" t="s">
        <v>32</v>
      </c>
      <c r="I1852" t="s">
        <v>8</v>
      </c>
      <c r="J1852" t="s">
        <v>14</v>
      </c>
    </row>
    <row r="1853" spans="1:10" x14ac:dyDescent="0.35">
      <c r="A1853" s="1">
        <v>43430</v>
      </c>
      <c r="B1853" t="s">
        <v>6</v>
      </c>
      <c r="C1853" t="s">
        <v>15</v>
      </c>
      <c r="D1853" t="s">
        <v>26</v>
      </c>
      <c r="E1853">
        <v>159</v>
      </c>
      <c r="F1853">
        <v>5</v>
      </c>
      <c r="G1853">
        <f>Données_ventes!$E1853*Données_ventes!$F1853</f>
        <v>795</v>
      </c>
      <c r="H1853" t="s">
        <v>32</v>
      </c>
      <c r="I1853" t="s">
        <v>8</v>
      </c>
      <c r="J1853" t="s">
        <v>18</v>
      </c>
    </row>
    <row r="1854" spans="1:10" x14ac:dyDescent="0.35">
      <c r="A1854" s="1">
        <v>43431</v>
      </c>
      <c r="B1854" t="s">
        <v>12</v>
      </c>
      <c r="C1854" t="s">
        <v>15</v>
      </c>
      <c r="D1854" t="s">
        <v>29</v>
      </c>
      <c r="E1854">
        <v>359</v>
      </c>
      <c r="F1854">
        <v>8</v>
      </c>
      <c r="G1854">
        <f>Données_ventes!$E1854*Données_ventes!$F1854</f>
        <v>2872</v>
      </c>
      <c r="H1854" t="s">
        <v>32</v>
      </c>
      <c r="I1854" t="s">
        <v>8</v>
      </c>
      <c r="J1854" t="s">
        <v>14</v>
      </c>
    </row>
    <row r="1855" spans="1:10" x14ac:dyDescent="0.35">
      <c r="A1855" s="1">
        <v>43432</v>
      </c>
      <c r="B1855" t="s">
        <v>12</v>
      </c>
      <c r="C1855" t="s">
        <v>7</v>
      </c>
      <c r="D1855" t="s">
        <v>29</v>
      </c>
      <c r="E1855">
        <v>359</v>
      </c>
      <c r="F1855">
        <v>9</v>
      </c>
      <c r="G1855">
        <f>Données_ventes!$E1855*Données_ventes!$F1855</f>
        <v>3231</v>
      </c>
      <c r="H1855" t="s">
        <v>32</v>
      </c>
      <c r="I1855" t="s">
        <v>8</v>
      </c>
      <c r="J1855" t="s">
        <v>14</v>
      </c>
    </row>
    <row r="1856" spans="1:10" x14ac:dyDescent="0.35">
      <c r="A1856" s="1">
        <v>43432</v>
      </c>
      <c r="B1856" t="s">
        <v>6</v>
      </c>
      <c r="C1856" t="s">
        <v>20</v>
      </c>
      <c r="D1856" t="s">
        <v>27</v>
      </c>
      <c r="E1856">
        <v>289</v>
      </c>
      <c r="F1856">
        <v>3</v>
      </c>
      <c r="G1856">
        <f>Données_ventes!$E1856*Données_ventes!$F1856</f>
        <v>867</v>
      </c>
      <c r="H1856" t="s">
        <v>32</v>
      </c>
      <c r="I1856" t="s">
        <v>8</v>
      </c>
      <c r="J1856" t="s">
        <v>9</v>
      </c>
    </row>
    <row r="1857" spans="1:10" x14ac:dyDescent="0.35">
      <c r="A1857" s="1">
        <v>43432</v>
      </c>
      <c r="B1857" t="s">
        <v>33</v>
      </c>
      <c r="C1857" t="s">
        <v>20</v>
      </c>
      <c r="D1857" t="s">
        <v>27</v>
      </c>
      <c r="E1857">
        <v>289</v>
      </c>
      <c r="F1857">
        <v>10</v>
      </c>
      <c r="G1857">
        <f>Données_ventes!$E1857*Données_ventes!$F1857</f>
        <v>2890</v>
      </c>
      <c r="H1857" t="s">
        <v>21</v>
      </c>
      <c r="I1857" t="s">
        <v>16</v>
      </c>
      <c r="J1857" t="s">
        <v>11</v>
      </c>
    </row>
    <row r="1858" spans="1:10" x14ac:dyDescent="0.35">
      <c r="A1858" s="1">
        <v>43432</v>
      </c>
      <c r="B1858" t="s">
        <v>6</v>
      </c>
      <c r="C1858" t="s">
        <v>31</v>
      </c>
      <c r="D1858" t="s">
        <v>30</v>
      </c>
      <c r="E1858">
        <v>389</v>
      </c>
      <c r="F1858">
        <v>3</v>
      </c>
      <c r="G1858">
        <f>Données_ventes!$E1858*Données_ventes!$F1858</f>
        <v>1167</v>
      </c>
      <c r="H1858" t="s">
        <v>21</v>
      </c>
      <c r="I1858" t="s">
        <v>16</v>
      </c>
      <c r="J1858" t="s">
        <v>14</v>
      </c>
    </row>
    <row r="1859" spans="1:10" x14ac:dyDescent="0.35">
      <c r="A1859" s="1">
        <v>43432</v>
      </c>
      <c r="B1859" t="s">
        <v>12</v>
      </c>
      <c r="C1859" t="s">
        <v>7</v>
      </c>
      <c r="D1859" t="s">
        <v>29</v>
      </c>
      <c r="E1859">
        <v>359</v>
      </c>
      <c r="F1859">
        <v>8</v>
      </c>
      <c r="G1859">
        <f>Données_ventes!$E1859*Données_ventes!$F1859</f>
        <v>2872</v>
      </c>
      <c r="H1859" t="s">
        <v>21</v>
      </c>
      <c r="I1859" t="s">
        <v>16</v>
      </c>
      <c r="J1859" t="s">
        <v>11</v>
      </c>
    </row>
    <row r="1860" spans="1:10" x14ac:dyDescent="0.35">
      <c r="A1860" s="1">
        <v>43432</v>
      </c>
      <c r="B1860" t="s">
        <v>6</v>
      </c>
      <c r="C1860" t="s">
        <v>7</v>
      </c>
      <c r="D1860" t="s">
        <v>27</v>
      </c>
      <c r="E1860">
        <v>289</v>
      </c>
      <c r="F1860">
        <v>5</v>
      </c>
      <c r="G1860">
        <f>Données_ventes!$E1860*Données_ventes!$F1860</f>
        <v>1445</v>
      </c>
      <c r="H1860" t="s">
        <v>32</v>
      </c>
      <c r="I1860" t="s">
        <v>8</v>
      </c>
      <c r="J1860" t="s">
        <v>9</v>
      </c>
    </row>
    <row r="1861" spans="1:10" x14ac:dyDescent="0.35">
      <c r="A1861" s="1">
        <v>43432</v>
      </c>
      <c r="B1861" t="s">
        <v>12</v>
      </c>
      <c r="C1861" t="s">
        <v>31</v>
      </c>
      <c r="D1861" t="s">
        <v>29</v>
      </c>
      <c r="E1861">
        <v>359</v>
      </c>
      <c r="F1861">
        <v>1</v>
      </c>
      <c r="G1861">
        <f>Données_ventes!$E1861*Données_ventes!$F1861</f>
        <v>359</v>
      </c>
      <c r="H1861" t="s">
        <v>32</v>
      </c>
      <c r="I1861" t="s">
        <v>8</v>
      </c>
      <c r="J1861" t="s">
        <v>14</v>
      </c>
    </row>
    <row r="1862" spans="1:10" x14ac:dyDescent="0.35">
      <c r="A1862" s="1">
        <v>43433</v>
      </c>
      <c r="B1862" t="s">
        <v>12</v>
      </c>
      <c r="C1862" t="s">
        <v>31</v>
      </c>
      <c r="D1862" t="s">
        <v>29</v>
      </c>
      <c r="E1862">
        <v>359</v>
      </c>
      <c r="F1862">
        <v>1</v>
      </c>
      <c r="G1862">
        <f>Données_ventes!$E1862*Données_ventes!$F1862</f>
        <v>359</v>
      </c>
      <c r="H1862" t="s">
        <v>32</v>
      </c>
      <c r="I1862" t="s">
        <v>8</v>
      </c>
      <c r="J1862" t="s">
        <v>9</v>
      </c>
    </row>
    <row r="1863" spans="1:10" x14ac:dyDescent="0.35">
      <c r="A1863" s="1">
        <v>43433</v>
      </c>
      <c r="B1863" t="s">
        <v>33</v>
      </c>
      <c r="C1863" t="s">
        <v>17</v>
      </c>
      <c r="D1863" t="s">
        <v>27</v>
      </c>
      <c r="E1863">
        <v>289</v>
      </c>
      <c r="F1863">
        <v>1</v>
      </c>
      <c r="G1863">
        <f>Données_ventes!$E1863*Données_ventes!$F1863</f>
        <v>289</v>
      </c>
      <c r="H1863" t="s">
        <v>32</v>
      </c>
      <c r="I1863" t="s">
        <v>8</v>
      </c>
      <c r="J1863" t="s">
        <v>9</v>
      </c>
    </row>
    <row r="1864" spans="1:10" x14ac:dyDescent="0.35">
      <c r="A1864" s="1">
        <v>43433</v>
      </c>
      <c r="B1864" t="s">
        <v>6</v>
      </c>
      <c r="C1864" t="s">
        <v>10</v>
      </c>
      <c r="D1864" t="s">
        <v>28</v>
      </c>
      <c r="E1864">
        <v>89</v>
      </c>
      <c r="F1864">
        <v>5</v>
      </c>
      <c r="G1864">
        <f>Données_ventes!$E1864*Données_ventes!$F1864</f>
        <v>445</v>
      </c>
      <c r="H1864" t="s">
        <v>32</v>
      </c>
      <c r="I1864" t="s">
        <v>8</v>
      </c>
      <c r="J1864" t="s">
        <v>14</v>
      </c>
    </row>
    <row r="1865" spans="1:10" x14ac:dyDescent="0.35">
      <c r="A1865" s="1">
        <v>43434</v>
      </c>
      <c r="B1865" t="s">
        <v>6</v>
      </c>
      <c r="C1865" t="s">
        <v>17</v>
      </c>
      <c r="D1865" t="s">
        <v>30</v>
      </c>
      <c r="E1865">
        <v>389</v>
      </c>
      <c r="F1865">
        <v>5</v>
      </c>
      <c r="G1865">
        <f>Données_ventes!$E1865*Données_ventes!$F1865</f>
        <v>1945</v>
      </c>
      <c r="H1865" t="s">
        <v>32</v>
      </c>
      <c r="I1865" t="s">
        <v>8</v>
      </c>
      <c r="J1865" t="s">
        <v>19</v>
      </c>
    </row>
    <row r="1866" spans="1:10" x14ac:dyDescent="0.35">
      <c r="A1866" s="1">
        <v>43435</v>
      </c>
      <c r="B1866" t="s">
        <v>33</v>
      </c>
      <c r="C1866" t="s">
        <v>10</v>
      </c>
      <c r="D1866" t="s">
        <v>29</v>
      </c>
      <c r="E1866">
        <v>359</v>
      </c>
      <c r="F1866">
        <v>3</v>
      </c>
      <c r="G1866">
        <f>Données_ventes!$E1866*Données_ventes!$F1866</f>
        <v>1077</v>
      </c>
      <c r="H1866" t="s">
        <v>32</v>
      </c>
      <c r="I1866" t="s">
        <v>8</v>
      </c>
      <c r="J1866" t="s">
        <v>14</v>
      </c>
    </row>
    <row r="1867" spans="1:10" x14ac:dyDescent="0.35">
      <c r="A1867" s="1">
        <v>43435</v>
      </c>
      <c r="B1867" t="s">
        <v>12</v>
      </c>
      <c r="C1867" t="s">
        <v>10</v>
      </c>
      <c r="D1867" t="s">
        <v>29</v>
      </c>
      <c r="E1867">
        <v>359</v>
      </c>
      <c r="F1867">
        <v>8</v>
      </c>
      <c r="G1867">
        <f>Données_ventes!$E1867*Données_ventes!$F1867</f>
        <v>2872</v>
      </c>
      <c r="H1867" t="s">
        <v>32</v>
      </c>
      <c r="I1867" t="s">
        <v>8</v>
      </c>
      <c r="J1867" t="s">
        <v>14</v>
      </c>
    </row>
    <row r="1868" spans="1:10" x14ac:dyDescent="0.35">
      <c r="A1868" s="1">
        <v>43435</v>
      </c>
      <c r="B1868" t="s">
        <v>6</v>
      </c>
      <c r="C1868" t="s">
        <v>20</v>
      </c>
      <c r="D1868" t="s">
        <v>29</v>
      </c>
      <c r="E1868">
        <v>359</v>
      </c>
      <c r="F1868">
        <v>3</v>
      </c>
      <c r="G1868">
        <f>Données_ventes!$E1868*Données_ventes!$F1868</f>
        <v>1077</v>
      </c>
      <c r="H1868" t="s">
        <v>21</v>
      </c>
      <c r="I1868" t="s">
        <v>8</v>
      </c>
      <c r="J1868" t="s">
        <v>14</v>
      </c>
    </row>
    <row r="1869" spans="1:10" x14ac:dyDescent="0.35">
      <c r="A1869" s="1">
        <v>43435</v>
      </c>
      <c r="B1869" t="s">
        <v>12</v>
      </c>
      <c r="C1869" t="s">
        <v>7</v>
      </c>
      <c r="D1869" t="s">
        <v>30</v>
      </c>
      <c r="E1869">
        <v>389</v>
      </c>
      <c r="F1869">
        <v>2</v>
      </c>
      <c r="G1869">
        <f>Données_ventes!$E1869*Données_ventes!$F1869</f>
        <v>778</v>
      </c>
      <c r="H1869" t="s">
        <v>21</v>
      </c>
      <c r="I1869" t="s">
        <v>8</v>
      </c>
      <c r="J1869" t="s">
        <v>14</v>
      </c>
    </row>
    <row r="1870" spans="1:10" x14ac:dyDescent="0.35">
      <c r="A1870" s="1">
        <v>43435</v>
      </c>
      <c r="B1870" t="s">
        <v>33</v>
      </c>
      <c r="C1870" t="s">
        <v>20</v>
      </c>
      <c r="D1870" t="s">
        <v>30</v>
      </c>
      <c r="E1870">
        <v>389</v>
      </c>
      <c r="F1870">
        <v>6</v>
      </c>
      <c r="G1870">
        <f>Données_ventes!$E1870*Données_ventes!$F1870</f>
        <v>2334</v>
      </c>
      <c r="H1870" t="s">
        <v>32</v>
      </c>
      <c r="I1870" t="s">
        <v>8</v>
      </c>
      <c r="J1870" t="s">
        <v>14</v>
      </c>
    </row>
    <row r="1871" spans="1:10" x14ac:dyDescent="0.35">
      <c r="A1871" s="1">
        <v>43435</v>
      </c>
      <c r="B1871" t="s">
        <v>33</v>
      </c>
      <c r="C1871" t="s">
        <v>13</v>
      </c>
      <c r="D1871" t="s">
        <v>30</v>
      </c>
      <c r="E1871">
        <v>389</v>
      </c>
      <c r="F1871">
        <v>8</v>
      </c>
      <c r="G1871">
        <f>Données_ventes!$E1871*Données_ventes!$F1871</f>
        <v>3112</v>
      </c>
      <c r="H1871" t="s">
        <v>32</v>
      </c>
      <c r="I1871" t="s">
        <v>8</v>
      </c>
      <c r="J1871" t="s">
        <v>14</v>
      </c>
    </row>
    <row r="1872" spans="1:10" x14ac:dyDescent="0.35">
      <c r="A1872" s="1">
        <v>43436</v>
      </c>
      <c r="B1872" t="s">
        <v>12</v>
      </c>
      <c r="C1872" t="s">
        <v>7</v>
      </c>
      <c r="D1872" t="s">
        <v>27</v>
      </c>
      <c r="E1872">
        <v>289</v>
      </c>
      <c r="F1872">
        <v>6</v>
      </c>
      <c r="G1872">
        <f>Données_ventes!$E1872*Données_ventes!$F1872</f>
        <v>1734</v>
      </c>
      <c r="H1872" t="s">
        <v>21</v>
      </c>
      <c r="I1872" t="s">
        <v>8</v>
      </c>
      <c r="J1872" t="s">
        <v>18</v>
      </c>
    </row>
    <row r="1873" spans="1:10" x14ac:dyDescent="0.35">
      <c r="A1873" s="1">
        <v>43436</v>
      </c>
      <c r="B1873" t="s">
        <v>12</v>
      </c>
      <c r="C1873" t="s">
        <v>15</v>
      </c>
      <c r="D1873" t="s">
        <v>27</v>
      </c>
      <c r="E1873">
        <v>289</v>
      </c>
      <c r="F1873">
        <v>2</v>
      </c>
      <c r="G1873">
        <f>Données_ventes!$E1873*Données_ventes!$F1873</f>
        <v>578</v>
      </c>
      <c r="H1873" t="s">
        <v>32</v>
      </c>
      <c r="I1873" t="s">
        <v>8</v>
      </c>
      <c r="J1873" t="s">
        <v>14</v>
      </c>
    </row>
    <row r="1874" spans="1:10" x14ac:dyDescent="0.35">
      <c r="A1874" s="1">
        <v>43436</v>
      </c>
      <c r="B1874" t="s">
        <v>33</v>
      </c>
      <c r="C1874" t="s">
        <v>15</v>
      </c>
      <c r="D1874" t="s">
        <v>26</v>
      </c>
      <c r="E1874">
        <v>159</v>
      </c>
      <c r="F1874">
        <v>10</v>
      </c>
      <c r="G1874">
        <f>Données_ventes!$E1874*Données_ventes!$F1874</f>
        <v>1590</v>
      </c>
      <c r="H1874" t="s">
        <v>32</v>
      </c>
      <c r="I1874" t="s">
        <v>8</v>
      </c>
      <c r="J1874" t="s">
        <v>11</v>
      </c>
    </row>
    <row r="1875" spans="1:10" x14ac:dyDescent="0.35">
      <c r="A1875" s="1">
        <v>43436</v>
      </c>
      <c r="B1875" t="s">
        <v>33</v>
      </c>
      <c r="C1875" t="s">
        <v>15</v>
      </c>
      <c r="D1875" t="s">
        <v>26</v>
      </c>
      <c r="E1875">
        <v>159</v>
      </c>
      <c r="F1875">
        <v>10</v>
      </c>
      <c r="G1875">
        <f>Données_ventes!$E1875*Données_ventes!$F1875</f>
        <v>1590</v>
      </c>
      <c r="H1875" t="s">
        <v>32</v>
      </c>
      <c r="I1875" t="s">
        <v>8</v>
      </c>
      <c r="J1875" t="s">
        <v>14</v>
      </c>
    </row>
    <row r="1876" spans="1:10" x14ac:dyDescent="0.35">
      <c r="A1876" s="1">
        <v>43436</v>
      </c>
      <c r="B1876" t="s">
        <v>12</v>
      </c>
      <c r="C1876" t="s">
        <v>10</v>
      </c>
      <c r="D1876" t="s">
        <v>26</v>
      </c>
      <c r="E1876">
        <v>159</v>
      </c>
      <c r="F1876">
        <v>5</v>
      </c>
      <c r="G1876">
        <f>Données_ventes!$E1876*Données_ventes!$F1876</f>
        <v>795</v>
      </c>
      <c r="H1876" t="s">
        <v>32</v>
      </c>
      <c r="I1876" t="s">
        <v>8</v>
      </c>
      <c r="J1876" t="s">
        <v>14</v>
      </c>
    </row>
    <row r="1877" spans="1:10" x14ac:dyDescent="0.35">
      <c r="A1877" s="1">
        <v>43436</v>
      </c>
      <c r="B1877" t="s">
        <v>6</v>
      </c>
      <c r="C1877" t="s">
        <v>10</v>
      </c>
      <c r="D1877" t="s">
        <v>26</v>
      </c>
      <c r="E1877">
        <v>159</v>
      </c>
      <c r="F1877">
        <v>3</v>
      </c>
      <c r="G1877">
        <f>Données_ventes!$E1877*Données_ventes!$F1877</f>
        <v>477</v>
      </c>
      <c r="H1877" t="s">
        <v>21</v>
      </c>
      <c r="I1877" t="s">
        <v>8</v>
      </c>
      <c r="J1877" t="s">
        <v>9</v>
      </c>
    </row>
    <row r="1878" spans="1:10" x14ac:dyDescent="0.35">
      <c r="A1878" s="1">
        <v>43436</v>
      </c>
      <c r="B1878" t="s">
        <v>33</v>
      </c>
      <c r="C1878" t="s">
        <v>15</v>
      </c>
      <c r="D1878" t="s">
        <v>27</v>
      </c>
      <c r="E1878">
        <v>289</v>
      </c>
      <c r="F1878">
        <v>3</v>
      </c>
      <c r="G1878">
        <f>Données_ventes!$E1878*Données_ventes!$F1878</f>
        <v>867</v>
      </c>
      <c r="H1878" t="s">
        <v>32</v>
      </c>
      <c r="I1878" t="s">
        <v>16</v>
      </c>
      <c r="J1878" t="s">
        <v>14</v>
      </c>
    </row>
    <row r="1879" spans="1:10" x14ac:dyDescent="0.35">
      <c r="A1879" s="1">
        <v>43436</v>
      </c>
      <c r="B1879" t="s">
        <v>33</v>
      </c>
      <c r="C1879" t="s">
        <v>10</v>
      </c>
      <c r="D1879" t="s">
        <v>30</v>
      </c>
      <c r="E1879">
        <v>389</v>
      </c>
      <c r="F1879">
        <v>3</v>
      </c>
      <c r="G1879">
        <f>Données_ventes!$E1879*Données_ventes!$F1879</f>
        <v>1167</v>
      </c>
      <c r="H1879" t="s">
        <v>21</v>
      </c>
      <c r="I1879" t="s">
        <v>8</v>
      </c>
      <c r="J1879" t="s">
        <v>9</v>
      </c>
    </row>
    <row r="1880" spans="1:10" x14ac:dyDescent="0.35">
      <c r="A1880" s="1">
        <v>43437</v>
      </c>
      <c r="B1880" t="s">
        <v>33</v>
      </c>
      <c r="C1880" t="s">
        <v>13</v>
      </c>
      <c r="D1880" t="s">
        <v>27</v>
      </c>
      <c r="E1880">
        <v>289</v>
      </c>
      <c r="F1880">
        <v>8</v>
      </c>
      <c r="G1880">
        <f>Données_ventes!$E1880*Données_ventes!$F1880</f>
        <v>2312</v>
      </c>
      <c r="H1880" t="s">
        <v>21</v>
      </c>
      <c r="I1880" t="s">
        <v>16</v>
      </c>
      <c r="J1880" t="s">
        <v>14</v>
      </c>
    </row>
    <row r="1881" spans="1:10" x14ac:dyDescent="0.35">
      <c r="A1881" s="1">
        <v>43437</v>
      </c>
      <c r="B1881" t="s">
        <v>6</v>
      </c>
      <c r="C1881" t="s">
        <v>15</v>
      </c>
      <c r="D1881" t="s">
        <v>27</v>
      </c>
      <c r="E1881">
        <v>289</v>
      </c>
      <c r="F1881">
        <v>4</v>
      </c>
      <c r="G1881">
        <f>Données_ventes!$E1881*Données_ventes!$F1881</f>
        <v>1156</v>
      </c>
      <c r="H1881" t="s">
        <v>32</v>
      </c>
      <c r="I1881" t="s">
        <v>8</v>
      </c>
      <c r="J1881" t="s">
        <v>14</v>
      </c>
    </row>
    <row r="1882" spans="1:10" x14ac:dyDescent="0.35">
      <c r="A1882" s="1">
        <v>43437</v>
      </c>
      <c r="B1882" t="s">
        <v>12</v>
      </c>
      <c r="C1882" t="s">
        <v>7</v>
      </c>
      <c r="D1882" t="s">
        <v>27</v>
      </c>
      <c r="E1882">
        <v>289</v>
      </c>
      <c r="F1882">
        <v>6</v>
      </c>
      <c r="G1882">
        <f>Données_ventes!$E1882*Données_ventes!$F1882</f>
        <v>1734</v>
      </c>
      <c r="H1882" t="s">
        <v>32</v>
      </c>
      <c r="I1882" t="s">
        <v>16</v>
      </c>
      <c r="J1882" t="s">
        <v>9</v>
      </c>
    </row>
    <row r="1883" spans="1:10" x14ac:dyDescent="0.35">
      <c r="A1883" s="1">
        <v>43437</v>
      </c>
      <c r="B1883" t="s">
        <v>6</v>
      </c>
      <c r="C1883" t="s">
        <v>20</v>
      </c>
      <c r="D1883" t="s">
        <v>30</v>
      </c>
      <c r="E1883">
        <v>389</v>
      </c>
      <c r="F1883">
        <v>5</v>
      </c>
      <c r="G1883">
        <f>Données_ventes!$E1883*Données_ventes!$F1883</f>
        <v>1945</v>
      </c>
      <c r="H1883" t="s">
        <v>32</v>
      </c>
      <c r="I1883" t="s">
        <v>8</v>
      </c>
      <c r="J1883" t="s">
        <v>18</v>
      </c>
    </row>
    <row r="1884" spans="1:10" x14ac:dyDescent="0.35">
      <c r="A1884" s="1">
        <v>43437</v>
      </c>
      <c r="B1884" t="s">
        <v>6</v>
      </c>
      <c r="C1884" t="s">
        <v>20</v>
      </c>
      <c r="D1884" t="s">
        <v>28</v>
      </c>
      <c r="E1884">
        <v>89</v>
      </c>
      <c r="F1884">
        <v>5</v>
      </c>
      <c r="G1884">
        <f>Données_ventes!$E1884*Données_ventes!$F1884</f>
        <v>445</v>
      </c>
      <c r="H1884" t="s">
        <v>32</v>
      </c>
      <c r="I1884" t="s">
        <v>8</v>
      </c>
      <c r="J1884" t="s">
        <v>18</v>
      </c>
    </row>
    <row r="1885" spans="1:10" x14ac:dyDescent="0.35">
      <c r="A1885" s="1">
        <v>43437</v>
      </c>
      <c r="B1885" t="s">
        <v>12</v>
      </c>
      <c r="C1885" t="s">
        <v>13</v>
      </c>
      <c r="D1885" t="s">
        <v>29</v>
      </c>
      <c r="E1885">
        <v>359</v>
      </c>
      <c r="F1885">
        <v>5</v>
      </c>
      <c r="G1885">
        <f>Données_ventes!$E1885*Données_ventes!$F1885</f>
        <v>1795</v>
      </c>
      <c r="H1885" t="s">
        <v>32</v>
      </c>
      <c r="I1885" t="s">
        <v>8</v>
      </c>
      <c r="J1885" t="s">
        <v>9</v>
      </c>
    </row>
    <row r="1886" spans="1:10" x14ac:dyDescent="0.35">
      <c r="A1886" s="1">
        <v>43437</v>
      </c>
      <c r="B1886" t="s">
        <v>6</v>
      </c>
      <c r="C1886" t="s">
        <v>7</v>
      </c>
      <c r="D1886" t="s">
        <v>29</v>
      </c>
      <c r="E1886">
        <v>359</v>
      </c>
      <c r="F1886">
        <v>7</v>
      </c>
      <c r="G1886">
        <f>Données_ventes!$E1886*Données_ventes!$F1886</f>
        <v>2513</v>
      </c>
      <c r="H1886" t="s">
        <v>21</v>
      </c>
      <c r="I1886" t="s">
        <v>8</v>
      </c>
      <c r="J1886" t="s">
        <v>14</v>
      </c>
    </row>
    <row r="1887" spans="1:10" x14ac:dyDescent="0.35">
      <c r="A1887" s="1">
        <v>43437</v>
      </c>
      <c r="B1887" t="s">
        <v>33</v>
      </c>
      <c r="C1887" t="s">
        <v>10</v>
      </c>
      <c r="D1887" t="s">
        <v>27</v>
      </c>
      <c r="E1887">
        <v>289</v>
      </c>
      <c r="F1887">
        <v>7</v>
      </c>
      <c r="G1887">
        <f>Données_ventes!$E1887*Données_ventes!$F1887</f>
        <v>2023</v>
      </c>
      <c r="H1887" t="s">
        <v>32</v>
      </c>
      <c r="I1887" t="s">
        <v>8</v>
      </c>
      <c r="J1887" t="s">
        <v>11</v>
      </c>
    </row>
    <row r="1888" spans="1:10" x14ac:dyDescent="0.35">
      <c r="A1888" s="1">
        <v>43437</v>
      </c>
      <c r="B1888" t="s">
        <v>12</v>
      </c>
      <c r="C1888" t="s">
        <v>17</v>
      </c>
      <c r="D1888" t="s">
        <v>27</v>
      </c>
      <c r="E1888">
        <v>289</v>
      </c>
      <c r="F1888">
        <v>4</v>
      </c>
      <c r="G1888">
        <f>Données_ventes!$E1888*Données_ventes!$F1888</f>
        <v>1156</v>
      </c>
      <c r="H1888" t="s">
        <v>32</v>
      </c>
      <c r="I1888" t="s">
        <v>8</v>
      </c>
      <c r="J1888" t="s">
        <v>9</v>
      </c>
    </row>
    <row r="1889" spans="1:10" x14ac:dyDescent="0.35">
      <c r="A1889" s="1">
        <v>43437</v>
      </c>
      <c r="B1889" t="s">
        <v>12</v>
      </c>
      <c r="C1889" t="s">
        <v>15</v>
      </c>
      <c r="D1889" t="s">
        <v>26</v>
      </c>
      <c r="E1889">
        <v>159</v>
      </c>
      <c r="F1889">
        <v>5</v>
      </c>
      <c r="G1889">
        <f>Données_ventes!$E1889*Données_ventes!$F1889</f>
        <v>795</v>
      </c>
      <c r="H1889" t="s">
        <v>21</v>
      </c>
      <c r="I1889" t="s">
        <v>8</v>
      </c>
      <c r="J1889" t="s">
        <v>14</v>
      </c>
    </row>
    <row r="1890" spans="1:10" x14ac:dyDescent="0.35">
      <c r="A1890" s="1">
        <v>43437</v>
      </c>
      <c r="B1890" t="s">
        <v>33</v>
      </c>
      <c r="C1890" t="s">
        <v>17</v>
      </c>
      <c r="D1890" t="s">
        <v>30</v>
      </c>
      <c r="E1890">
        <v>389</v>
      </c>
      <c r="F1890">
        <v>4</v>
      </c>
      <c r="G1890">
        <f>Données_ventes!$E1890*Données_ventes!$F1890</f>
        <v>1556</v>
      </c>
      <c r="H1890" t="s">
        <v>21</v>
      </c>
      <c r="I1890" t="s">
        <v>16</v>
      </c>
      <c r="J1890" t="s">
        <v>9</v>
      </c>
    </row>
    <row r="1891" spans="1:10" x14ac:dyDescent="0.35">
      <c r="A1891" s="1">
        <v>43437</v>
      </c>
      <c r="B1891" t="s">
        <v>6</v>
      </c>
      <c r="C1891" t="s">
        <v>7</v>
      </c>
      <c r="D1891" t="s">
        <v>27</v>
      </c>
      <c r="E1891">
        <v>289</v>
      </c>
      <c r="F1891">
        <v>6</v>
      </c>
      <c r="G1891">
        <f>Données_ventes!$E1891*Données_ventes!$F1891</f>
        <v>1734</v>
      </c>
      <c r="H1891" t="s">
        <v>32</v>
      </c>
      <c r="I1891" t="s">
        <v>8</v>
      </c>
      <c r="J1891" t="s">
        <v>9</v>
      </c>
    </row>
    <row r="1892" spans="1:10" x14ac:dyDescent="0.35">
      <c r="A1892" s="1">
        <v>43437</v>
      </c>
      <c r="B1892" t="s">
        <v>12</v>
      </c>
      <c r="C1892" t="s">
        <v>13</v>
      </c>
      <c r="D1892" t="s">
        <v>27</v>
      </c>
      <c r="E1892">
        <v>289</v>
      </c>
      <c r="F1892">
        <v>5</v>
      </c>
      <c r="G1892">
        <f>Données_ventes!$E1892*Données_ventes!$F1892</f>
        <v>1445</v>
      </c>
      <c r="H1892" t="s">
        <v>32</v>
      </c>
      <c r="I1892" t="s">
        <v>16</v>
      </c>
      <c r="J1892" t="s">
        <v>11</v>
      </c>
    </row>
    <row r="1893" spans="1:10" x14ac:dyDescent="0.35">
      <c r="A1893" s="1">
        <v>43437</v>
      </c>
      <c r="B1893" t="s">
        <v>6</v>
      </c>
      <c r="C1893" t="s">
        <v>15</v>
      </c>
      <c r="D1893" t="s">
        <v>30</v>
      </c>
      <c r="E1893">
        <v>389</v>
      </c>
      <c r="F1893">
        <v>2</v>
      </c>
      <c r="G1893">
        <f>Données_ventes!$E1893*Données_ventes!$F1893</f>
        <v>778</v>
      </c>
      <c r="H1893" t="s">
        <v>21</v>
      </c>
      <c r="I1893" t="s">
        <v>8</v>
      </c>
      <c r="J1893" t="s">
        <v>9</v>
      </c>
    </row>
    <row r="1894" spans="1:10" x14ac:dyDescent="0.35">
      <c r="A1894" s="1">
        <v>43437</v>
      </c>
      <c r="B1894" t="s">
        <v>12</v>
      </c>
      <c r="C1894" t="s">
        <v>20</v>
      </c>
      <c r="D1894" t="s">
        <v>26</v>
      </c>
      <c r="E1894">
        <v>159</v>
      </c>
      <c r="F1894">
        <v>8</v>
      </c>
      <c r="G1894">
        <f>Données_ventes!$E1894*Données_ventes!$F1894</f>
        <v>1272</v>
      </c>
      <c r="H1894" t="s">
        <v>21</v>
      </c>
      <c r="I1894" t="s">
        <v>8</v>
      </c>
      <c r="J1894" t="s">
        <v>14</v>
      </c>
    </row>
    <row r="1895" spans="1:10" x14ac:dyDescent="0.35">
      <c r="A1895" s="1">
        <v>43438</v>
      </c>
      <c r="B1895" t="s">
        <v>12</v>
      </c>
      <c r="C1895" t="s">
        <v>10</v>
      </c>
      <c r="D1895" t="s">
        <v>30</v>
      </c>
      <c r="E1895">
        <v>389</v>
      </c>
      <c r="F1895">
        <v>3</v>
      </c>
      <c r="G1895">
        <f>Données_ventes!$E1895*Données_ventes!$F1895</f>
        <v>1167</v>
      </c>
      <c r="H1895" t="s">
        <v>21</v>
      </c>
      <c r="I1895" t="s">
        <v>8</v>
      </c>
      <c r="J1895" t="s">
        <v>18</v>
      </c>
    </row>
    <row r="1896" spans="1:10" x14ac:dyDescent="0.35">
      <c r="A1896" s="1">
        <v>43438</v>
      </c>
      <c r="B1896" t="s">
        <v>33</v>
      </c>
      <c r="C1896" t="s">
        <v>31</v>
      </c>
      <c r="D1896" t="s">
        <v>29</v>
      </c>
      <c r="E1896">
        <v>359</v>
      </c>
      <c r="F1896">
        <v>7</v>
      </c>
      <c r="G1896">
        <f>Données_ventes!$E1896*Données_ventes!$F1896</f>
        <v>2513</v>
      </c>
      <c r="H1896" t="s">
        <v>32</v>
      </c>
      <c r="I1896" t="s">
        <v>8</v>
      </c>
      <c r="J1896" t="s">
        <v>18</v>
      </c>
    </row>
    <row r="1897" spans="1:10" x14ac:dyDescent="0.35">
      <c r="A1897" s="1">
        <v>43438</v>
      </c>
      <c r="B1897" t="s">
        <v>33</v>
      </c>
      <c r="C1897" t="s">
        <v>7</v>
      </c>
      <c r="D1897" t="s">
        <v>29</v>
      </c>
      <c r="E1897">
        <v>359</v>
      </c>
      <c r="F1897">
        <v>5</v>
      </c>
      <c r="G1897">
        <f>Données_ventes!$E1897*Données_ventes!$F1897</f>
        <v>1795</v>
      </c>
      <c r="H1897" t="s">
        <v>32</v>
      </c>
      <c r="I1897" t="s">
        <v>8</v>
      </c>
      <c r="J1897" t="s">
        <v>14</v>
      </c>
    </row>
    <row r="1898" spans="1:10" x14ac:dyDescent="0.35">
      <c r="A1898" s="1">
        <v>43438</v>
      </c>
      <c r="B1898" t="s">
        <v>6</v>
      </c>
      <c r="C1898" t="s">
        <v>17</v>
      </c>
      <c r="D1898" t="s">
        <v>28</v>
      </c>
      <c r="E1898">
        <v>89</v>
      </c>
      <c r="F1898">
        <v>7</v>
      </c>
      <c r="G1898">
        <f>Données_ventes!$E1898*Données_ventes!$F1898</f>
        <v>623</v>
      </c>
      <c r="H1898" t="s">
        <v>21</v>
      </c>
      <c r="I1898" t="s">
        <v>16</v>
      </c>
      <c r="J1898" t="s">
        <v>9</v>
      </c>
    </row>
    <row r="1899" spans="1:10" x14ac:dyDescent="0.35">
      <c r="A1899" s="1">
        <v>43438</v>
      </c>
      <c r="B1899" t="s">
        <v>33</v>
      </c>
      <c r="C1899" t="s">
        <v>17</v>
      </c>
      <c r="D1899" t="s">
        <v>29</v>
      </c>
      <c r="E1899">
        <v>359</v>
      </c>
      <c r="F1899">
        <v>6</v>
      </c>
      <c r="G1899">
        <f>Données_ventes!$E1899*Données_ventes!$F1899</f>
        <v>2154</v>
      </c>
      <c r="H1899" t="s">
        <v>32</v>
      </c>
      <c r="I1899" t="s">
        <v>8</v>
      </c>
      <c r="J1899" t="s">
        <v>14</v>
      </c>
    </row>
    <row r="1900" spans="1:10" x14ac:dyDescent="0.35">
      <c r="A1900" s="1">
        <v>43438</v>
      </c>
      <c r="B1900" t="s">
        <v>33</v>
      </c>
      <c r="C1900" t="s">
        <v>20</v>
      </c>
      <c r="D1900" t="s">
        <v>30</v>
      </c>
      <c r="E1900">
        <v>389</v>
      </c>
      <c r="F1900">
        <v>8</v>
      </c>
      <c r="G1900">
        <f>Données_ventes!$E1900*Données_ventes!$F1900</f>
        <v>3112</v>
      </c>
      <c r="H1900" t="s">
        <v>21</v>
      </c>
      <c r="I1900" t="s">
        <v>8</v>
      </c>
      <c r="J1900" t="s">
        <v>11</v>
      </c>
    </row>
    <row r="1901" spans="1:10" x14ac:dyDescent="0.35">
      <c r="A1901" s="1">
        <v>43438</v>
      </c>
      <c r="B1901" t="s">
        <v>33</v>
      </c>
      <c r="C1901" t="s">
        <v>13</v>
      </c>
      <c r="D1901" t="s">
        <v>28</v>
      </c>
      <c r="E1901">
        <v>89</v>
      </c>
      <c r="F1901">
        <v>5</v>
      </c>
      <c r="G1901">
        <f>Données_ventes!$E1901*Données_ventes!$F1901</f>
        <v>445</v>
      </c>
      <c r="H1901" t="s">
        <v>32</v>
      </c>
      <c r="I1901" t="s">
        <v>8</v>
      </c>
      <c r="J1901" t="s">
        <v>11</v>
      </c>
    </row>
    <row r="1902" spans="1:10" x14ac:dyDescent="0.35">
      <c r="A1902" s="1">
        <v>43438</v>
      </c>
      <c r="B1902" t="s">
        <v>12</v>
      </c>
      <c r="C1902" t="s">
        <v>10</v>
      </c>
      <c r="D1902" t="s">
        <v>29</v>
      </c>
      <c r="E1902">
        <v>359</v>
      </c>
      <c r="F1902">
        <v>10</v>
      </c>
      <c r="G1902">
        <f>Données_ventes!$E1902*Données_ventes!$F1902</f>
        <v>3590</v>
      </c>
      <c r="H1902" t="s">
        <v>21</v>
      </c>
      <c r="I1902" t="s">
        <v>8</v>
      </c>
      <c r="J1902" t="s">
        <v>14</v>
      </c>
    </row>
    <row r="1903" spans="1:10" x14ac:dyDescent="0.35">
      <c r="A1903" s="1">
        <v>43439</v>
      </c>
      <c r="B1903" t="s">
        <v>12</v>
      </c>
      <c r="C1903" t="s">
        <v>31</v>
      </c>
      <c r="D1903" t="s">
        <v>28</v>
      </c>
      <c r="E1903">
        <v>89</v>
      </c>
      <c r="F1903">
        <v>4</v>
      </c>
      <c r="G1903">
        <f>Données_ventes!$E1903*Données_ventes!$F1903</f>
        <v>356</v>
      </c>
      <c r="H1903" t="s">
        <v>21</v>
      </c>
      <c r="I1903" t="s">
        <v>8</v>
      </c>
      <c r="J1903" t="s">
        <v>14</v>
      </c>
    </row>
    <row r="1904" spans="1:10" x14ac:dyDescent="0.35">
      <c r="A1904" s="1">
        <v>43439</v>
      </c>
      <c r="B1904" t="s">
        <v>6</v>
      </c>
      <c r="C1904" t="s">
        <v>15</v>
      </c>
      <c r="D1904" t="s">
        <v>26</v>
      </c>
      <c r="E1904">
        <v>159</v>
      </c>
      <c r="F1904">
        <v>8</v>
      </c>
      <c r="G1904">
        <f>Données_ventes!$E1904*Données_ventes!$F1904</f>
        <v>1272</v>
      </c>
      <c r="H1904" t="s">
        <v>21</v>
      </c>
      <c r="I1904" t="s">
        <v>8</v>
      </c>
      <c r="J1904" t="s">
        <v>11</v>
      </c>
    </row>
    <row r="1905" spans="1:10" x14ac:dyDescent="0.35">
      <c r="A1905" s="1">
        <v>43439</v>
      </c>
      <c r="B1905" t="s">
        <v>6</v>
      </c>
      <c r="C1905" t="s">
        <v>7</v>
      </c>
      <c r="D1905" t="s">
        <v>29</v>
      </c>
      <c r="E1905">
        <v>359</v>
      </c>
      <c r="F1905">
        <v>9</v>
      </c>
      <c r="G1905">
        <f>Données_ventes!$E1905*Données_ventes!$F1905</f>
        <v>3231</v>
      </c>
      <c r="H1905" t="s">
        <v>32</v>
      </c>
      <c r="I1905" t="s">
        <v>8</v>
      </c>
      <c r="J1905" t="s">
        <v>18</v>
      </c>
    </row>
    <row r="1906" spans="1:10" x14ac:dyDescent="0.35">
      <c r="A1906" s="1">
        <v>43439</v>
      </c>
      <c r="B1906" t="s">
        <v>6</v>
      </c>
      <c r="C1906" t="s">
        <v>13</v>
      </c>
      <c r="D1906" t="s">
        <v>27</v>
      </c>
      <c r="E1906">
        <v>289</v>
      </c>
      <c r="F1906">
        <v>6</v>
      </c>
      <c r="G1906">
        <f>Données_ventes!$E1906*Données_ventes!$F1906</f>
        <v>1734</v>
      </c>
      <c r="H1906" t="s">
        <v>21</v>
      </c>
      <c r="I1906" t="s">
        <v>8</v>
      </c>
      <c r="J1906" t="s">
        <v>18</v>
      </c>
    </row>
    <row r="1907" spans="1:10" x14ac:dyDescent="0.35">
      <c r="A1907" s="1">
        <v>43439</v>
      </c>
      <c r="B1907" t="s">
        <v>12</v>
      </c>
      <c r="C1907" t="s">
        <v>7</v>
      </c>
      <c r="D1907" t="s">
        <v>30</v>
      </c>
      <c r="E1907">
        <v>389</v>
      </c>
      <c r="F1907">
        <v>6</v>
      </c>
      <c r="G1907">
        <f>Données_ventes!$E1907*Données_ventes!$F1907</f>
        <v>2334</v>
      </c>
      <c r="H1907" t="s">
        <v>32</v>
      </c>
      <c r="I1907" t="s">
        <v>16</v>
      </c>
      <c r="J1907" t="s">
        <v>9</v>
      </c>
    </row>
    <row r="1908" spans="1:10" x14ac:dyDescent="0.35">
      <c r="A1908" s="1">
        <v>43439</v>
      </c>
      <c r="B1908" t="s">
        <v>12</v>
      </c>
      <c r="C1908" t="s">
        <v>13</v>
      </c>
      <c r="D1908" t="s">
        <v>29</v>
      </c>
      <c r="E1908">
        <v>359</v>
      </c>
      <c r="F1908">
        <v>5</v>
      </c>
      <c r="G1908">
        <f>Données_ventes!$E1908*Données_ventes!$F1908</f>
        <v>1795</v>
      </c>
      <c r="H1908" t="s">
        <v>21</v>
      </c>
      <c r="I1908" t="s">
        <v>8</v>
      </c>
      <c r="J1908" t="s">
        <v>14</v>
      </c>
    </row>
    <row r="1909" spans="1:10" x14ac:dyDescent="0.35">
      <c r="A1909" s="1">
        <v>43439</v>
      </c>
      <c r="B1909" t="s">
        <v>6</v>
      </c>
      <c r="C1909" t="s">
        <v>7</v>
      </c>
      <c r="D1909" t="s">
        <v>29</v>
      </c>
      <c r="E1909">
        <v>359</v>
      </c>
      <c r="F1909">
        <v>7</v>
      </c>
      <c r="G1909">
        <f>Données_ventes!$E1909*Données_ventes!$F1909</f>
        <v>2513</v>
      </c>
      <c r="H1909" t="s">
        <v>21</v>
      </c>
      <c r="I1909" t="s">
        <v>8</v>
      </c>
      <c r="J1909" t="s">
        <v>9</v>
      </c>
    </row>
    <row r="1910" spans="1:10" x14ac:dyDescent="0.35">
      <c r="A1910" s="1">
        <v>43439</v>
      </c>
      <c r="B1910" t="s">
        <v>33</v>
      </c>
      <c r="C1910" t="s">
        <v>7</v>
      </c>
      <c r="D1910" t="s">
        <v>28</v>
      </c>
      <c r="E1910">
        <v>89</v>
      </c>
      <c r="F1910">
        <v>5</v>
      </c>
      <c r="G1910">
        <f>Données_ventes!$E1910*Données_ventes!$F1910</f>
        <v>445</v>
      </c>
      <c r="H1910" t="s">
        <v>32</v>
      </c>
      <c r="I1910" t="s">
        <v>8</v>
      </c>
      <c r="J1910" t="s">
        <v>14</v>
      </c>
    </row>
    <row r="1911" spans="1:10" x14ac:dyDescent="0.35">
      <c r="A1911" s="1">
        <v>43439</v>
      </c>
      <c r="B1911" t="s">
        <v>12</v>
      </c>
      <c r="C1911" t="s">
        <v>17</v>
      </c>
      <c r="D1911" t="s">
        <v>28</v>
      </c>
      <c r="E1911">
        <v>89</v>
      </c>
      <c r="F1911">
        <v>2</v>
      </c>
      <c r="G1911">
        <f>Données_ventes!$E1911*Données_ventes!$F1911</f>
        <v>178</v>
      </c>
      <c r="H1911" t="s">
        <v>32</v>
      </c>
      <c r="I1911" t="s">
        <v>8</v>
      </c>
      <c r="J1911" t="s">
        <v>14</v>
      </c>
    </row>
    <row r="1912" spans="1:10" x14ac:dyDescent="0.35">
      <c r="A1912" s="1">
        <v>43439</v>
      </c>
      <c r="B1912" t="s">
        <v>12</v>
      </c>
      <c r="C1912" t="s">
        <v>13</v>
      </c>
      <c r="D1912" t="s">
        <v>27</v>
      </c>
      <c r="E1912">
        <v>289</v>
      </c>
      <c r="F1912">
        <v>10</v>
      </c>
      <c r="G1912">
        <f>Données_ventes!$E1912*Données_ventes!$F1912</f>
        <v>2890</v>
      </c>
      <c r="H1912" t="s">
        <v>21</v>
      </c>
      <c r="I1912" t="s">
        <v>8</v>
      </c>
      <c r="J1912" t="s">
        <v>18</v>
      </c>
    </row>
    <row r="1913" spans="1:10" x14ac:dyDescent="0.35">
      <c r="A1913" s="1">
        <v>43439</v>
      </c>
      <c r="B1913" t="s">
        <v>33</v>
      </c>
      <c r="C1913" t="s">
        <v>31</v>
      </c>
      <c r="D1913" t="s">
        <v>28</v>
      </c>
      <c r="E1913">
        <v>89</v>
      </c>
      <c r="F1913">
        <v>7</v>
      </c>
      <c r="G1913">
        <f>Données_ventes!$E1913*Données_ventes!$F1913</f>
        <v>623</v>
      </c>
      <c r="H1913" t="s">
        <v>32</v>
      </c>
      <c r="I1913" t="s">
        <v>16</v>
      </c>
      <c r="J1913" t="s">
        <v>14</v>
      </c>
    </row>
    <row r="1914" spans="1:10" x14ac:dyDescent="0.35">
      <c r="A1914" s="1">
        <v>43440</v>
      </c>
      <c r="B1914" t="s">
        <v>12</v>
      </c>
      <c r="C1914" t="s">
        <v>7</v>
      </c>
      <c r="D1914" t="s">
        <v>29</v>
      </c>
      <c r="E1914">
        <v>359</v>
      </c>
      <c r="F1914">
        <v>5</v>
      </c>
      <c r="G1914">
        <f>Données_ventes!$E1914*Données_ventes!$F1914</f>
        <v>1795</v>
      </c>
      <c r="H1914" t="s">
        <v>32</v>
      </c>
      <c r="I1914" t="s">
        <v>8</v>
      </c>
      <c r="J1914" t="s">
        <v>14</v>
      </c>
    </row>
    <row r="1915" spans="1:10" x14ac:dyDescent="0.35">
      <c r="A1915" s="1">
        <v>43441</v>
      </c>
      <c r="B1915" t="s">
        <v>12</v>
      </c>
      <c r="C1915" t="s">
        <v>17</v>
      </c>
      <c r="D1915" t="s">
        <v>26</v>
      </c>
      <c r="E1915">
        <v>159</v>
      </c>
      <c r="F1915">
        <v>10</v>
      </c>
      <c r="G1915">
        <f>Données_ventes!$E1915*Données_ventes!$F1915</f>
        <v>1590</v>
      </c>
      <c r="H1915" t="s">
        <v>32</v>
      </c>
      <c r="I1915" t="s">
        <v>8</v>
      </c>
      <c r="J1915" t="s">
        <v>9</v>
      </c>
    </row>
    <row r="1916" spans="1:10" x14ac:dyDescent="0.35">
      <c r="A1916" s="1">
        <v>43441</v>
      </c>
      <c r="B1916" t="s">
        <v>33</v>
      </c>
      <c r="C1916" t="s">
        <v>17</v>
      </c>
      <c r="D1916" t="s">
        <v>26</v>
      </c>
      <c r="E1916">
        <v>159</v>
      </c>
      <c r="F1916">
        <v>10</v>
      </c>
      <c r="G1916">
        <f>Données_ventes!$E1916*Données_ventes!$F1916</f>
        <v>1590</v>
      </c>
      <c r="H1916" t="s">
        <v>32</v>
      </c>
      <c r="I1916" t="s">
        <v>8</v>
      </c>
      <c r="J1916" t="s">
        <v>14</v>
      </c>
    </row>
    <row r="1917" spans="1:10" x14ac:dyDescent="0.35">
      <c r="A1917" s="1">
        <v>43441</v>
      </c>
      <c r="B1917" t="s">
        <v>33</v>
      </c>
      <c r="C1917" t="s">
        <v>20</v>
      </c>
      <c r="D1917" t="s">
        <v>30</v>
      </c>
      <c r="E1917">
        <v>389</v>
      </c>
      <c r="F1917">
        <v>10</v>
      </c>
      <c r="G1917">
        <f>Données_ventes!$E1917*Données_ventes!$F1917</f>
        <v>3890</v>
      </c>
      <c r="H1917" t="s">
        <v>32</v>
      </c>
      <c r="I1917" t="s">
        <v>16</v>
      </c>
      <c r="J1917" t="s">
        <v>14</v>
      </c>
    </row>
    <row r="1918" spans="1:10" x14ac:dyDescent="0.35">
      <c r="A1918" s="1">
        <v>43441</v>
      </c>
      <c r="B1918" t="s">
        <v>6</v>
      </c>
      <c r="C1918" t="s">
        <v>20</v>
      </c>
      <c r="D1918" t="s">
        <v>27</v>
      </c>
      <c r="E1918">
        <v>289</v>
      </c>
      <c r="F1918">
        <v>6</v>
      </c>
      <c r="G1918">
        <f>Données_ventes!$E1918*Données_ventes!$F1918</f>
        <v>1734</v>
      </c>
      <c r="H1918" t="s">
        <v>21</v>
      </c>
      <c r="I1918" t="s">
        <v>8</v>
      </c>
      <c r="J1918" t="s">
        <v>11</v>
      </c>
    </row>
    <row r="1919" spans="1:10" x14ac:dyDescent="0.35">
      <c r="A1919" s="1">
        <v>43441</v>
      </c>
      <c r="B1919" t="s">
        <v>33</v>
      </c>
      <c r="C1919" t="s">
        <v>13</v>
      </c>
      <c r="D1919" t="s">
        <v>27</v>
      </c>
      <c r="E1919">
        <v>289</v>
      </c>
      <c r="F1919">
        <v>10</v>
      </c>
      <c r="G1919">
        <f>Données_ventes!$E1919*Données_ventes!$F1919</f>
        <v>2890</v>
      </c>
      <c r="H1919" t="s">
        <v>32</v>
      </c>
      <c r="I1919" t="s">
        <v>8</v>
      </c>
      <c r="J1919" t="s">
        <v>14</v>
      </c>
    </row>
    <row r="1920" spans="1:10" x14ac:dyDescent="0.35">
      <c r="A1920" s="1">
        <v>43441</v>
      </c>
      <c r="B1920" t="s">
        <v>6</v>
      </c>
      <c r="C1920" t="s">
        <v>15</v>
      </c>
      <c r="D1920" t="s">
        <v>30</v>
      </c>
      <c r="E1920">
        <v>389</v>
      </c>
      <c r="F1920">
        <v>6</v>
      </c>
      <c r="G1920">
        <f>Données_ventes!$E1920*Données_ventes!$F1920</f>
        <v>2334</v>
      </c>
      <c r="H1920" t="s">
        <v>21</v>
      </c>
      <c r="I1920" t="s">
        <v>8</v>
      </c>
      <c r="J1920" t="s">
        <v>14</v>
      </c>
    </row>
    <row r="1921" spans="1:10" x14ac:dyDescent="0.35">
      <c r="A1921" s="1">
        <v>43441</v>
      </c>
      <c r="B1921" t="s">
        <v>6</v>
      </c>
      <c r="C1921" t="s">
        <v>15</v>
      </c>
      <c r="D1921" t="s">
        <v>30</v>
      </c>
      <c r="E1921">
        <v>389</v>
      </c>
      <c r="F1921">
        <v>4</v>
      </c>
      <c r="G1921">
        <f>Données_ventes!$E1921*Données_ventes!$F1921</f>
        <v>1556</v>
      </c>
      <c r="H1921" t="s">
        <v>21</v>
      </c>
      <c r="I1921" t="s">
        <v>8</v>
      </c>
      <c r="J1921" t="s">
        <v>14</v>
      </c>
    </row>
    <row r="1922" spans="1:10" x14ac:dyDescent="0.35">
      <c r="A1922" s="1">
        <v>43442</v>
      </c>
      <c r="B1922" t="s">
        <v>33</v>
      </c>
      <c r="C1922" t="s">
        <v>7</v>
      </c>
      <c r="D1922" t="s">
        <v>29</v>
      </c>
      <c r="E1922">
        <v>359</v>
      </c>
      <c r="F1922">
        <v>6</v>
      </c>
      <c r="G1922">
        <f>Données_ventes!$E1922*Données_ventes!$F1922</f>
        <v>2154</v>
      </c>
      <c r="H1922" t="s">
        <v>21</v>
      </c>
      <c r="I1922" t="s">
        <v>8</v>
      </c>
      <c r="J1922" t="s">
        <v>14</v>
      </c>
    </row>
    <row r="1923" spans="1:10" x14ac:dyDescent="0.35">
      <c r="A1923" s="1">
        <v>43442</v>
      </c>
      <c r="B1923" t="s">
        <v>12</v>
      </c>
      <c r="C1923" t="s">
        <v>10</v>
      </c>
      <c r="D1923" t="s">
        <v>27</v>
      </c>
      <c r="E1923">
        <v>289</v>
      </c>
      <c r="F1923">
        <v>10</v>
      </c>
      <c r="G1923">
        <f>Données_ventes!$E1923*Données_ventes!$F1923</f>
        <v>2890</v>
      </c>
      <c r="H1923" t="s">
        <v>32</v>
      </c>
      <c r="I1923" t="s">
        <v>8</v>
      </c>
      <c r="J1923" t="s">
        <v>14</v>
      </c>
    </row>
    <row r="1924" spans="1:10" x14ac:dyDescent="0.35">
      <c r="A1924" s="1">
        <v>43443</v>
      </c>
      <c r="B1924" t="s">
        <v>33</v>
      </c>
      <c r="C1924" t="s">
        <v>10</v>
      </c>
      <c r="D1924" t="s">
        <v>30</v>
      </c>
      <c r="E1924">
        <v>389</v>
      </c>
      <c r="F1924">
        <v>5</v>
      </c>
      <c r="G1924">
        <f>Données_ventes!$E1924*Données_ventes!$F1924</f>
        <v>1945</v>
      </c>
      <c r="H1924" t="s">
        <v>32</v>
      </c>
      <c r="I1924" t="s">
        <v>8</v>
      </c>
      <c r="J1924" t="s">
        <v>9</v>
      </c>
    </row>
    <row r="1925" spans="1:10" x14ac:dyDescent="0.35">
      <c r="A1925" s="1">
        <v>43443</v>
      </c>
      <c r="B1925" t="s">
        <v>33</v>
      </c>
      <c r="C1925" t="s">
        <v>7</v>
      </c>
      <c r="D1925" t="s">
        <v>27</v>
      </c>
      <c r="E1925">
        <v>289</v>
      </c>
      <c r="F1925">
        <v>8</v>
      </c>
      <c r="G1925">
        <f>Données_ventes!$E1925*Données_ventes!$F1925</f>
        <v>2312</v>
      </c>
      <c r="H1925" t="s">
        <v>32</v>
      </c>
      <c r="I1925" t="s">
        <v>8</v>
      </c>
      <c r="J1925" t="s">
        <v>9</v>
      </c>
    </row>
    <row r="1926" spans="1:10" x14ac:dyDescent="0.35">
      <c r="A1926" s="1">
        <v>43443</v>
      </c>
      <c r="B1926" t="s">
        <v>33</v>
      </c>
      <c r="C1926" t="s">
        <v>13</v>
      </c>
      <c r="D1926" t="s">
        <v>30</v>
      </c>
      <c r="E1926">
        <v>389</v>
      </c>
      <c r="F1926">
        <v>5</v>
      </c>
      <c r="G1926">
        <f>Données_ventes!$E1926*Données_ventes!$F1926</f>
        <v>1945</v>
      </c>
      <c r="H1926" t="s">
        <v>32</v>
      </c>
      <c r="I1926" t="s">
        <v>8</v>
      </c>
      <c r="J1926" t="s">
        <v>14</v>
      </c>
    </row>
    <row r="1927" spans="1:10" x14ac:dyDescent="0.35">
      <c r="A1927" s="1">
        <v>43443</v>
      </c>
      <c r="B1927" t="s">
        <v>12</v>
      </c>
      <c r="C1927" t="s">
        <v>31</v>
      </c>
      <c r="D1927" t="s">
        <v>26</v>
      </c>
      <c r="E1927">
        <v>159</v>
      </c>
      <c r="F1927">
        <v>10</v>
      </c>
      <c r="G1927">
        <f>Données_ventes!$E1927*Données_ventes!$F1927</f>
        <v>1590</v>
      </c>
      <c r="H1927" t="s">
        <v>21</v>
      </c>
      <c r="I1927" t="s">
        <v>8</v>
      </c>
      <c r="J1927" t="s">
        <v>14</v>
      </c>
    </row>
    <row r="1928" spans="1:10" x14ac:dyDescent="0.35">
      <c r="A1928" s="1">
        <v>43443</v>
      </c>
      <c r="B1928" t="s">
        <v>12</v>
      </c>
      <c r="C1928" t="s">
        <v>13</v>
      </c>
      <c r="D1928" t="s">
        <v>28</v>
      </c>
      <c r="E1928">
        <v>89</v>
      </c>
      <c r="F1928">
        <v>8</v>
      </c>
      <c r="G1928">
        <f>Données_ventes!$E1928*Données_ventes!$F1928</f>
        <v>712</v>
      </c>
      <c r="H1928" t="s">
        <v>21</v>
      </c>
      <c r="I1928" t="s">
        <v>8</v>
      </c>
      <c r="J1928" t="s">
        <v>14</v>
      </c>
    </row>
    <row r="1929" spans="1:10" x14ac:dyDescent="0.35">
      <c r="A1929" s="1">
        <v>43443</v>
      </c>
      <c r="B1929" t="s">
        <v>6</v>
      </c>
      <c r="C1929" t="s">
        <v>31</v>
      </c>
      <c r="D1929" t="s">
        <v>29</v>
      </c>
      <c r="E1929">
        <v>359</v>
      </c>
      <c r="F1929">
        <v>1</v>
      </c>
      <c r="G1929">
        <f>Données_ventes!$E1929*Données_ventes!$F1929</f>
        <v>359</v>
      </c>
      <c r="H1929" t="s">
        <v>21</v>
      </c>
      <c r="I1929" t="s">
        <v>8</v>
      </c>
      <c r="J1929" t="s">
        <v>14</v>
      </c>
    </row>
    <row r="1930" spans="1:10" x14ac:dyDescent="0.35">
      <c r="A1930" s="1">
        <v>43444</v>
      </c>
      <c r="B1930" t="s">
        <v>33</v>
      </c>
      <c r="C1930" t="s">
        <v>17</v>
      </c>
      <c r="D1930" t="s">
        <v>28</v>
      </c>
      <c r="E1930">
        <v>89</v>
      </c>
      <c r="F1930">
        <v>1</v>
      </c>
      <c r="G1930">
        <f>Données_ventes!$E1930*Données_ventes!$F1930</f>
        <v>89</v>
      </c>
      <c r="H1930" t="s">
        <v>32</v>
      </c>
      <c r="I1930" t="s">
        <v>8</v>
      </c>
      <c r="J1930" t="s">
        <v>14</v>
      </c>
    </row>
    <row r="1931" spans="1:10" x14ac:dyDescent="0.35">
      <c r="A1931" s="1">
        <v>43445</v>
      </c>
      <c r="B1931" t="s">
        <v>33</v>
      </c>
      <c r="C1931" t="s">
        <v>20</v>
      </c>
      <c r="D1931" t="s">
        <v>30</v>
      </c>
      <c r="E1931">
        <v>389</v>
      </c>
      <c r="F1931">
        <v>8</v>
      </c>
      <c r="G1931">
        <f>Données_ventes!$E1931*Données_ventes!$F1931</f>
        <v>3112</v>
      </c>
      <c r="H1931" t="s">
        <v>21</v>
      </c>
      <c r="I1931" t="s">
        <v>8</v>
      </c>
      <c r="J1931" t="s">
        <v>9</v>
      </c>
    </row>
    <row r="1932" spans="1:10" x14ac:dyDescent="0.35">
      <c r="A1932" s="1">
        <v>43445</v>
      </c>
      <c r="B1932" t="s">
        <v>33</v>
      </c>
      <c r="C1932" t="s">
        <v>20</v>
      </c>
      <c r="D1932" t="s">
        <v>29</v>
      </c>
      <c r="E1932">
        <v>359</v>
      </c>
      <c r="F1932">
        <v>3</v>
      </c>
      <c r="G1932">
        <f>Données_ventes!$E1932*Données_ventes!$F1932</f>
        <v>1077</v>
      </c>
      <c r="H1932" t="s">
        <v>21</v>
      </c>
      <c r="I1932" t="s">
        <v>8</v>
      </c>
      <c r="J1932" t="s">
        <v>18</v>
      </c>
    </row>
    <row r="1933" spans="1:10" x14ac:dyDescent="0.35">
      <c r="A1933" s="1">
        <v>43445</v>
      </c>
      <c r="B1933" t="s">
        <v>33</v>
      </c>
      <c r="C1933" t="s">
        <v>31</v>
      </c>
      <c r="D1933" t="s">
        <v>27</v>
      </c>
      <c r="E1933">
        <v>289</v>
      </c>
      <c r="F1933">
        <v>2</v>
      </c>
      <c r="G1933">
        <f>Données_ventes!$E1933*Données_ventes!$F1933</f>
        <v>578</v>
      </c>
      <c r="H1933" t="s">
        <v>32</v>
      </c>
      <c r="I1933" t="s">
        <v>8</v>
      </c>
      <c r="J1933" t="s">
        <v>14</v>
      </c>
    </row>
    <row r="1934" spans="1:10" x14ac:dyDescent="0.35">
      <c r="A1934" s="1">
        <v>43445</v>
      </c>
      <c r="B1934" t="s">
        <v>6</v>
      </c>
      <c r="C1934" t="s">
        <v>17</v>
      </c>
      <c r="D1934" t="s">
        <v>28</v>
      </c>
      <c r="E1934">
        <v>89</v>
      </c>
      <c r="F1934">
        <v>4</v>
      </c>
      <c r="G1934">
        <f>Données_ventes!$E1934*Données_ventes!$F1934</f>
        <v>356</v>
      </c>
      <c r="H1934" t="s">
        <v>32</v>
      </c>
      <c r="I1934" t="s">
        <v>8</v>
      </c>
      <c r="J1934" t="s">
        <v>14</v>
      </c>
    </row>
    <row r="1935" spans="1:10" x14ac:dyDescent="0.35">
      <c r="A1935" s="1">
        <v>43446</v>
      </c>
      <c r="B1935" t="s">
        <v>33</v>
      </c>
      <c r="C1935" t="s">
        <v>15</v>
      </c>
      <c r="D1935" t="s">
        <v>29</v>
      </c>
      <c r="E1935">
        <v>359</v>
      </c>
      <c r="F1935">
        <v>5</v>
      </c>
      <c r="G1935">
        <f>Données_ventes!$E1935*Données_ventes!$F1935</f>
        <v>1795</v>
      </c>
      <c r="H1935" t="s">
        <v>21</v>
      </c>
      <c r="I1935" t="s">
        <v>8</v>
      </c>
      <c r="J1935" t="s">
        <v>9</v>
      </c>
    </row>
    <row r="1936" spans="1:10" x14ac:dyDescent="0.35">
      <c r="A1936" s="1">
        <v>43446</v>
      </c>
      <c r="B1936" t="s">
        <v>6</v>
      </c>
      <c r="C1936" t="s">
        <v>10</v>
      </c>
      <c r="D1936" t="s">
        <v>26</v>
      </c>
      <c r="E1936">
        <v>159</v>
      </c>
      <c r="F1936">
        <v>9</v>
      </c>
      <c r="G1936">
        <f>Données_ventes!$E1936*Données_ventes!$F1936</f>
        <v>1431</v>
      </c>
      <c r="H1936" t="s">
        <v>32</v>
      </c>
      <c r="I1936" t="s">
        <v>8</v>
      </c>
      <c r="J1936" t="s">
        <v>18</v>
      </c>
    </row>
    <row r="1937" spans="1:10" x14ac:dyDescent="0.35">
      <c r="A1937" s="1">
        <v>43446</v>
      </c>
      <c r="B1937" t="s">
        <v>12</v>
      </c>
      <c r="C1937" t="s">
        <v>15</v>
      </c>
      <c r="D1937" t="s">
        <v>27</v>
      </c>
      <c r="E1937">
        <v>289</v>
      </c>
      <c r="F1937">
        <v>1</v>
      </c>
      <c r="G1937">
        <f>Données_ventes!$E1937*Données_ventes!$F1937</f>
        <v>289</v>
      </c>
      <c r="H1937" t="s">
        <v>32</v>
      </c>
      <c r="I1937" t="s">
        <v>8</v>
      </c>
      <c r="J1937" t="s">
        <v>11</v>
      </c>
    </row>
    <row r="1938" spans="1:10" x14ac:dyDescent="0.35">
      <c r="A1938" s="1">
        <v>43446</v>
      </c>
      <c r="B1938" t="s">
        <v>12</v>
      </c>
      <c r="C1938" t="s">
        <v>31</v>
      </c>
      <c r="D1938" t="s">
        <v>30</v>
      </c>
      <c r="E1938">
        <v>389</v>
      </c>
      <c r="F1938">
        <v>3</v>
      </c>
      <c r="G1938">
        <f>Données_ventes!$E1938*Données_ventes!$F1938</f>
        <v>1167</v>
      </c>
      <c r="H1938" t="s">
        <v>32</v>
      </c>
      <c r="I1938" t="s">
        <v>16</v>
      </c>
      <c r="J1938" t="s">
        <v>18</v>
      </c>
    </row>
    <row r="1939" spans="1:10" x14ac:dyDescent="0.35">
      <c r="A1939" s="1">
        <v>43446</v>
      </c>
      <c r="B1939" t="s">
        <v>12</v>
      </c>
      <c r="C1939" t="s">
        <v>17</v>
      </c>
      <c r="D1939" t="s">
        <v>26</v>
      </c>
      <c r="E1939">
        <v>159</v>
      </c>
      <c r="F1939">
        <v>8</v>
      </c>
      <c r="G1939">
        <f>Données_ventes!$E1939*Données_ventes!$F1939</f>
        <v>1272</v>
      </c>
      <c r="H1939" t="s">
        <v>32</v>
      </c>
      <c r="I1939" t="s">
        <v>8</v>
      </c>
      <c r="J1939" t="s">
        <v>18</v>
      </c>
    </row>
    <row r="1940" spans="1:10" x14ac:dyDescent="0.35">
      <c r="A1940" s="1">
        <v>43446</v>
      </c>
      <c r="B1940" t="s">
        <v>6</v>
      </c>
      <c r="C1940" t="s">
        <v>31</v>
      </c>
      <c r="D1940" t="s">
        <v>29</v>
      </c>
      <c r="E1940">
        <v>359</v>
      </c>
      <c r="F1940">
        <v>6</v>
      </c>
      <c r="G1940">
        <f>Données_ventes!$E1940*Données_ventes!$F1940</f>
        <v>2154</v>
      </c>
      <c r="H1940" t="s">
        <v>32</v>
      </c>
      <c r="I1940" t="s">
        <v>8</v>
      </c>
      <c r="J1940" t="s">
        <v>18</v>
      </c>
    </row>
    <row r="1941" spans="1:10" x14ac:dyDescent="0.35">
      <c r="A1941" s="1">
        <v>43446</v>
      </c>
      <c r="B1941" t="s">
        <v>12</v>
      </c>
      <c r="C1941" t="s">
        <v>31</v>
      </c>
      <c r="D1941" t="s">
        <v>28</v>
      </c>
      <c r="E1941">
        <v>89</v>
      </c>
      <c r="F1941">
        <v>6</v>
      </c>
      <c r="G1941">
        <f>Données_ventes!$E1941*Données_ventes!$F1941</f>
        <v>534</v>
      </c>
      <c r="H1941" t="s">
        <v>32</v>
      </c>
      <c r="I1941" t="s">
        <v>8</v>
      </c>
      <c r="J1941" t="s">
        <v>11</v>
      </c>
    </row>
    <row r="1942" spans="1:10" x14ac:dyDescent="0.35">
      <c r="A1942" s="1">
        <v>43446</v>
      </c>
      <c r="B1942" t="s">
        <v>33</v>
      </c>
      <c r="C1942" t="s">
        <v>20</v>
      </c>
      <c r="D1942" t="s">
        <v>27</v>
      </c>
      <c r="E1942">
        <v>289</v>
      </c>
      <c r="F1942">
        <v>7</v>
      </c>
      <c r="G1942">
        <f>Données_ventes!$E1942*Données_ventes!$F1942</f>
        <v>2023</v>
      </c>
      <c r="H1942" t="s">
        <v>32</v>
      </c>
      <c r="I1942" t="s">
        <v>8</v>
      </c>
      <c r="J1942" t="s">
        <v>9</v>
      </c>
    </row>
    <row r="1943" spans="1:10" x14ac:dyDescent="0.35">
      <c r="A1943" s="1">
        <v>43446</v>
      </c>
      <c r="B1943" t="s">
        <v>12</v>
      </c>
      <c r="C1943" t="s">
        <v>20</v>
      </c>
      <c r="D1943" t="s">
        <v>27</v>
      </c>
      <c r="E1943">
        <v>289</v>
      </c>
      <c r="F1943">
        <v>7</v>
      </c>
      <c r="G1943">
        <f>Données_ventes!$E1943*Données_ventes!$F1943</f>
        <v>2023</v>
      </c>
      <c r="H1943" t="s">
        <v>21</v>
      </c>
      <c r="I1943" t="s">
        <v>8</v>
      </c>
      <c r="J1943" t="s">
        <v>14</v>
      </c>
    </row>
    <row r="1944" spans="1:10" x14ac:dyDescent="0.35">
      <c r="A1944" s="1">
        <v>43447</v>
      </c>
      <c r="B1944" t="s">
        <v>12</v>
      </c>
      <c r="C1944" t="s">
        <v>20</v>
      </c>
      <c r="D1944" t="s">
        <v>28</v>
      </c>
      <c r="E1944">
        <v>89</v>
      </c>
      <c r="F1944">
        <v>1</v>
      </c>
      <c r="G1944">
        <f>Données_ventes!$E1944*Données_ventes!$F1944</f>
        <v>89</v>
      </c>
      <c r="H1944" t="s">
        <v>32</v>
      </c>
      <c r="I1944" t="s">
        <v>8</v>
      </c>
      <c r="J1944" t="s">
        <v>14</v>
      </c>
    </row>
    <row r="1945" spans="1:10" x14ac:dyDescent="0.35">
      <c r="A1945" s="1">
        <v>43447</v>
      </c>
      <c r="B1945" t="s">
        <v>6</v>
      </c>
      <c r="C1945" t="s">
        <v>13</v>
      </c>
      <c r="D1945" t="s">
        <v>27</v>
      </c>
      <c r="E1945">
        <v>289</v>
      </c>
      <c r="F1945">
        <v>6</v>
      </c>
      <c r="G1945">
        <f>Données_ventes!$E1945*Données_ventes!$F1945</f>
        <v>1734</v>
      </c>
      <c r="H1945" t="s">
        <v>21</v>
      </c>
      <c r="I1945" t="s">
        <v>16</v>
      </c>
      <c r="J1945" t="s">
        <v>19</v>
      </c>
    </row>
    <row r="1946" spans="1:10" x14ac:dyDescent="0.35">
      <c r="A1946" s="1">
        <v>43447</v>
      </c>
      <c r="B1946" t="s">
        <v>33</v>
      </c>
      <c r="C1946" t="s">
        <v>7</v>
      </c>
      <c r="D1946" t="s">
        <v>26</v>
      </c>
      <c r="E1946">
        <v>159</v>
      </c>
      <c r="F1946">
        <v>5</v>
      </c>
      <c r="G1946">
        <f>Données_ventes!$E1946*Données_ventes!$F1946</f>
        <v>795</v>
      </c>
      <c r="H1946" t="s">
        <v>21</v>
      </c>
      <c r="I1946" t="s">
        <v>8</v>
      </c>
      <c r="J1946" t="s">
        <v>14</v>
      </c>
    </row>
    <row r="1947" spans="1:10" x14ac:dyDescent="0.35">
      <c r="A1947" s="1">
        <v>43447</v>
      </c>
      <c r="B1947" t="s">
        <v>6</v>
      </c>
      <c r="C1947" t="s">
        <v>13</v>
      </c>
      <c r="D1947" t="s">
        <v>27</v>
      </c>
      <c r="E1947">
        <v>289</v>
      </c>
      <c r="F1947">
        <v>10</v>
      </c>
      <c r="G1947">
        <f>Données_ventes!$E1947*Données_ventes!$F1947</f>
        <v>2890</v>
      </c>
      <c r="H1947" t="s">
        <v>32</v>
      </c>
      <c r="I1947" t="s">
        <v>8</v>
      </c>
      <c r="J1947" t="s">
        <v>14</v>
      </c>
    </row>
    <row r="1948" spans="1:10" x14ac:dyDescent="0.35">
      <c r="A1948" s="1">
        <v>43447</v>
      </c>
      <c r="B1948" t="s">
        <v>6</v>
      </c>
      <c r="C1948" t="s">
        <v>31</v>
      </c>
      <c r="D1948" t="s">
        <v>29</v>
      </c>
      <c r="E1948">
        <v>359</v>
      </c>
      <c r="F1948">
        <v>6</v>
      </c>
      <c r="G1948">
        <f>Données_ventes!$E1948*Données_ventes!$F1948</f>
        <v>2154</v>
      </c>
      <c r="H1948" t="s">
        <v>32</v>
      </c>
      <c r="I1948" t="s">
        <v>8</v>
      </c>
      <c r="J1948" t="s">
        <v>9</v>
      </c>
    </row>
    <row r="1949" spans="1:10" x14ac:dyDescent="0.35">
      <c r="A1949" s="1">
        <v>43447</v>
      </c>
      <c r="B1949" t="s">
        <v>33</v>
      </c>
      <c r="C1949" t="s">
        <v>10</v>
      </c>
      <c r="D1949" t="s">
        <v>27</v>
      </c>
      <c r="E1949">
        <v>289</v>
      </c>
      <c r="F1949">
        <v>10</v>
      </c>
      <c r="G1949">
        <f>Données_ventes!$E1949*Données_ventes!$F1949</f>
        <v>2890</v>
      </c>
      <c r="H1949" t="s">
        <v>32</v>
      </c>
      <c r="I1949" t="s">
        <v>8</v>
      </c>
      <c r="J1949" t="s">
        <v>11</v>
      </c>
    </row>
    <row r="1950" spans="1:10" x14ac:dyDescent="0.35">
      <c r="A1950" s="1">
        <v>43448</v>
      </c>
      <c r="B1950" t="s">
        <v>12</v>
      </c>
      <c r="C1950" t="s">
        <v>13</v>
      </c>
      <c r="D1950" t="s">
        <v>26</v>
      </c>
      <c r="E1950">
        <v>159</v>
      </c>
      <c r="F1950">
        <v>5</v>
      </c>
      <c r="G1950">
        <f>Données_ventes!$E1950*Données_ventes!$F1950</f>
        <v>795</v>
      </c>
      <c r="H1950" t="s">
        <v>32</v>
      </c>
      <c r="I1950" t="s">
        <v>8</v>
      </c>
      <c r="J1950" t="s">
        <v>11</v>
      </c>
    </row>
    <row r="1951" spans="1:10" x14ac:dyDescent="0.35">
      <c r="A1951" s="1">
        <v>43448</v>
      </c>
      <c r="B1951" t="s">
        <v>33</v>
      </c>
      <c r="C1951" t="s">
        <v>10</v>
      </c>
      <c r="D1951" t="s">
        <v>27</v>
      </c>
      <c r="E1951">
        <v>289</v>
      </c>
      <c r="F1951">
        <v>8</v>
      </c>
      <c r="G1951">
        <f>Données_ventes!$E1951*Données_ventes!$F1951</f>
        <v>2312</v>
      </c>
      <c r="H1951" t="s">
        <v>21</v>
      </c>
      <c r="I1951" t="s">
        <v>8</v>
      </c>
      <c r="J1951" t="s">
        <v>18</v>
      </c>
    </row>
    <row r="1952" spans="1:10" x14ac:dyDescent="0.35">
      <c r="A1952" s="1">
        <v>43448</v>
      </c>
      <c r="B1952" t="s">
        <v>12</v>
      </c>
      <c r="C1952" t="s">
        <v>31</v>
      </c>
      <c r="D1952" t="s">
        <v>27</v>
      </c>
      <c r="E1952">
        <v>289</v>
      </c>
      <c r="F1952">
        <v>8</v>
      </c>
      <c r="G1952">
        <f>Données_ventes!$E1952*Données_ventes!$F1952</f>
        <v>2312</v>
      </c>
      <c r="H1952" t="s">
        <v>21</v>
      </c>
      <c r="I1952" t="s">
        <v>8</v>
      </c>
      <c r="J1952" t="s">
        <v>14</v>
      </c>
    </row>
    <row r="1953" spans="1:10" x14ac:dyDescent="0.35">
      <c r="A1953" s="1">
        <v>43448</v>
      </c>
      <c r="B1953" t="s">
        <v>6</v>
      </c>
      <c r="C1953" t="s">
        <v>7</v>
      </c>
      <c r="D1953" t="s">
        <v>26</v>
      </c>
      <c r="E1953">
        <v>159</v>
      </c>
      <c r="F1953">
        <v>9</v>
      </c>
      <c r="G1953">
        <f>Données_ventes!$E1953*Données_ventes!$F1953</f>
        <v>1431</v>
      </c>
      <c r="H1953" t="s">
        <v>21</v>
      </c>
      <c r="I1953" t="s">
        <v>16</v>
      </c>
      <c r="J1953" t="s">
        <v>18</v>
      </c>
    </row>
    <row r="1954" spans="1:10" x14ac:dyDescent="0.35">
      <c r="A1954" s="1">
        <v>43448</v>
      </c>
      <c r="B1954" t="s">
        <v>33</v>
      </c>
      <c r="C1954" t="s">
        <v>17</v>
      </c>
      <c r="D1954" t="s">
        <v>28</v>
      </c>
      <c r="E1954">
        <v>89</v>
      </c>
      <c r="F1954">
        <v>8</v>
      </c>
      <c r="G1954">
        <f>Données_ventes!$E1954*Données_ventes!$F1954</f>
        <v>712</v>
      </c>
      <c r="H1954" t="s">
        <v>21</v>
      </c>
      <c r="I1954" t="s">
        <v>8</v>
      </c>
      <c r="J1954" t="s">
        <v>14</v>
      </c>
    </row>
    <row r="1955" spans="1:10" x14ac:dyDescent="0.35">
      <c r="A1955" s="1">
        <v>43448</v>
      </c>
      <c r="B1955" t="s">
        <v>12</v>
      </c>
      <c r="C1955" t="s">
        <v>13</v>
      </c>
      <c r="D1955" t="s">
        <v>27</v>
      </c>
      <c r="E1955">
        <v>289</v>
      </c>
      <c r="F1955">
        <v>9</v>
      </c>
      <c r="G1955">
        <f>Données_ventes!$E1955*Données_ventes!$F1955</f>
        <v>2601</v>
      </c>
      <c r="H1955" t="s">
        <v>32</v>
      </c>
      <c r="I1955" t="s">
        <v>8</v>
      </c>
      <c r="J1955" t="s">
        <v>14</v>
      </c>
    </row>
    <row r="1956" spans="1:10" x14ac:dyDescent="0.35">
      <c r="A1956" s="1">
        <v>43448</v>
      </c>
      <c r="B1956" t="s">
        <v>12</v>
      </c>
      <c r="C1956" t="s">
        <v>17</v>
      </c>
      <c r="D1956" t="s">
        <v>28</v>
      </c>
      <c r="E1956">
        <v>89</v>
      </c>
      <c r="F1956">
        <v>6</v>
      </c>
      <c r="G1956">
        <f>Données_ventes!$E1956*Données_ventes!$F1956</f>
        <v>534</v>
      </c>
      <c r="H1956" t="s">
        <v>32</v>
      </c>
      <c r="I1956" t="s">
        <v>8</v>
      </c>
      <c r="J1956" t="s">
        <v>18</v>
      </c>
    </row>
    <row r="1957" spans="1:10" x14ac:dyDescent="0.35">
      <c r="A1957" s="1">
        <v>43448</v>
      </c>
      <c r="B1957" t="s">
        <v>6</v>
      </c>
      <c r="C1957" t="s">
        <v>15</v>
      </c>
      <c r="D1957" t="s">
        <v>29</v>
      </c>
      <c r="E1957">
        <v>359</v>
      </c>
      <c r="F1957">
        <v>9</v>
      </c>
      <c r="G1957">
        <f>Données_ventes!$E1957*Données_ventes!$F1957</f>
        <v>3231</v>
      </c>
      <c r="H1957" t="s">
        <v>21</v>
      </c>
      <c r="I1957" t="s">
        <v>8</v>
      </c>
      <c r="J1957" t="s">
        <v>19</v>
      </c>
    </row>
    <row r="1958" spans="1:10" x14ac:dyDescent="0.35">
      <c r="A1958" s="1">
        <v>43448</v>
      </c>
      <c r="B1958" t="s">
        <v>12</v>
      </c>
      <c r="C1958" t="s">
        <v>13</v>
      </c>
      <c r="D1958" t="s">
        <v>28</v>
      </c>
      <c r="E1958">
        <v>89</v>
      </c>
      <c r="F1958">
        <v>2</v>
      </c>
      <c r="G1958">
        <f>Données_ventes!$E1958*Données_ventes!$F1958</f>
        <v>178</v>
      </c>
      <c r="H1958" t="s">
        <v>21</v>
      </c>
      <c r="I1958" t="s">
        <v>16</v>
      </c>
      <c r="J1958" t="s">
        <v>18</v>
      </c>
    </row>
    <row r="1959" spans="1:10" x14ac:dyDescent="0.35">
      <c r="A1959" s="1">
        <v>43449</v>
      </c>
      <c r="B1959" t="s">
        <v>33</v>
      </c>
      <c r="C1959" t="s">
        <v>15</v>
      </c>
      <c r="D1959" t="s">
        <v>27</v>
      </c>
      <c r="E1959">
        <v>289</v>
      </c>
      <c r="F1959">
        <v>2</v>
      </c>
      <c r="G1959">
        <f>Données_ventes!$E1959*Données_ventes!$F1959</f>
        <v>578</v>
      </c>
      <c r="H1959" t="s">
        <v>32</v>
      </c>
      <c r="I1959" t="s">
        <v>8</v>
      </c>
      <c r="J1959" t="s">
        <v>11</v>
      </c>
    </row>
    <row r="1960" spans="1:10" x14ac:dyDescent="0.35">
      <c r="A1960" s="1">
        <v>43449</v>
      </c>
      <c r="B1960" t="s">
        <v>33</v>
      </c>
      <c r="C1960" t="s">
        <v>15</v>
      </c>
      <c r="D1960" t="s">
        <v>28</v>
      </c>
      <c r="E1960">
        <v>89</v>
      </c>
      <c r="F1960">
        <v>10</v>
      </c>
      <c r="G1960">
        <f>Données_ventes!$E1960*Données_ventes!$F1960</f>
        <v>890</v>
      </c>
      <c r="H1960" t="s">
        <v>21</v>
      </c>
      <c r="I1960" t="s">
        <v>8</v>
      </c>
      <c r="J1960" t="s">
        <v>14</v>
      </c>
    </row>
    <row r="1961" spans="1:10" x14ac:dyDescent="0.35">
      <c r="A1961" s="1">
        <v>43450</v>
      </c>
      <c r="B1961" t="s">
        <v>12</v>
      </c>
      <c r="C1961" t="s">
        <v>7</v>
      </c>
      <c r="D1961" t="s">
        <v>30</v>
      </c>
      <c r="E1961">
        <v>389</v>
      </c>
      <c r="F1961">
        <v>2</v>
      </c>
      <c r="G1961">
        <f>Données_ventes!$E1961*Données_ventes!$F1961</f>
        <v>778</v>
      </c>
      <c r="H1961" t="s">
        <v>32</v>
      </c>
      <c r="I1961" t="s">
        <v>8</v>
      </c>
      <c r="J1961" t="s">
        <v>18</v>
      </c>
    </row>
    <row r="1962" spans="1:10" x14ac:dyDescent="0.35">
      <c r="A1962" s="1">
        <v>43450</v>
      </c>
      <c r="B1962" t="s">
        <v>33</v>
      </c>
      <c r="C1962" t="s">
        <v>10</v>
      </c>
      <c r="D1962" t="s">
        <v>30</v>
      </c>
      <c r="E1962">
        <v>389</v>
      </c>
      <c r="F1962">
        <v>6</v>
      </c>
      <c r="G1962">
        <f>Données_ventes!$E1962*Données_ventes!$F1962</f>
        <v>2334</v>
      </c>
      <c r="H1962" t="s">
        <v>32</v>
      </c>
      <c r="I1962" t="s">
        <v>8</v>
      </c>
      <c r="J1962" t="s">
        <v>19</v>
      </c>
    </row>
    <row r="1963" spans="1:10" x14ac:dyDescent="0.35">
      <c r="A1963" s="1">
        <v>43450</v>
      </c>
      <c r="B1963" t="s">
        <v>12</v>
      </c>
      <c r="C1963" t="s">
        <v>7</v>
      </c>
      <c r="D1963" t="s">
        <v>27</v>
      </c>
      <c r="E1963">
        <v>289</v>
      </c>
      <c r="F1963">
        <v>6</v>
      </c>
      <c r="G1963">
        <f>Données_ventes!$E1963*Données_ventes!$F1963</f>
        <v>1734</v>
      </c>
      <c r="H1963" t="s">
        <v>32</v>
      </c>
      <c r="I1963" t="s">
        <v>16</v>
      </c>
      <c r="J1963" t="s">
        <v>11</v>
      </c>
    </row>
    <row r="1964" spans="1:10" x14ac:dyDescent="0.35">
      <c r="A1964" s="1">
        <v>43450</v>
      </c>
      <c r="B1964" t="s">
        <v>6</v>
      </c>
      <c r="C1964" t="s">
        <v>7</v>
      </c>
      <c r="D1964" t="s">
        <v>28</v>
      </c>
      <c r="E1964">
        <v>89</v>
      </c>
      <c r="F1964">
        <v>9</v>
      </c>
      <c r="G1964">
        <f>Données_ventes!$E1964*Données_ventes!$F1964</f>
        <v>801</v>
      </c>
      <c r="H1964" t="s">
        <v>21</v>
      </c>
      <c r="I1964" t="s">
        <v>8</v>
      </c>
      <c r="J1964" t="s">
        <v>19</v>
      </c>
    </row>
    <row r="1965" spans="1:10" x14ac:dyDescent="0.35">
      <c r="A1965" s="1">
        <v>43451</v>
      </c>
      <c r="B1965" t="s">
        <v>12</v>
      </c>
      <c r="C1965" t="s">
        <v>31</v>
      </c>
      <c r="D1965" t="s">
        <v>30</v>
      </c>
      <c r="E1965">
        <v>389</v>
      </c>
      <c r="F1965">
        <v>5</v>
      </c>
      <c r="G1965">
        <f>Données_ventes!$E1965*Données_ventes!$F1965</f>
        <v>1945</v>
      </c>
      <c r="H1965" t="s">
        <v>32</v>
      </c>
      <c r="I1965" t="s">
        <v>8</v>
      </c>
      <c r="J1965" t="s">
        <v>14</v>
      </c>
    </row>
    <row r="1966" spans="1:10" x14ac:dyDescent="0.35">
      <c r="A1966" s="1">
        <v>43451</v>
      </c>
      <c r="B1966" t="s">
        <v>6</v>
      </c>
      <c r="C1966" t="s">
        <v>17</v>
      </c>
      <c r="D1966" t="s">
        <v>27</v>
      </c>
      <c r="E1966">
        <v>289</v>
      </c>
      <c r="F1966">
        <v>9</v>
      </c>
      <c r="G1966">
        <f>Données_ventes!$E1966*Données_ventes!$F1966</f>
        <v>2601</v>
      </c>
      <c r="H1966" t="s">
        <v>32</v>
      </c>
      <c r="I1966" t="s">
        <v>16</v>
      </c>
      <c r="J1966" t="s">
        <v>9</v>
      </c>
    </row>
    <row r="1967" spans="1:10" x14ac:dyDescent="0.35">
      <c r="A1967" s="1">
        <v>43451</v>
      </c>
      <c r="B1967" t="s">
        <v>6</v>
      </c>
      <c r="C1967" t="s">
        <v>20</v>
      </c>
      <c r="D1967" t="s">
        <v>27</v>
      </c>
      <c r="E1967">
        <v>289</v>
      </c>
      <c r="F1967">
        <v>1</v>
      </c>
      <c r="G1967">
        <f>Données_ventes!$E1967*Données_ventes!$F1967</f>
        <v>289</v>
      </c>
      <c r="H1967" t="s">
        <v>32</v>
      </c>
      <c r="I1967" t="s">
        <v>8</v>
      </c>
      <c r="J1967" t="s">
        <v>19</v>
      </c>
    </row>
    <row r="1968" spans="1:10" x14ac:dyDescent="0.35">
      <c r="A1968" s="1">
        <v>43451</v>
      </c>
      <c r="B1968" t="s">
        <v>6</v>
      </c>
      <c r="C1968" t="s">
        <v>7</v>
      </c>
      <c r="D1968" t="s">
        <v>27</v>
      </c>
      <c r="E1968">
        <v>289</v>
      </c>
      <c r="F1968">
        <v>1</v>
      </c>
      <c r="G1968">
        <f>Données_ventes!$E1968*Données_ventes!$F1968</f>
        <v>289</v>
      </c>
      <c r="H1968" t="s">
        <v>32</v>
      </c>
      <c r="I1968" t="s">
        <v>8</v>
      </c>
      <c r="J1968" t="s">
        <v>18</v>
      </c>
    </row>
    <row r="1969" spans="1:10" x14ac:dyDescent="0.35">
      <c r="A1969" s="1">
        <v>43452</v>
      </c>
      <c r="B1969" t="s">
        <v>12</v>
      </c>
      <c r="C1969" t="s">
        <v>15</v>
      </c>
      <c r="D1969" t="s">
        <v>30</v>
      </c>
      <c r="E1969">
        <v>389</v>
      </c>
      <c r="F1969">
        <v>8</v>
      </c>
      <c r="G1969">
        <f>Données_ventes!$E1969*Données_ventes!$F1969</f>
        <v>3112</v>
      </c>
      <c r="H1969" t="s">
        <v>32</v>
      </c>
      <c r="I1969" t="s">
        <v>16</v>
      </c>
      <c r="J1969" t="s">
        <v>9</v>
      </c>
    </row>
    <row r="1970" spans="1:10" x14ac:dyDescent="0.35">
      <c r="A1970" s="1">
        <v>43452</v>
      </c>
      <c r="B1970" t="s">
        <v>12</v>
      </c>
      <c r="C1970" t="s">
        <v>20</v>
      </c>
      <c r="D1970" t="s">
        <v>28</v>
      </c>
      <c r="E1970">
        <v>89</v>
      </c>
      <c r="F1970">
        <v>10</v>
      </c>
      <c r="G1970">
        <f>Données_ventes!$E1970*Données_ventes!$F1970</f>
        <v>890</v>
      </c>
      <c r="H1970" t="s">
        <v>21</v>
      </c>
      <c r="I1970" t="s">
        <v>8</v>
      </c>
      <c r="J1970" t="s">
        <v>9</v>
      </c>
    </row>
    <row r="1971" spans="1:10" x14ac:dyDescent="0.35">
      <c r="A1971" s="1">
        <v>43452</v>
      </c>
      <c r="B1971" t="s">
        <v>33</v>
      </c>
      <c r="C1971" t="s">
        <v>17</v>
      </c>
      <c r="D1971" t="s">
        <v>28</v>
      </c>
      <c r="E1971">
        <v>89</v>
      </c>
      <c r="F1971">
        <v>4</v>
      </c>
      <c r="G1971">
        <f>Données_ventes!$E1971*Données_ventes!$F1971</f>
        <v>356</v>
      </c>
      <c r="H1971" t="s">
        <v>32</v>
      </c>
      <c r="I1971" t="s">
        <v>8</v>
      </c>
      <c r="J1971" t="s">
        <v>9</v>
      </c>
    </row>
    <row r="1972" spans="1:10" x14ac:dyDescent="0.35">
      <c r="A1972" s="1">
        <v>43452</v>
      </c>
      <c r="B1972" t="s">
        <v>33</v>
      </c>
      <c r="C1972" t="s">
        <v>10</v>
      </c>
      <c r="D1972" t="s">
        <v>27</v>
      </c>
      <c r="E1972">
        <v>289</v>
      </c>
      <c r="F1972">
        <v>6</v>
      </c>
      <c r="G1972">
        <f>Données_ventes!$E1972*Données_ventes!$F1972</f>
        <v>1734</v>
      </c>
      <c r="H1972" t="s">
        <v>21</v>
      </c>
      <c r="I1972" t="s">
        <v>8</v>
      </c>
      <c r="J1972" t="s">
        <v>14</v>
      </c>
    </row>
    <row r="1973" spans="1:10" x14ac:dyDescent="0.35">
      <c r="A1973" s="1">
        <v>43452</v>
      </c>
      <c r="B1973" t="s">
        <v>33</v>
      </c>
      <c r="C1973" t="s">
        <v>13</v>
      </c>
      <c r="D1973" t="s">
        <v>29</v>
      </c>
      <c r="E1973">
        <v>359</v>
      </c>
      <c r="F1973">
        <v>10</v>
      </c>
      <c r="G1973">
        <f>Données_ventes!$E1973*Données_ventes!$F1973</f>
        <v>3590</v>
      </c>
      <c r="H1973" t="s">
        <v>32</v>
      </c>
      <c r="I1973" t="s">
        <v>16</v>
      </c>
      <c r="J1973" t="s">
        <v>18</v>
      </c>
    </row>
    <row r="1974" spans="1:10" x14ac:dyDescent="0.35">
      <c r="A1974" s="1">
        <v>43452</v>
      </c>
      <c r="B1974" t="s">
        <v>6</v>
      </c>
      <c r="C1974" t="s">
        <v>20</v>
      </c>
      <c r="D1974" t="s">
        <v>26</v>
      </c>
      <c r="E1974">
        <v>159</v>
      </c>
      <c r="F1974">
        <v>9</v>
      </c>
      <c r="G1974">
        <f>Données_ventes!$E1974*Données_ventes!$F1974</f>
        <v>1431</v>
      </c>
      <c r="H1974" t="s">
        <v>32</v>
      </c>
      <c r="I1974" t="s">
        <v>8</v>
      </c>
      <c r="J1974" t="s">
        <v>9</v>
      </c>
    </row>
    <row r="1975" spans="1:10" x14ac:dyDescent="0.35">
      <c r="A1975" s="1">
        <v>43453</v>
      </c>
      <c r="B1975" t="s">
        <v>33</v>
      </c>
      <c r="C1975" t="s">
        <v>20</v>
      </c>
      <c r="D1975" t="s">
        <v>29</v>
      </c>
      <c r="E1975">
        <v>359</v>
      </c>
      <c r="F1975">
        <v>6</v>
      </c>
      <c r="G1975">
        <f>Données_ventes!$E1975*Données_ventes!$F1975</f>
        <v>2154</v>
      </c>
      <c r="H1975" t="s">
        <v>21</v>
      </c>
      <c r="I1975" t="s">
        <v>8</v>
      </c>
      <c r="J1975" t="s">
        <v>14</v>
      </c>
    </row>
    <row r="1976" spans="1:10" x14ac:dyDescent="0.35">
      <c r="A1976" s="1">
        <v>43453</v>
      </c>
      <c r="B1976" t="s">
        <v>12</v>
      </c>
      <c r="C1976" t="s">
        <v>31</v>
      </c>
      <c r="D1976" t="s">
        <v>27</v>
      </c>
      <c r="E1976">
        <v>289</v>
      </c>
      <c r="F1976">
        <v>3</v>
      </c>
      <c r="G1976">
        <f>Données_ventes!$E1976*Données_ventes!$F1976</f>
        <v>867</v>
      </c>
      <c r="H1976" t="s">
        <v>32</v>
      </c>
      <c r="I1976" t="s">
        <v>8</v>
      </c>
      <c r="J1976" t="s">
        <v>18</v>
      </c>
    </row>
    <row r="1977" spans="1:10" x14ac:dyDescent="0.35">
      <c r="A1977" s="1">
        <v>43454</v>
      </c>
      <c r="B1977" t="s">
        <v>6</v>
      </c>
      <c r="C1977" t="s">
        <v>20</v>
      </c>
      <c r="D1977" t="s">
        <v>26</v>
      </c>
      <c r="E1977">
        <v>159</v>
      </c>
      <c r="F1977">
        <v>9</v>
      </c>
      <c r="G1977">
        <f>Données_ventes!$E1977*Données_ventes!$F1977</f>
        <v>1431</v>
      </c>
      <c r="H1977" t="s">
        <v>21</v>
      </c>
      <c r="I1977" t="s">
        <v>8</v>
      </c>
      <c r="J1977" t="s">
        <v>11</v>
      </c>
    </row>
    <row r="1978" spans="1:10" x14ac:dyDescent="0.35">
      <c r="A1978" s="1">
        <v>43454</v>
      </c>
      <c r="B1978" t="s">
        <v>6</v>
      </c>
      <c r="C1978" t="s">
        <v>31</v>
      </c>
      <c r="D1978" t="s">
        <v>28</v>
      </c>
      <c r="E1978">
        <v>89</v>
      </c>
      <c r="F1978">
        <v>4</v>
      </c>
      <c r="G1978">
        <f>Données_ventes!$E1978*Données_ventes!$F1978</f>
        <v>356</v>
      </c>
      <c r="H1978" t="s">
        <v>32</v>
      </c>
      <c r="I1978" t="s">
        <v>8</v>
      </c>
      <c r="J1978" t="s">
        <v>18</v>
      </c>
    </row>
    <row r="1979" spans="1:10" x14ac:dyDescent="0.35">
      <c r="A1979" s="1">
        <v>43454</v>
      </c>
      <c r="B1979" t="s">
        <v>6</v>
      </c>
      <c r="C1979" t="s">
        <v>10</v>
      </c>
      <c r="D1979" t="s">
        <v>27</v>
      </c>
      <c r="E1979">
        <v>289</v>
      </c>
      <c r="F1979">
        <v>6</v>
      </c>
      <c r="G1979">
        <f>Données_ventes!$E1979*Données_ventes!$F1979</f>
        <v>1734</v>
      </c>
      <c r="H1979" t="s">
        <v>21</v>
      </c>
      <c r="I1979" t="s">
        <v>8</v>
      </c>
      <c r="J1979" t="s">
        <v>18</v>
      </c>
    </row>
    <row r="1980" spans="1:10" x14ac:dyDescent="0.35">
      <c r="A1980" s="1">
        <v>43454</v>
      </c>
      <c r="B1980" t="s">
        <v>12</v>
      </c>
      <c r="C1980" t="s">
        <v>20</v>
      </c>
      <c r="D1980" t="s">
        <v>26</v>
      </c>
      <c r="E1980">
        <v>159</v>
      </c>
      <c r="F1980">
        <v>1</v>
      </c>
      <c r="G1980">
        <f>Données_ventes!$E1980*Données_ventes!$F1980</f>
        <v>159</v>
      </c>
      <c r="H1980" t="s">
        <v>32</v>
      </c>
      <c r="I1980" t="s">
        <v>16</v>
      </c>
      <c r="J1980" t="s">
        <v>14</v>
      </c>
    </row>
    <row r="1981" spans="1:10" x14ac:dyDescent="0.35">
      <c r="A1981" s="1">
        <v>43454</v>
      </c>
      <c r="B1981" t="s">
        <v>12</v>
      </c>
      <c r="C1981" t="s">
        <v>20</v>
      </c>
      <c r="D1981" t="s">
        <v>28</v>
      </c>
      <c r="E1981">
        <v>89</v>
      </c>
      <c r="F1981">
        <v>6</v>
      </c>
      <c r="G1981">
        <f>Données_ventes!$E1981*Données_ventes!$F1981</f>
        <v>534</v>
      </c>
      <c r="H1981" t="s">
        <v>32</v>
      </c>
      <c r="I1981" t="s">
        <v>16</v>
      </c>
      <c r="J1981" t="s">
        <v>9</v>
      </c>
    </row>
    <row r="1982" spans="1:10" x14ac:dyDescent="0.35">
      <c r="A1982" s="1">
        <v>43454</v>
      </c>
      <c r="B1982" t="s">
        <v>6</v>
      </c>
      <c r="C1982" t="s">
        <v>13</v>
      </c>
      <c r="D1982" t="s">
        <v>26</v>
      </c>
      <c r="E1982">
        <v>159</v>
      </c>
      <c r="F1982">
        <v>5</v>
      </c>
      <c r="G1982">
        <f>Données_ventes!$E1982*Données_ventes!$F1982</f>
        <v>795</v>
      </c>
      <c r="H1982" t="s">
        <v>32</v>
      </c>
      <c r="I1982" t="s">
        <v>8</v>
      </c>
      <c r="J1982" t="s">
        <v>14</v>
      </c>
    </row>
    <row r="1983" spans="1:10" x14ac:dyDescent="0.35">
      <c r="A1983" s="1">
        <v>43455</v>
      </c>
      <c r="B1983" t="s">
        <v>12</v>
      </c>
      <c r="C1983" t="s">
        <v>7</v>
      </c>
      <c r="D1983" t="s">
        <v>26</v>
      </c>
      <c r="E1983">
        <v>159</v>
      </c>
      <c r="F1983">
        <v>2</v>
      </c>
      <c r="G1983">
        <f>Données_ventes!$E1983*Données_ventes!$F1983</f>
        <v>318</v>
      </c>
      <c r="H1983" t="s">
        <v>21</v>
      </c>
      <c r="I1983" t="s">
        <v>8</v>
      </c>
      <c r="J1983" t="s">
        <v>19</v>
      </c>
    </row>
    <row r="1984" spans="1:10" x14ac:dyDescent="0.35">
      <c r="A1984" s="1">
        <v>43455</v>
      </c>
      <c r="B1984" t="s">
        <v>33</v>
      </c>
      <c r="C1984" t="s">
        <v>31</v>
      </c>
      <c r="D1984" t="s">
        <v>27</v>
      </c>
      <c r="E1984">
        <v>289</v>
      </c>
      <c r="F1984">
        <v>9</v>
      </c>
      <c r="G1984">
        <f>Données_ventes!$E1984*Données_ventes!$F1984</f>
        <v>2601</v>
      </c>
      <c r="H1984" t="s">
        <v>21</v>
      </c>
      <c r="I1984" t="s">
        <v>8</v>
      </c>
      <c r="J1984" t="s">
        <v>18</v>
      </c>
    </row>
    <row r="1985" spans="1:10" x14ac:dyDescent="0.35">
      <c r="A1985" s="1">
        <v>43455</v>
      </c>
      <c r="B1985" t="s">
        <v>12</v>
      </c>
      <c r="C1985" t="s">
        <v>15</v>
      </c>
      <c r="D1985" t="s">
        <v>27</v>
      </c>
      <c r="E1985">
        <v>289</v>
      </c>
      <c r="F1985">
        <v>8</v>
      </c>
      <c r="G1985">
        <f>Données_ventes!$E1985*Données_ventes!$F1985</f>
        <v>2312</v>
      </c>
      <c r="H1985" t="s">
        <v>21</v>
      </c>
      <c r="I1985" t="s">
        <v>8</v>
      </c>
      <c r="J1985" t="s">
        <v>11</v>
      </c>
    </row>
    <row r="1986" spans="1:10" x14ac:dyDescent="0.35">
      <c r="A1986" s="1">
        <v>43455</v>
      </c>
      <c r="B1986" t="s">
        <v>6</v>
      </c>
      <c r="C1986" t="s">
        <v>31</v>
      </c>
      <c r="D1986" t="s">
        <v>28</v>
      </c>
      <c r="E1986">
        <v>89</v>
      </c>
      <c r="F1986">
        <v>10</v>
      </c>
      <c r="G1986">
        <f>Données_ventes!$E1986*Données_ventes!$F1986</f>
        <v>890</v>
      </c>
      <c r="H1986" t="s">
        <v>21</v>
      </c>
      <c r="I1986" t="s">
        <v>16</v>
      </c>
      <c r="J1986" t="s">
        <v>14</v>
      </c>
    </row>
    <row r="1987" spans="1:10" x14ac:dyDescent="0.35">
      <c r="A1987" s="1">
        <v>43456</v>
      </c>
      <c r="B1987" t="s">
        <v>12</v>
      </c>
      <c r="C1987" t="s">
        <v>17</v>
      </c>
      <c r="D1987" t="s">
        <v>29</v>
      </c>
      <c r="E1987">
        <v>359</v>
      </c>
      <c r="F1987">
        <v>3</v>
      </c>
      <c r="G1987">
        <f>Données_ventes!$E1987*Données_ventes!$F1987</f>
        <v>1077</v>
      </c>
      <c r="H1987" t="s">
        <v>32</v>
      </c>
      <c r="I1987" t="s">
        <v>16</v>
      </c>
      <c r="J1987" t="s">
        <v>14</v>
      </c>
    </row>
    <row r="1988" spans="1:10" x14ac:dyDescent="0.35">
      <c r="A1988" s="1">
        <v>43456</v>
      </c>
      <c r="B1988" t="s">
        <v>12</v>
      </c>
      <c r="C1988" t="s">
        <v>10</v>
      </c>
      <c r="D1988" t="s">
        <v>28</v>
      </c>
      <c r="E1988">
        <v>89</v>
      </c>
      <c r="F1988">
        <v>6</v>
      </c>
      <c r="G1988">
        <f>Données_ventes!$E1988*Données_ventes!$F1988</f>
        <v>534</v>
      </c>
      <c r="H1988" t="s">
        <v>21</v>
      </c>
      <c r="I1988" t="s">
        <v>8</v>
      </c>
      <c r="J1988" t="s">
        <v>14</v>
      </c>
    </row>
    <row r="1989" spans="1:10" x14ac:dyDescent="0.35">
      <c r="A1989" s="1">
        <v>43456</v>
      </c>
      <c r="B1989" t="s">
        <v>6</v>
      </c>
      <c r="C1989" t="s">
        <v>15</v>
      </c>
      <c r="D1989" t="s">
        <v>27</v>
      </c>
      <c r="E1989">
        <v>289</v>
      </c>
      <c r="F1989">
        <v>6</v>
      </c>
      <c r="G1989">
        <f>Données_ventes!$E1989*Données_ventes!$F1989</f>
        <v>1734</v>
      </c>
      <c r="H1989" t="s">
        <v>21</v>
      </c>
      <c r="I1989" t="s">
        <v>8</v>
      </c>
      <c r="J1989" t="s">
        <v>18</v>
      </c>
    </row>
    <row r="1990" spans="1:10" x14ac:dyDescent="0.35">
      <c r="A1990" s="1">
        <v>43456</v>
      </c>
      <c r="B1990" t="s">
        <v>12</v>
      </c>
      <c r="C1990" t="s">
        <v>13</v>
      </c>
      <c r="D1990" t="s">
        <v>28</v>
      </c>
      <c r="E1990">
        <v>89</v>
      </c>
      <c r="F1990">
        <v>9</v>
      </c>
      <c r="G1990">
        <f>Données_ventes!$E1990*Données_ventes!$F1990</f>
        <v>801</v>
      </c>
      <c r="H1990" t="s">
        <v>32</v>
      </c>
      <c r="I1990" t="s">
        <v>16</v>
      </c>
      <c r="J1990" t="s">
        <v>14</v>
      </c>
    </row>
    <row r="1991" spans="1:10" x14ac:dyDescent="0.35">
      <c r="A1991" s="1">
        <v>43457</v>
      </c>
      <c r="B1991" t="s">
        <v>12</v>
      </c>
      <c r="C1991" t="s">
        <v>31</v>
      </c>
      <c r="D1991" t="s">
        <v>26</v>
      </c>
      <c r="E1991">
        <v>159</v>
      </c>
      <c r="F1991">
        <v>9</v>
      </c>
      <c r="G1991">
        <f>Données_ventes!$E1991*Données_ventes!$F1991</f>
        <v>1431</v>
      </c>
      <c r="H1991" t="s">
        <v>32</v>
      </c>
      <c r="I1991" t="s">
        <v>8</v>
      </c>
      <c r="J1991" t="s">
        <v>14</v>
      </c>
    </row>
    <row r="1992" spans="1:10" x14ac:dyDescent="0.35">
      <c r="A1992" s="1">
        <v>43458</v>
      </c>
      <c r="B1992" t="s">
        <v>6</v>
      </c>
      <c r="C1992" t="s">
        <v>31</v>
      </c>
      <c r="D1992" t="s">
        <v>30</v>
      </c>
      <c r="E1992">
        <v>389</v>
      </c>
      <c r="F1992">
        <v>2</v>
      </c>
      <c r="G1992">
        <f>Données_ventes!$E1992*Données_ventes!$F1992</f>
        <v>778</v>
      </c>
      <c r="H1992" t="s">
        <v>21</v>
      </c>
      <c r="I1992" t="s">
        <v>8</v>
      </c>
      <c r="J1992" t="s">
        <v>18</v>
      </c>
    </row>
    <row r="1993" spans="1:10" x14ac:dyDescent="0.35">
      <c r="A1993" s="1">
        <v>43458</v>
      </c>
      <c r="B1993" t="s">
        <v>12</v>
      </c>
      <c r="C1993" t="s">
        <v>15</v>
      </c>
      <c r="D1993" t="s">
        <v>28</v>
      </c>
      <c r="E1993">
        <v>89</v>
      </c>
      <c r="F1993">
        <v>8</v>
      </c>
      <c r="G1993">
        <f>Données_ventes!$E1993*Données_ventes!$F1993</f>
        <v>712</v>
      </c>
      <c r="H1993" t="s">
        <v>21</v>
      </c>
      <c r="I1993" t="s">
        <v>8</v>
      </c>
      <c r="J1993" t="s">
        <v>18</v>
      </c>
    </row>
    <row r="1994" spans="1:10" x14ac:dyDescent="0.35">
      <c r="A1994" s="1">
        <v>43458</v>
      </c>
      <c r="B1994" t="s">
        <v>6</v>
      </c>
      <c r="C1994" t="s">
        <v>13</v>
      </c>
      <c r="D1994" t="s">
        <v>27</v>
      </c>
      <c r="E1994">
        <v>289</v>
      </c>
      <c r="F1994">
        <v>1</v>
      </c>
      <c r="G1994">
        <f>Données_ventes!$E1994*Données_ventes!$F1994</f>
        <v>289</v>
      </c>
      <c r="H1994" t="s">
        <v>32</v>
      </c>
      <c r="I1994" t="s">
        <v>8</v>
      </c>
      <c r="J1994" t="s">
        <v>19</v>
      </c>
    </row>
    <row r="1995" spans="1:10" x14ac:dyDescent="0.35">
      <c r="A1995" s="1">
        <v>43458</v>
      </c>
      <c r="B1995" t="s">
        <v>6</v>
      </c>
      <c r="C1995" t="s">
        <v>10</v>
      </c>
      <c r="D1995" t="s">
        <v>30</v>
      </c>
      <c r="E1995">
        <v>389</v>
      </c>
      <c r="F1995">
        <v>9</v>
      </c>
      <c r="G1995">
        <f>Données_ventes!$E1995*Données_ventes!$F1995</f>
        <v>3501</v>
      </c>
      <c r="H1995" t="s">
        <v>21</v>
      </c>
      <c r="I1995" t="s">
        <v>8</v>
      </c>
      <c r="J1995" t="s">
        <v>18</v>
      </c>
    </row>
    <row r="1996" spans="1:10" x14ac:dyDescent="0.35">
      <c r="A1996" s="1">
        <v>43459</v>
      </c>
      <c r="B1996" t="s">
        <v>33</v>
      </c>
      <c r="C1996" t="s">
        <v>17</v>
      </c>
      <c r="D1996" t="s">
        <v>27</v>
      </c>
      <c r="E1996">
        <v>289</v>
      </c>
      <c r="F1996">
        <v>4</v>
      </c>
      <c r="G1996">
        <f>Données_ventes!$E1996*Données_ventes!$F1996</f>
        <v>1156</v>
      </c>
      <c r="H1996" t="s">
        <v>21</v>
      </c>
      <c r="I1996" t="s">
        <v>8</v>
      </c>
      <c r="J1996" t="s">
        <v>14</v>
      </c>
    </row>
    <row r="1997" spans="1:10" x14ac:dyDescent="0.35">
      <c r="A1997" s="1">
        <v>43460</v>
      </c>
      <c r="B1997" t="s">
        <v>6</v>
      </c>
      <c r="C1997" t="s">
        <v>13</v>
      </c>
      <c r="D1997" t="s">
        <v>29</v>
      </c>
      <c r="E1997">
        <v>359</v>
      </c>
      <c r="F1997">
        <v>3</v>
      </c>
      <c r="G1997">
        <f>Données_ventes!$E1997*Données_ventes!$F1997</f>
        <v>1077</v>
      </c>
      <c r="H1997" t="s">
        <v>32</v>
      </c>
      <c r="I1997" t="s">
        <v>8</v>
      </c>
      <c r="J1997" t="s">
        <v>18</v>
      </c>
    </row>
    <row r="1998" spans="1:10" x14ac:dyDescent="0.35">
      <c r="A1998" s="1">
        <v>43460</v>
      </c>
      <c r="B1998" t="s">
        <v>12</v>
      </c>
      <c r="C1998" t="s">
        <v>10</v>
      </c>
      <c r="D1998" t="s">
        <v>28</v>
      </c>
      <c r="E1998">
        <v>89</v>
      </c>
      <c r="F1998">
        <v>4</v>
      </c>
      <c r="G1998">
        <f>Données_ventes!$E1998*Données_ventes!$F1998</f>
        <v>356</v>
      </c>
      <c r="H1998" t="s">
        <v>32</v>
      </c>
      <c r="I1998" t="s">
        <v>8</v>
      </c>
      <c r="J1998" t="s">
        <v>14</v>
      </c>
    </row>
    <row r="1999" spans="1:10" x14ac:dyDescent="0.35">
      <c r="A1999" s="1">
        <v>43460</v>
      </c>
      <c r="B1999" t="s">
        <v>6</v>
      </c>
      <c r="C1999" t="s">
        <v>31</v>
      </c>
      <c r="D1999" t="s">
        <v>28</v>
      </c>
      <c r="E1999">
        <v>89</v>
      </c>
      <c r="F1999">
        <v>2</v>
      </c>
      <c r="G1999">
        <f>Données_ventes!$E1999*Données_ventes!$F1999</f>
        <v>178</v>
      </c>
      <c r="H1999" t="s">
        <v>21</v>
      </c>
      <c r="I1999" t="s">
        <v>8</v>
      </c>
      <c r="J1999" t="s">
        <v>14</v>
      </c>
    </row>
    <row r="2000" spans="1:10" x14ac:dyDescent="0.35">
      <c r="A2000" s="1">
        <v>43460</v>
      </c>
      <c r="B2000" t="s">
        <v>33</v>
      </c>
      <c r="C2000" t="s">
        <v>10</v>
      </c>
      <c r="D2000" t="s">
        <v>26</v>
      </c>
      <c r="E2000">
        <v>159</v>
      </c>
      <c r="F2000">
        <v>3</v>
      </c>
      <c r="G2000">
        <f>Données_ventes!$E2000*Données_ventes!$F2000</f>
        <v>477</v>
      </c>
      <c r="H2000" t="s">
        <v>32</v>
      </c>
      <c r="I2000" t="s">
        <v>8</v>
      </c>
      <c r="J2000" t="s">
        <v>14</v>
      </c>
    </row>
    <row r="2001" spans="1:10" x14ac:dyDescent="0.35">
      <c r="A2001" s="1">
        <v>43460</v>
      </c>
      <c r="B2001" t="s">
        <v>12</v>
      </c>
      <c r="C2001" t="s">
        <v>20</v>
      </c>
      <c r="D2001" t="s">
        <v>29</v>
      </c>
      <c r="E2001">
        <v>359</v>
      </c>
      <c r="F2001">
        <v>10</v>
      </c>
      <c r="G2001">
        <f>Données_ventes!$E2001*Données_ventes!$F2001</f>
        <v>3590</v>
      </c>
      <c r="H2001" t="s">
        <v>21</v>
      </c>
      <c r="I2001" t="s">
        <v>8</v>
      </c>
      <c r="J2001" t="s">
        <v>14</v>
      </c>
    </row>
    <row r="2002" spans="1:10" x14ac:dyDescent="0.35">
      <c r="A2002" s="1">
        <v>43460</v>
      </c>
      <c r="B2002" t="s">
        <v>12</v>
      </c>
      <c r="C2002" t="s">
        <v>10</v>
      </c>
      <c r="D2002" t="s">
        <v>30</v>
      </c>
      <c r="E2002">
        <v>389</v>
      </c>
      <c r="F2002">
        <v>8</v>
      </c>
      <c r="G2002">
        <f>Données_ventes!$E2002*Données_ventes!$F2002</f>
        <v>3112</v>
      </c>
      <c r="H2002" t="s">
        <v>32</v>
      </c>
      <c r="I2002" t="s">
        <v>8</v>
      </c>
      <c r="J2002" t="s">
        <v>11</v>
      </c>
    </row>
    <row r="2003" spans="1:10" x14ac:dyDescent="0.35">
      <c r="A2003" s="1">
        <v>43460</v>
      </c>
      <c r="B2003" t="s">
        <v>6</v>
      </c>
      <c r="C2003" t="s">
        <v>20</v>
      </c>
      <c r="D2003" t="s">
        <v>30</v>
      </c>
      <c r="E2003">
        <v>389</v>
      </c>
      <c r="F2003">
        <v>6</v>
      </c>
      <c r="G2003">
        <f>Données_ventes!$E2003*Données_ventes!$F2003</f>
        <v>2334</v>
      </c>
      <c r="H2003" t="s">
        <v>21</v>
      </c>
      <c r="I2003" t="s">
        <v>8</v>
      </c>
      <c r="J2003" t="s">
        <v>14</v>
      </c>
    </row>
    <row r="2004" spans="1:10" x14ac:dyDescent="0.35">
      <c r="A2004" s="1">
        <v>43460</v>
      </c>
      <c r="B2004" t="s">
        <v>6</v>
      </c>
      <c r="C2004" t="s">
        <v>31</v>
      </c>
      <c r="D2004" t="s">
        <v>29</v>
      </c>
      <c r="E2004">
        <v>359</v>
      </c>
      <c r="F2004">
        <v>7</v>
      </c>
      <c r="G2004">
        <f>Données_ventes!$E2004*Données_ventes!$F2004</f>
        <v>2513</v>
      </c>
      <c r="H2004" t="s">
        <v>32</v>
      </c>
      <c r="I2004" t="s">
        <v>8</v>
      </c>
      <c r="J2004" t="s">
        <v>18</v>
      </c>
    </row>
    <row r="2005" spans="1:10" x14ac:dyDescent="0.35">
      <c r="A2005" s="1">
        <v>43460</v>
      </c>
      <c r="B2005" t="s">
        <v>33</v>
      </c>
      <c r="C2005" t="s">
        <v>7</v>
      </c>
      <c r="D2005" t="s">
        <v>26</v>
      </c>
      <c r="E2005">
        <v>159</v>
      </c>
      <c r="F2005">
        <v>9</v>
      </c>
      <c r="G2005">
        <f>Données_ventes!$E2005*Données_ventes!$F2005</f>
        <v>1431</v>
      </c>
      <c r="H2005" t="s">
        <v>32</v>
      </c>
      <c r="I2005" t="s">
        <v>8</v>
      </c>
      <c r="J2005" t="s">
        <v>14</v>
      </c>
    </row>
    <row r="2006" spans="1:10" x14ac:dyDescent="0.35">
      <c r="A2006" s="1">
        <v>43460</v>
      </c>
      <c r="B2006" t="s">
        <v>33</v>
      </c>
      <c r="C2006" t="s">
        <v>7</v>
      </c>
      <c r="D2006" t="s">
        <v>28</v>
      </c>
      <c r="E2006">
        <v>89</v>
      </c>
      <c r="F2006">
        <v>1</v>
      </c>
      <c r="G2006">
        <f>Données_ventes!$E2006*Données_ventes!$F2006</f>
        <v>89</v>
      </c>
      <c r="H2006" t="s">
        <v>32</v>
      </c>
      <c r="I2006" t="s">
        <v>8</v>
      </c>
      <c r="J2006" t="s">
        <v>14</v>
      </c>
    </row>
    <row r="2007" spans="1:10" x14ac:dyDescent="0.35">
      <c r="A2007" s="1">
        <v>43461</v>
      </c>
      <c r="B2007" t="s">
        <v>6</v>
      </c>
      <c r="C2007" t="s">
        <v>17</v>
      </c>
      <c r="D2007" t="s">
        <v>27</v>
      </c>
      <c r="E2007">
        <v>289</v>
      </c>
      <c r="F2007">
        <v>1</v>
      </c>
      <c r="G2007">
        <f>Données_ventes!$E2007*Données_ventes!$F2007</f>
        <v>289</v>
      </c>
      <c r="H2007" t="s">
        <v>32</v>
      </c>
      <c r="I2007" t="s">
        <v>8</v>
      </c>
      <c r="J2007" t="s">
        <v>14</v>
      </c>
    </row>
    <row r="2008" spans="1:10" x14ac:dyDescent="0.35">
      <c r="A2008" s="1">
        <v>43461</v>
      </c>
      <c r="B2008" t="s">
        <v>6</v>
      </c>
      <c r="C2008" t="s">
        <v>17</v>
      </c>
      <c r="D2008" t="s">
        <v>26</v>
      </c>
      <c r="E2008">
        <v>159</v>
      </c>
      <c r="F2008">
        <v>5</v>
      </c>
      <c r="G2008">
        <f>Données_ventes!$E2008*Données_ventes!$F2008</f>
        <v>795</v>
      </c>
      <c r="H2008" t="s">
        <v>32</v>
      </c>
      <c r="I2008" t="s">
        <v>8</v>
      </c>
      <c r="J2008" t="s">
        <v>14</v>
      </c>
    </row>
    <row r="2009" spans="1:10" x14ac:dyDescent="0.35">
      <c r="A2009" s="1">
        <v>43461</v>
      </c>
      <c r="B2009" t="s">
        <v>6</v>
      </c>
      <c r="C2009" t="s">
        <v>10</v>
      </c>
      <c r="D2009" t="s">
        <v>30</v>
      </c>
      <c r="E2009">
        <v>389</v>
      </c>
      <c r="F2009">
        <v>8</v>
      </c>
      <c r="G2009">
        <f>Données_ventes!$E2009*Données_ventes!$F2009</f>
        <v>3112</v>
      </c>
      <c r="H2009" t="s">
        <v>32</v>
      </c>
      <c r="I2009" t="s">
        <v>8</v>
      </c>
      <c r="J2009" t="s">
        <v>9</v>
      </c>
    </row>
    <row r="2010" spans="1:10" x14ac:dyDescent="0.35">
      <c r="A2010" s="1">
        <v>43462</v>
      </c>
      <c r="B2010" t="s">
        <v>6</v>
      </c>
      <c r="C2010" t="s">
        <v>17</v>
      </c>
      <c r="D2010" t="s">
        <v>26</v>
      </c>
      <c r="E2010">
        <v>159</v>
      </c>
      <c r="F2010">
        <v>4</v>
      </c>
      <c r="G2010">
        <f>Données_ventes!$E2010*Données_ventes!$F2010</f>
        <v>636</v>
      </c>
      <c r="H2010" t="s">
        <v>32</v>
      </c>
      <c r="I2010" t="s">
        <v>8</v>
      </c>
      <c r="J2010" t="s">
        <v>14</v>
      </c>
    </row>
    <row r="2011" spans="1:10" x14ac:dyDescent="0.35">
      <c r="A2011" s="1">
        <v>43463</v>
      </c>
      <c r="B2011" t="s">
        <v>6</v>
      </c>
      <c r="C2011" t="s">
        <v>7</v>
      </c>
      <c r="D2011" t="s">
        <v>27</v>
      </c>
      <c r="E2011">
        <v>289</v>
      </c>
      <c r="F2011">
        <v>6</v>
      </c>
      <c r="G2011">
        <f>Données_ventes!$E2011*Données_ventes!$F2011</f>
        <v>1734</v>
      </c>
      <c r="H2011" t="s">
        <v>32</v>
      </c>
      <c r="I2011" t="s">
        <v>8</v>
      </c>
      <c r="J2011" t="s">
        <v>19</v>
      </c>
    </row>
    <row r="2012" spans="1:10" x14ac:dyDescent="0.35">
      <c r="A2012" s="1">
        <v>43463</v>
      </c>
      <c r="B2012" t="s">
        <v>6</v>
      </c>
      <c r="C2012" t="s">
        <v>13</v>
      </c>
      <c r="D2012" t="s">
        <v>30</v>
      </c>
      <c r="E2012">
        <v>389</v>
      </c>
      <c r="F2012">
        <v>7</v>
      </c>
      <c r="G2012">
        <f>Données_ventes!$E2012*Données_ventes!$F2012</f>
        <v>2723</v>
      </c>
      <c r="H2012" t="s">
        <v>32</v>
      </c>
      <c r="I2012" t="s">
        <v>8</v>
      </c>
      <c r="J2012" t="s">
        <v>14</v>
      </c>
    </row>
    <row r="2013" spans="1:10" x14ac:dyDescent="0.35">
      <c r="A2013" s="1">
        <v>43463</v>
      </c>
      <c r="B2013" t="s">
        <v>33</v>
      </c>
      <c r="C2013" t="s">
        <v>13</v>
      </c>
      <c r="D2013" t="s">
        <v>30</v>
      </c>
      <c r="E2013">
        <v>389</v>
      </c>
      <c r="F2013">
        <v>6</v>
      </c>
      <c r="G2013">
        <f>Données_ventes!$E2013*Données_ventes!$F2013</f>
        <v>2334</v>
      </c>
      <c r="H2013" t="s">
        <v>32</v>
      </c>
      <c r="I2013" t="s">
        <v>8</v>
      </c>
      <c r="J2013" t="s">
        <v>14</v>
      </c>
    </row>
    <row r="2014" spans="1:10" x14ac:dyDescent="0.35">
      <c r="A2014" s="1">
        <v>43463</v>
      </c>
      <c r="B2014" t="s">
        <v>6</v>
      </c>
      <c r="C2014" t="s">
        <v>20</v>
      </c>
      <c r="D2014" t="s">
        <v>28</v>
      </c>
      <c r="E2014">
        <v>89</v>
      </c>
      <c r="F2014">
        <v>5</v>
      </c>
      <c r="G2014">
        <f>Données_ventes!$E2014*Données_ventes!$F2014</f>
        <v>445</v>
      </c>
      <c r="H2014" t="s">
        <v>21</v>
      </c>
      <c r="I2014" t="s">
        <v>8</v>
      </c>
      <c r="J2014" t="s">
        <v>9</v>
      </c>
    </row>
    <row r="2015" spans="1:10" x14ac:dyDescent="0.35">
      <c r="A2015" s="1">
        <v>43463</v>
      </c>
      <c r="B2015" t="s">
        <v>33</v>
      </c>
      <c r="C2015" t="s">
        <v>7</v>
      </c>
      <c r="D2015" t="s">
        <v>30</v>
      </c>
      <c r="E2015">
        <v>389</v>
      </c>
      <c r="F2015">
        <v>10</v>
      </c>
      <c r="G2015">
        <f>Données_ventes!$E2015*Données_ventes!$F2015</f>
        <v>3890</v>
      </c>
      <c r="H2015" t="s">
        <v>32</v>
      </c>
      <c r="I2015" t="s">
        <v>8</v>
      </c>
      <c r="J2015" t="s">
        <v>9</v>
      </c>
    </row>
    <row r="2016" spans="1:10" x14ac:dyDescent="0.35">
      <c r="A2016" s="1">
        <v>43464</v>
      </c>
      <c r="B2016" t="s">
        <v>6</v>
      </c>
      <c r="C2016" t="s">
        <v>15</v>
      </c>
      <c r="D2016" t="s">
        <v>28</v>
      </c>
      <c r="E2016">
        <v>89</v>
      </c>
      <c r="F2016">
        <v>1</v>
      </c>
      <c r="G2016">
        <f>Données_ventes!$E2016*Données_ventes!$F2016</f>
        <v>89</v>
      </c>
      <c r="H2016" t="s">
        <v>21</v>
      </c>
      <c r="I2016" t="s">
        <v>8</v>
      </c>
      <c r="J2016" t="s">
        <v>14</v>
      </c>
    </row>
    <row r="2017" spans="1:10" x14ac:dyDescent="0.35">
      <c r="A2017" s="1">
        <v>43464</v>
      </c>
      <c r="B2017" t="s">
        <v>6</v>
      </c>
      <c r="C2017" t="s">
        <v>31</v>
      </c>
      <c r="D2017" t="s">
        <v>27</v>
      </c>
      <c r="E2017">
        <v>289</v>
      </c>
      <c r="F2017">
        <v>3</v>
      </c>
      <c r="G2017">
        <f>Données_ventes!$E2017*Données_ventes!$F2017</f>
        <v>867</v>
      </c>
      <c r="H2017" t="s">
        <v>32</v>
      </c>
      <c r="I2017" t="s">
        <v>8</v>
      </c>
      <c r="J2017" t="s">
        <v>11</v>
      </c>
    </row>
    <row r="2018" spans="1:10" x14ac:dyDescent="0.35">
      <c r="A2018" s="1">
        <v>43465</v>
      </c>
      <c r="B2018" t="s">
        <v>6</v>
      </c>
      <c r="C2018" t="s">
        <v>7</v>
      </c>
      <c r="D2018" t="s">
        <v>29</v>
      </c>
      <c r="E2018">
        <v>359</v>
      </c>
      <c r="F2018">
        <v>3</v>
      </c>
      <c r="G2018">
        <f>Données_ventes!$E2018*Données_ventes!$F2018</f>
        <v>1077</v>
      </c>
      <c r="H2018" t="s">
        <v>32</v>
      </c>
      <c r="I2018" t="s">
        <v>8</v>
      </c>
      <c r="J2018" t="s">
        <v>11</v>
      </c>
    </row>
    <row r="2019" spans="1:10" x14ac:dyDescent="0.35">
      <c r="A2019" s="1">
        <v>43466</v>
      </c>
      <c r="B2019" t="s">
        <v>6</v>
      </c>
      <c r="C2019" t="s">
        <v>20</v>
      </c>
      <c r="D2019" t="s">
        <v>28</v>
      </c>
      <c r="E2019">
        <v>89</v>
      </c>
      <c r="F2019">
        <v>2</v>
      </c>
      <c r="G2019">
        <f>Données_ventes!$E2019*Données_ventes!$F2019</f>
        <v>178</v>
      </c>
      <c r="H2019" t="s">
        <v>21</v>
      </c>
      <c r="I2019" t="s">
        <v>8</v>
      </c>
      <c r="J2019" t="s">
        <v>9</v>
      </c>
    </row>
    <row r="2020" spans="1:10" x14ac:dyDescent="0.35">
      <c r="A2020" s="1">
        <v>43466</v>
      </c>
      <c r="B2020" t="s">
        <v>33</v>
      </c>
      <c r="C2020" t="s">
        <v>10</v>
      </c>
      <c r="D2020" t="s">
        <v>29</v>
      </c>
      <c r="E2020">
        <v>359</v>
      </c>
      <c r="F2020">
        <v>7</v>
      </c>
      <c r="G2020">
        <f>Données_ventes!$E2020*Données_ventes!$F2020</f>
        <v>2513</v>
      </c>
      <c r="H2020" t="s">
        <v>32</v>
      </c>
      <c r="I2020" t="s">
        <v>16</v>
      </c>
      <c r="J2020" t="s">
        <v>11</v>
      </c>
    </row>
    <row r="2021" spans="1:10" x14ac:dyDescent="0.35">
      <c r="A2021" s="1">
        <v>43466</v>
      </c>
      <c r="B2021" t="s">
        <v>6</v>
      </c>
      <c r="C2021" t="s">
        <v>20</v>
      </c>
      <c r="D2021" t="s">
        <v>27</v>
      </c>
      <c r="E2021">
        <v>289</v>
      </c>
      <c r="F2021">
        <v>8</v>
      </c>
      <c r="G2021">
        <f>Données_ventes!$E2021*Données_ventes!$F2021</f>
        <v>2312</v>
      </c>
      <c r="H2021" t="s">
        <v>32</v>
      </c>
      <c r="I2021" t="s">
        <v>8</v>
      </c>
      <c r="J2021" t="s">
        <v>14</v>
      </c>
    </row>
    <row r="2022" spans="1:10" x14ac:dyDescent="0.35">
      <c r="A2022" s="1">
        <v>43466</v>
      </c>
      <c r="B2022" t="s">
        <v>33</v>
      </c>
      <c r="C2022" t="s">
        <v>20</v>
      </c>
      <c r="D2022" t="s">
        <v>26</v>
      </c>
      <c r="E2022">
        <v>159</v>
      </c>
      <c r="F2022">
        <v>6</v>
      </c>
      <c r="G2022">
        <f>Données_ventes!$E2022*Données_ventes!$F2022</f>
        <v>954</v>
      </c>
      <c r="H2022" t="s">
        <v>21</v>
      </c>
      <c r="I2022" t="s">
        <v>8</v>
      </c>
      <c r="J2022" t="s">
        <v>14</v>
      </c>
    </row>
    <row r="2023" spans="1:10" x14ac:dyDescent="0.35">
      <c r="A2023" s="1">
        <v>43467</v>
      </c>
      <c r="B2023" t="s">
        <v>6</v>
      </c>
      <c r="C2023" t="s">
        <v>13</v>
      </c>
      <c r="D2023" t="s">
        <v>29</v>
      </c>
      <c r="E2023">
        <v>359</v>
      </c>
      <c r="F2023">
        <v>2</v>
      </c>
      <c r="G2023">
        <f>Données_ventes!$E2023*Données_ventes!$F2023</f>
        <v>718</v>
      </c>
      <c r="H2023" t="s">
        <v>32</v>
      </c>
      <c r="I2023" t="s">
        <v>8</v>
      </c>
      <c r="J2023" t="s">
        <v>18</v>
      </c>
    </row>
    <row r="2024" spans="1:10" x14ac:dyDescent="0.35">
      <c r="A2024" s="1">
        <v>43467</v>
      </c>
      <c r="B2024" t="s">
        <v>33</v>
      </c>
      <c r="C2024" t="s">
        <v>7</v>
      </c>
      <c r="D2024" t="s">
        <v>28</v>
      </c>
      <c r="E2024">
        <v>89</v>
      </c>
      <c r="F2024">
        <v>4</v>
      </c>
      <c r="G2024">
        <f>Données_ventes!$E2024*Données_ventes!$F2024</f>
        <v>356</v>
      </c>
      <c r="H2024" t="s">
        <v>21</v>
      </c>
      <c r="I2024" t="s">
        <v>8</v>
      </c>
      <c r="J2024" t="s">
        <v>14</v>
      </c>
    </row>
    <row r="2025" spans="1:10" x14ac:dyDescent="0.35">
      <c r="A2025" s="1">
        <v>43467</v>
      </c>
      <c r="B2025" t="s">
        <v>12</v>
      </c>
      <c r="C2025" t="s">
        <v>17</v>
      </c>
      <c r="D2025" t="s">
        <v>29</v>
      </c>
      <c r="E2025">
        <v>359</v>
      </c>
      <c r="F2025">
        <v>9</v>
      </c>
      <c r="G2025">
        <f>Données_ventes!$E2025*Données_ventes!$F2025</f>
        <v>3231</v>
      </c>
      <c r="H2025" t="s">
        <v>32</v>
      </c>
      <c r="I2025" t="s">
        <v>8</v>
      </c>
      <c r="J2025" t="s">
        <v>18</v>
      </c>
    </row>
    <row r="2026" spans="1:10" x14ac:dyDescent="0.35">
      <c r="A2026" s="1">
        <v>43467</v>
      </c>
      <c r="B2026" t="s">
        <v>12</v>
      </c>
      <c r="C2026" t="s">
        <v>7</v>
      </c>
      <c r="D2026" t="s">
        <v>26</v>
      </c>
      <c r="E2026">
        <v>159</v>
      </c>
      <c r="F2026">
        <v>5</v>
      </c>
      <c r="G2026">
        <f>Données_ventes!$E2026*Données_ventes!$F2026</f>
        <v>795</v>
      </c>
      <c r="H2026" t="s">
        <v>32</v>
      </c>
      <c r="I2026" t="s">
        <v>8</v>
      </c>
      <c r="J2026" t="s">
        <v>14</v>
      </c>
    </row>
    <row r="2027" spans="1:10" x14ac:dyDescent="0.35">
      <c r="A2027" s="1">
        <v>43467</v>
      </c>
      <c r="B2027" t="s">
        <v>12</v>
      </c>
      <c r="C2027" t="s">
        <v>20</v>
      </c>
      <c r="D2027" t="s">
        <v>29</v>
      </c>
      <c r="E2027">
        <v>359</v>
      </c>
      <c r="F2027">
        <v>7</v>
      </c>
      <c r="G2027">
        <f>Données_ventes!$E2027*Données_ventes!$F2027</f>
        <v>2513</v>
      </c>
      <c r="H2027" t="s">
        <v>32</v>
      </c>
      <c r="I2027" t="s">
        <v>16</v>
      </c>
      <c r="J2027" t="s">
        <v>14</v>
      </c>
    </row>
    <row r="2028" spans="1:10" x14ac:dyDescent="0.35">
      <c r="A2028" s="1">
        <v>43467</v>
      </c>
      <c r="B2028" t="s">
        <v>12</v>
      </c>
      <c r="C2028" t="s">
        <v>13</v>
      </c>
      <c r="D2028" t="s">
        <v>28</v>
      </c>
      <c r="E2028">
        <v>89</v>
      </c>
      <c r="F2028">
        <v>10</v>
      </c>
      <c r="G2028">
        <f>Données_ventes!$E2028*Données_ventes!$F2028</f>
        <v>890</v>
      </c>
      <c r="H2028" t="s">
        <v>32</v>
      </c>
      <c r="I2028" t="s">
        <v>8</v>
      </c>
      <c r="J2028" t="s">
        <v>14</v>
      </c>
    </row>
    <row r="2029" spans="1:10" x14ac:dyDescent="0.35">
      <c r="A2029" s="1">
        <v>43467</v>
      </c>
      <c r="B2029" t="s">
        <v>12</v>
      </c>
      <c r="C2029" t="s">
        <v>7</v>
      </c>
      <c r="D2029" t="s">
        <v>26</v>
      </c>
      <c r="E2029">
        <v>159</v>
      </c>
      <c r="F2029">
        <v>6</v>
      </c>
      <c r="G2029">
        <f>Données_ventes!$E2029*Données_ventes!$F2029</f>
        <v>954</v>
      </c>
      <c r="H2029" t="s">
        <v>32</v>
      </c>
      <c r="I2029" t="s">
        <v>8</v>
      </c>
      <c r="J2029" t="s">
        <v>11</v>
      </c>
    </row>
    <row r="2030" spans="1:10" x14ac:dyDescent="0.35">
      <c r="A2030" s="1">
        <v>43467</v>
      </c>
      <c r="B2030" t="s">
        <v>33</v>
      </c>
      <c r="C2030" t="s">
        <v>13</v>
      </c>
      <c r="D2030" t="s">
        <v>26</v>
      </c>
      <c r="E2030">
        <v>159</v>
      </c>
      <c r="F2030">
        <v>9</v>
      </c>
      <c r="G2030">
        <f>Données_ventes!$E2030*Données_ventes!$F2030</f>
        <v>1431</v>
      </c>
      <c r="H2030" t="s">
        <v>32</v>
      </c>
      <c r="I2030" t="s">
        <v>8</v>
      </c>
      <c r="J2030" t="s">
        <v>18</v>
      </c>
    </row>
    <row r="2031" spans="1:10" x14ac:dyDescent="0.35">
      <c r="A2031" s="1">
        <v>43467</v>
      </c>
      <c r="B2031" t="s">
        <v>6</v>
      </c>
      <c r="C2031" t="s">
        <v>7</v>
      </c>
      <c r="D2031" t="s">
        <v>28</v>
      </c>
      <c r="E2031">
        <v>89</v>
      </c>
      <c r="F2031">
        <v>8</v>
      </c>
      <c r="G2031">
        <f>Données_ventes!$E2031*Données_ventes!$F2031</f>
        <v>712</v>
      </c>
      <c r="H2031" t="s">
        <v>32</v>
      </c>
      <c r="I2031" t="s">
        <v>8</v>
      </c>
      <c r="J2031" t="s">
        <v>9</v>
      </c>
    </row>
    <row r="2032" spans="1:10" x14ac:dyDescent="0.35">
      <c r="A2032" s="1">
        <v>43467</v>
      </c>
      <c r="B2032" t="s">
        <v>12</v>
      </c>
      <c r="C2032" t="s">
        <v>15</v>
      </c>
      <c r="D2032" t="s">
        <v>29</v>
      </c>
      <c r="E2032">
        <v>359</v>
      </c>
      <c r="F2032">
        <v>5</v>
      </c>
      <c r="G2032">
        <f>Données_ventes!$E2032*Données_ventes!$F2032</f>
        <v>1795</v>
      </c>
      <c r="H2032" t="s">
        <v>32</v>
      </c>
      <c r="I2032" t="s">
        <v>8</v>
      </c>
      <c r="J2032" t="s">
        <v>14</v>
      </c>
    </row>
    <row r="2033" spans="1:10" x14ac:dyDescent="0.35">
      <c r="A2033" s="1">
        <v>43467</v>
      </c>
      <c r="B2033" t="s">
        <v>12</v>
      </c>
      <c r="C2033" t="s">
        <v>7</v>
      </c>
      <c r="D2033" t="s">
        <v>30</v>
      </c>
      <c r="E2033">
        <v>389</v>
      </c>
      <c r="F2033">
        <v>8</v>
      </c>
      <c r="G2033">
        <f>Données_ventes!$E2033*Données_ventes!$F2033</f>
        <v>3112</v>
      </c>
      <c r="H2033" t="s">
        <v>21</v>
      </c>
      <c r="I2033" t="s">
        <v>8</v>
      </c>
      <c r="J2033" t="s">
        <v>14</v>
      </c>
    </row>
    <row r="2034" spans="1:10" x14ac:dyDescent="0.35">
      <c r="A2034" s="1">
        <v>43467</v>
      </c>
      <c r="B2034" t="s">
        <v>33</v>
      </c>
      <c r="C2034" t="s">
        <v>17</v>
      </c>
      <c r="D2034" t="s">
        <v>26</v>
      </c>
      <c r="E2034">
        <v>159</v>
      </c>
      <c r="F2034">
        <v>5</v>
      </c>
      <c r="G2034">
        <f>Données_ventes!$E2034*Données_ventes!$F2034</f>
        <v>795</v>
      </c>
      <c r="H2034" t="s">
        <v>32</v>
      </c>
      <c r="I2034" t="s">
        <v>8</v>
      </c>
      <c r="J2034" t="s">
        <v>14</v>
      </c>
    </row>
    <row r="2035" spans="1:10" x14ac:dyDescent="0.35">
      <c r="A2035" s="1">
        <v>43467</v>
      </c>
      <c r="B2035" t="s">
        <v>6</v>
      </c>
      <c r="C2035" t="s">
        <v>31</v>
      </c>
      <c r="D2035" t="s">
        <v>30</v>
      </c>
      <c r="E2035">
        <v>389</v>
      </c>
      <c r="F2035">
        <v>3</v>
      </c>
      <c r="G2035">
        <f>Données_ventes!$E2035*Données_ventes!$F2035</f>
        <v>1167</v>
      </c>
      <c r="H2035" t="s">
        <v>21</v>
      </c>
      <c r="I2035" t="s">
        <v>8</v>
      </c>
      <c r="J2035" t="s">
        <v>11</v>
      </c>
    </row>
    <row r="2036" spans="1:10" x14ac:dyDescent="0.35">
      <c r="A2036" s="1">
        <v>43467</v>
      </c>
      <c r="B2036" t="s">
        <v>12</v>
      </c>
      <c r="C2036" t="s">
        <v>20</v>
      </c>
      <c r="D2036" t="s">
        <v>29</v>
      </c>
      <c r="E2036">
        <v>359</v>
      </c>
      <c r="F2036">
        <v>8</v>
      </c>
      <c r="G2036">
        <f>Données_ventes!$E2036*Données_ventes!$F2036</f>
        <v>2872</v>
      </c>
      <c r="H2036" t="s">
        <v>32</v>
      </c>
      <c r="I2036" t="s">
        <v>8</v>
      </c>
      <c r="J2036" t="s">
        <v>14</v>
      </c>
    </row>
    <row r="2037" spans="1:10" x14ac:dyDescent="0.35">
      <c r="A2037" s="1">
        <v>43467</v>
      </c>
      <c r="B2037" t="s">
        <v>33</v>
      </c>
      <c r="C2037" t="s">
        <v>20</v>
      </c>
      <c r="D2037" t="s">
        <v>26</v>
      </c>
      <c r="E2037">
        <v>159</v>
      </c>
      <c r="F2037">
        <v>3</v>
      </c>
      <c r="G2037">
        <f>Données_ventes!$E2037*Données_ventes!$F2037</f>
        <v>477</v>
      </c>
      <c r="H2037" t="s">
        <v>32</v>
      </c>
      <c r="I2037" t="s">
        <v>8</v>
      </c>
      <c r="J2037" t="s">
        <v>9</v>
      </c>
    </row>
    <row r="2038" spans="1:10" x14ac:dyDescent="0.35">
      <c r="A2038" s="1">
        <v>43467</v>
      </c>
      <c r="B2038" t="s">
        <v>12</v>
      </c>
      <c r="C2038" t="s">
        <v>15</v>
      </c>
      <c r="D2038" t="s">
        <v>26</v>
      </c>
      <c r="E2038">
        <v>159</v>
      </c>
      <c r="F2038">
        <v>4</v>
      </c>
      <c r="G2038">
        <f>Données_ventes!$E2038*Données_ventes!$F2038</f>
        <v>636</v>
      </c>
      <c r="H2038" t="s">
        <v>32</v>
      </c>
      <c r="I2038" t="s">
        <v>8</v>
      </c>
      <c r="J2038" t="s">
        <v>14</v>
      </c>
    </row>
    <row r="2039" spans="1:10" x14ac:dyDescent="0.35">
      <c r="A2039" s="1">
        <v>43467</v>
      </c>
      <c r="B2039" t="s">
        <v>6</v>
      </c>
      <c r="C2039" t="s">
        <v>13</v>
      </c>
      <c r="D2039" t="s">
        <v>28</v>
      </c>
      <c r="E2039">
        <v>89</v>
      </c>
      <c r="F2039">
        <v>1</v>
      </c>
      <c r="G2039">
        <f>Données_ventes!$E2039*Données_ventes!$F2039</f>
        <v>89</v>
      </c>
      <c r="H2039" t="s">
        <v>32</v>
      </c>
      <c r="I2039" t="s">
        <v>8</v>
      </c>
      <c r="J2039" t="s">
        <v>9</v>
      </c>
    </row>
    <row r="2040" spans="1:10" x14ac:dyDescent="0.35">
      <c r="A2040" s="1">
        <v>43467</v>
      </c>
      <c r="B2040" t="s">
        <v>6</v>
      </c>
      <c r="C2040" t="s">
        <v>20</v>
      </c>
      <c r="D2040" t="s">
        <v>28</v>
      </c>
      <c r="E2040">
        <v>89</v>
      </c>
      <c r="F2040">
        <v>7</v>
      </c>
      <c r="G2040">
        <f>Données_ventes!$E2040*Données_ventes!$F2040</f>
        <v>623</v>
      </c>
      <c r="H2040" t="s">
        <v>32</v>
      </c>
      <c r="I2040" t="s">
        <v>8</v>
      </c>
      <c r="J2040" t="s">
        <v>14</v>
      </c>
    </row>
    <row r="2041" spans="1:10" x14ac:dyDescent="0.35">
      <c r="A2041" s="1">
        <v>43467</v>
      </c>
      <c r="B2041" t="s">
        <v>33</v>
      </c>
      <c r="C2041" t="s">
        <v>20</v>
      </c>
      <c r="D2041" t="s">
        <v>26</v>
      </c>
      <c r="E2041">
        <v>159</v>
      </c>
      <c r="F2041">
        <v>2</v>
      </c>
      <c r="G2041">
        <f>Données_ventes!$E2041*Données_ventes!$F2041</f>
        <v>318</v>
      </c>
      <c r="H2041" t="s">
        <v>32</v>
      </c>
      <c r="I2041" t="s">
        <v>8</v>
      </c>
      <c r="J2041" t="s">
        <v>9</v>
      </c>
    </row>
    <row r="2042" spans="1:10" x14ac:dyDescent="0.35">
      <c r="A2042" s="1">
        <v>43467</v>
      </c>
      <c r="B2042" t="s">
        <v>12</v>
      </c>
      <c r="C2042" t="s">
        <v>13</v>
      </c>
      <c r="D2042" t="s">
        <v>26</v>
      </c>
      <c r="E2042">
        <v>159</v>
      </c>
      <c r="F2042">
        <v>4</v>
      </c>
      <c r="G2042">
        <f>Données_ventes!$E2042*Données_ventes!$F2042</f>
        <v>636</v>
      </c>
      <c r="H2042" t="s">
        <v>21</v>
      </c>
      <c r="I2042" t="s">
        <v>8</v>
      </c>
      <c r="J2042" t="s">
        <v>18</v>
      </c>
    </row>
    <row r="2043" spans="1:10" x14ac:dyDescent="0.35">
      <c r="A2043" s="1">
        <v>43467</v>
      </c>
      <c r="B2043" t="s">
        <v>6</v>
      </c>
      <c r="C2043" t="s">
        <v>31</v>
      </c>
      <c r="D2043" t="s">
        <v>29</v>
      </c>
      <c r="E2043">
        <v>359</v>
      </c>
      <c r="F2043">
        <v>2</v>
      </c>
      <c r="G2043">
        <f>Données_ventes!$E2043*Données_ventes!$F2043</f>
        <v>718</v>
      </c>
      <c r="H2043" t="s">
        <v>32</v>
      </c>
      <c r="I2043" t="s">
        <v>16</v>
      </c>
      <c r="J2043" t="s">
        <v>11</v>
      </c>
    </row>
    <row r="2044" spans="1:10" x14ac:dyDescent="0.35">
      <c r="A2044" s="1">
        <v>43467</v>
      </c>
      <c r="B2044" t="s">
        <v>6</v>
      </c>
      <c r="C2044" t="s">
        <v>13</v>
      </c>
      <c r="D2044" t="s">
        <v>28</v>
      </c>
      <c r="E2044">
        <v>89</v>
      </c>
      <c r="F2044">
        <v>3</v>
      </c>
      <c r="G2044">
        <f>Données_ventes!$E2044*Données_ventes!$F2044</f>
        <v>267</v>
      </c>
      <c r="H2044" t="s">
        <v>32</v>
      </c>
      <c r="I2044" t="s">
        <v>8</v>
      </c>
      <c r="J2044" t="s">
        <v>14</v>
      </c>
    </row>
    <row r="2045" spans="1:10" x14ac:dyDescent="0.35">
      <c r="A2045" s="1">
        <v>43467</v>
      </c>
      <c r="B2045" t="s">
        <v>6</v>
      </c>
      <c r="C2045" t="s">
        <v>15</v>
      </c>
      <c r="D2045" t="s">
        <v>29</v>
      </c>
      <c r="E2045">
        <v>359</v>
      </c>
      <c r="F2045">
        <v>2</v>
      </c>
      <c r="G2045">
        <f>Données_ventes!$E2045*Données_ventes!$F2045</f>
        <v>718</v>
      </c>
      <c r="H2045" t="s">
        <v>21</v>
      </c>
      <c r="I2045" t="s">
        <v>8</v>
      </c>
      <c r="J2045" t="s">
        <v>14</v>
      </c>
    </row>
    <row r="2046" spans="1:10" x14ac:dyDescent="0.35">
      <c r="A2046" s="1">
        <v>43467</v>
      </c>
      <c r="B2046" t="s">
        <v>12</v>
      </c>
      <c r="C2046" t="s">
        <v>31</v>
      </c>
      <c r="D2046" t="s">
        <v>27</v>
      </c>
      <c r="E2046">
        <v>289</v>
      </c>
      <c r="F2046">
        <v>5</v>
      </c>
      <c r="G2046">
        <f>Données_ventes!$E2046*Données_ventes!$F2046</f>
        <v>1445</v>
      </c>
      <c r="H2046" t="s">
        <v>32</v>
      </c>
      <c r="I2046" t="s">
        <v>8</v>
      </c>
      <c r="J2046" t="s">
        <v>14</v>
      </c>
    </row>
    <row r="2047" spans="1:10" x14ac:dyDescent="0.35">
      <c r="A2047" s="1">
        <v>43467</v>
      </c>
      <c r="B2047" t="s">
        <v>6</v>
      </c>
      <c r="C2047" t="s">
        <v>13</v>
      </c>
      <c r="D2047" t="s">
        <v>26</v>
      </c>
      <c r="E2047">
        <v>159</v>
      </c>
      <c r="F2047">
        <v>4</v>
      </c>
      <c r="G2047">
        <f>Données_ventes!$E2047*Données_ventes!$F2047</f>
        <v>636</v>
      </c>
      <c r="H2047" t="s">
        <v>32</v>
      </c>
      <c r="I2047" t="s">
        <v>8</v>
      </c>
      <c r="J2047" t="s">
        <v>9</v>
      </c>
    </row>
    <row r="2048" spans="1:10" x14ac:dyDescent="0.35">
      <c r="A2048" s="1">
        <v>43467</v>
      </c>
      <c r="B2048" t="s">
        <v>6</v>
      </c>
      <c r="C2048" t="s">
        <v>10</v>
      </c>
      <c r="D2048" t="s">
        <v>27</v>
      </c>
      <c r="E2048">
        <v>289</v>
      </c>
      <c r="F2048">
        <v>3</v>
      </c>
      <c r="G2048">
        <f>Données_ventes!$E2048*Données_ventes!$F2048</f>
        <v>867</v>
      </c>
      <c r="H2048" t="s">
        <v>21</v>
      </c>
      <c r="I2048" t="s">
        <v>8</v>
      </c>
      <c r="J2048" t="s">
        <v>14</v>
      </c>
    </row>
    <row r="2049" spans="1:10" x14ac:dyDescent="0.35">
      <c r="A2049" s="1">
        <v>43467</v>
      </c>
      <c r="B2049" t="s">
        <v>33</v>
      </c>
      <c r="C2049" t="s">
        <v>10</v>
      </c>
      <c r="D2049" t="s">
        <v>27</v>
      </c>
      <c r="E2049">
        <v>289</v>
      </c>
      <c r="F2049">
        <v>3</v>
      </c>
      <c r="G2049">
        <f>Données_ventes!$E2049*Données_ventes!$F2049</f>
        <v>867</v>
      </c>
      <c r="H2049" t="s">
        <v>32</v>
      </c>
      <c r="I2049" t="s">
        <v>8</v>
      </c>
      <c r="J2049" t="s">
        <v>11</v>
      </c>
    </row>
    <row r="2050" spans="1:10" x14ac:dyDescent="0.35">
      <c r="A2050" s="1">
        <v>43467</v>
      </c>
      <c r="B2050" t="s">
        <v>6</v>
      </c>
      <c r="C2050" t="s">
        <v>20</v>
      </c>
      <c r="D2050" t="s">
        <v>28</v>
      </c>
      <c r="E2050">
        <v>89</v>
      </c>
      <c r="F2050">
        <v>5</v>
      </c>
      <c r="G2050">
        <f>Données_ventes!$E2050*Données_ventes!$F2050</f>
        <v>445</v>
      </c>
      <c r="H2050" t="s">
        <v>32</v>
      </c>
      <c r="I2050" t="s">
        <v>8</v>
      </c>
      <c r="J2050" t="s">
        <v>11</v>
      </c>
    </row>
    <row r="2051" spans="1:10" x14ac:dyDescent="0.35">
      <c r="A2051" s="1">
        <v>43467</v>
      </c>
      <c r="B2051" t="s">
        <v>12</v>
      </c>
      <c r="C2051" t="s">
        <v>20</v>
      </c>
      <c r="D2051" t="s">
        <v>29</v>
      </c>
      <c r="E2051">
        <v>359</v>
      </c>
      <c r="F2051">
        <v>7</v>
      </c>
      <c r="G2051">
        <f>Données_ventes!$E2051*Données_ventes!$F2051</f>
        <v>2513</v>
      </c>
      <c r="H2051" t="s">
        <v>32</v>
      </c>
      <c r="I2051" t="s">
        <v>8</v>
      </c>
      <c r="J2051" t="s">
        <v>11</v>
      </c>
    </row>
    <row r="2052" spans="1:10" x14ac:dyDescent="0.35">
      <c r="A2052" s="1">
        <v>43467</v>
      </c>
      <c r="B2052" t="s">
        <v>12</v>
      </c>
      <c r="C2052" t="s">
        <v>20</v>
      </c>
      <c r="D2052" t="s">
        <v>28</v>
      </c>
      <c r="E2052">
        <v>89</v>
      </c>
      <c r="F2052">
        <v>8</v>
      </c>
      <c r="G2052">
        <f>Données_ventes!$E2052*Données_ventes!$F2052</f>
        <v>712</v>
      </c>
      <c r="H2052" t="s">
        <v>32</v>
      </c>
      <c r="I2052" t="s">
        <v>8</v>
      </c>
      <c r="J2052" t="s">
        <v>19</v>
      </c>
    </row>
    <row r="2053" spans="1:10" x14ac:dyDescent="0.35">
      <c r="A2053" s="1">
        <v>43467</v>
      </c>
      <c r="B2053" t="s">
        <v>6</v>
      </c>
      <c r="C2053" t="s">
        <v>7</v>
      </c>
      <c r="D2053" t="s">
        <v>27</v>
      </c>
      <c r="E2053">
        <v>289</v>
      </c>
      <c r="F2053">
        <v>5</v>
      </c>
      <c r="G2053">
        <f>Données_ventes!$E2053*Données_ventes!$F2053</f>
        <v>1445</v>
      </c>
      <c r="H2053" t="s">
        <v>32</v>
      </c>
      <c r="I2053" t="s">
        <v>8</v>
      </c>
      <c r="J2053" t="s">
        <v>19</v>
      </c>
    </row>
    <row r="2054" spans="1:10" x14ac:dyDescent="0.35">
      <c r="A2054" s="1">
        <v>43467</v>
      </c>
      <c r="B2054" t="s">
        <v>6</v>
      </c>
      <c r="C2054" t="s">
        <v>31</v>
      </c>
      <c r="D2054" t="s">
        <v>29</v>
      </c>
      <c r="E2054">
        <v>359</v>
      </c>
      <c r="F2054">
        <v>4</v>
      </c>
      <c r="G2054">
        <f>Données_ventes!$E2054*Données_ventes!$F2054</f>
        <v>1436</v>
      </c>
      <c r="H2054" t="s">
        <v>32</v>
      </c>
      <c r="I2054" t="s">
        <v>8</v>
      </c>
      <c r="J2054" t="s">
        <v>9</v>
      </c>
    </row>
    <row r="2055" spans="1:10" x14ac:dyDescent="0.35">
      <c r="A2055" s="1">
        <v>43467</v>
      </c>
      <c r="B2055" t="s">
        <v>33</v>
      </c>
      <c r="C2055" t="s">
        <v>13</v>
      </c>
      <c r="D2055" t="s">
        <v>30</v>
      </c>
      <c r="E2055">
        <v>389</v>
      </c>
      <c r="F2055">
        <v>9</v>
      </c>
      <c r="G2055">
        <f>Données_ventes!$E2055*Données_ventes!$F2055</f>
        <v>3501</v>
      </c>
      <c r="H2055" t="s">
        <v>32</v>
      </c>
      <c r="I2055" t="s">
        <v>8</v>
      </c>
      <c r="J2055" t="s">
        <v>9</v>
      </c>
    </row>
    <row r="2056" spans="1:10" x14ac:dyDescent="0.35">
      <c r="A2056" s="1">
        <v>43468</v>
      </c>
      <c r="B2056" t="s">
        <v>33</v>
      </c>
      <c r="C2056" t="s">
        <v>7</v>
      </c>
      <c r="D2056" t="s">
        <v>27</v>
      </c>
      <c r="E2056">
        <v>289</v>
      </c>
      <c r="F2056">
        <v>6</v>
      </c>
      <c r="G2056">
        <f>Données_ventes!$E2056*Données_ventes!$F2056</f>
        <v>1734</v>
      </c>
      <c r="H2056" t="s">
        <v>21</v>
      </c>
      <c r="I2056" t="s">
        <v>8</v>
      </c>
      <c r="J2056" t="s">
        <v>18</v>
      </c>
    </row>
    <row r="2057" spans="1:10" x14ac:dyDescent="0.35">
      <c r="A2057" s="1">
        <v>43469</v>
      </c>
      <c r="B2057" t="s">
        <v>33</v>
      </c>
      <c r="C2057" t="s">
        <v>7</v>
      </c>
      <c r="D2057" t="s">
        <v>27</v>
      </c>
      <c r="E2057">
        <v>289</v>
      </c>
      <c r="F2057">
        <v>5</v>
      </c>
      <c r="G2057">
        <f>Données_ventes!$E2057*Données_ventes!$F2057</f>
        <v>1445</v>
      </c>
      <c r="H2057" t="s">
        <v>21</v>
      </c>
      <c r="I2057" t="s">
        <v>16</v>
      </c>
      <c r="J2057" t="s">
        <v>18</v>
      </c>
    </row>
    <row r="2058" spans="1:10" x14ac:dyDescent="0.35">
      <c r="A2058" s="1">
        <v>43470</v>
      </c>
      <c r="B2058" t="s">
        <v>12</v>
      </c>
      <c r="C2058" t="s">
        <v>17</v>
      </c>
      <c r="D2058" t="s">
        <v>27</v>
      </c>
      <c r="E2058">
        <v>289</v>
      </c>
      <c r="F2058">
        <v>10</v>
      </c>
      <c r="G2058">
        <f>Données_ventes!$E2058*Données_ventes!$F2058</f>
        <v>2890</v>
      </c>
      <c r="H2058" t="s">
        <v>21</v>
      </c>
      <c r="I2058" t="s">
        <v>8</v>
      </c>
      <c r="J2058" t="s">
        <v>14</v>
      </c>
    </row>
    <row r="2059" spans="1:10" x14ac:dyDescent="0.35">
      <c r="A2059" s="1">
        <v>43470</v>
      </c>
      <c r="B2059" t="s">
        <v>33</v>
      </c>
      <c r="C2059" t="s">
        <v>20</v>
      </c>
      <c r="D2059" t="s">
        <v>26</v>
      </c>
      <c r="E2059">
        <v>159</v>
      </c>
      <c r="F2059">
        <v>10</v>
      </c>
      <c r="G2059">
        <f>Données_ventes!$E2059*Données_ventes!$F2059</f>
        <v>1590</v>
      </c>
      <c r="H2059" t="s">
        <v>32</v>
      </c>
      <c r="I2059" t="s">
        <v>8</v>
      </c>
      <c r="J2059" t="s">
        <v>19</v>
      </c>
    </row>
    <row r="2060" spans="1:10" x14ac:dyDescent="0.35">
      <c r="A2060" s="1">
        <v>43470</v>
      </c>
      <c r="B2060" t="s">
        <v>33</v>
      </c>
      <c r="C2060" t="s">
        <v>15</v>
      </c>
      <c r="D2060" t="s">
        <v>29</v>
      </c>
      <c r="E2060">
        <v>359</v>
      </c>
      <c r="F2060">
        <v>6</v>
      </c>
      <c r="G2060">
        <f>Données_ventes!$E2060*Données_ventes!$F2060</f>
        <v>2154</v>
      </c>
      <c r="H2060" t="s">
        <v>32</v>
      </c>
      <c r="I2060" t="s">
        <v>8</v>
      </c>
      <c r="J2060" t="s">
        <v>19</v>
      </c>
    </row>
    <row r="2061" spans="1:10" x14ac:dyDescent="0.35">
      <c r="A2061" s="1">
        <v>43470</v>
      </c>
      <c r="B2061" t="s">
        <v>33</v>
      </c>
      <c r="C2061" t="s">
        <v>20</v>
      </c>
      <c r="D2061" t="s">
        <v>26</v>
      </c>
      <c r="E2061">
        <v>159</v>
      </c>
      <c r="F2061">
        <v>4</v>
      </c>
      <c r="G2061">
        <f>Données_ventes!$E2061*Données_ventes!$F2061</f>
        <v>636</v>
      </c>
      <c r="H2061" t="s">
        <v>21</v>
      </c>
      <c r="I2061" t="s">
        <v>8</v>
      </c>
      <c r="J2061" t="s">
        <v>11</v>
      </c>
    </row>
    <row r="2062" spans="1:10" x14ac:dyDescent="0.35">
      <c r="A2062" s="1">
        <v>43470</v>
      </c>
      <c r="B2062" t="s">
        <v>33</v>
      </c>
      <c r="C2062" t="s">
        <v>7</v>
      </c>
      <c r="D2062" t="s">
        <v>26</v>
      </c>
      <c r="E2062">
        <v>159</v>
      </c>
      <c r="F2062">
        <v>4</v>
      </c>
      <c r="G2062">
        <f>Données_ventes!$E2062*Données_ventes!$F2062</f>
        <v>636</v>
      </c>
      <c r="H2062" t="s">
        <v>32</v>
      </c>
      <c r="I2062" t="s">
        <v>8</v>
      </c>
      <c r="J2062" t="s">
        <v>18</v>
      </c>
    </row>
    <row r="2063" spans="1:10" x14ac:dyDescent="0.35">
      <c r="A2063" s="1">
        <v>43470</v>
      </c>
      <c r="B2063" t="s">
        <v>33</v>
      </c>
      <c r="C2063" t="s">
        <v>17</v>
      </c>
      <c r="D2063" t="s">
        <v>27</v>
      </c>
      <c r="E2063">
        <v>289</v>
      </c>
      <c r="F2063">
        <v>9</v>
      </c>
      <c r="G2063">
        <f>Données_ventes!$E2063*Données_ventes!$F2063</f>
        <v>2601</v>
      </c>
      <c r="H2063" t="s">
        <v>21</v>
      </c>
      <c r="I2063" t="s">
        <v>16</v>
      </c>
      <c r="J2063" t="s">
        <v>18</v>
      </c>
    </row>
    <row r="2064" spans="1:10" x14ac:dyDescent="0.35">
      <c r="A2064" s="1">
        <v>43471</v>
      </c>
      <c r="B2064" t="s">
        <v>12</v>
      </c>
      <c r="C2064" t="s">
        <v>7</v>
      </c>
      <c r="D2064" t="s">
        <v>27</v>
      </c>
      <c r="E2064">
        <v>289</v>
      </c>
      <c r="F2064">
        <v>7</v>
      </c>
      <c r="G2064">
        <f>Données_ventes!$E2064*Données_ventes!$F2064</f>
        <v>2023</v>
      </c>
      <c r="H2064" t="s">
        <v>32</v>
      </c>
      <c r="I2064" t="s">
        <v>8</v>
      </c>
      <c r="J2064" t="s">
        <v>14</v>
      </c>
    </row>
    <row r="2065" spans="1:10" x14ac:dyDescent="0.35">
      <c r="A2065" s="1">
        <v>43472</v>
      </c>
      <c r="B2065" t="s">
        <v>33</v>
      </c>
      <c r="C2065" t="s">
        <v>20</v>
      </c>
      <c r="D2065" t="s">
        <v>28</v>
      </c>
      <c r="E2065">
        <v>89</v>
      </c>
      <c r="F2065">
        <v>10</v>
      </c>
      <c r="G2065">
        <f>Données_ventes!$E2065*Données_ventes!$F2065</f>
        <v>890</v>
      </c>
      <c r="H2065" t="s">
        <v>21</v>
      </c>
      <c r="I2065" t="s">
        <v>8</v>
      </c>
      <c r="J2065" t="s">
        <v>9</v>
      </c>
    </row>
    <row r="2066" spans="1:10" x14ac:dyDescent="0.35">
      <c r="A2066" s="1">
        <v>43473</v>
      </c>
      <c r="B2066" t="s">
        <v>12</v>
      </c>
      <c r="C2066" t="s">
        <v>15</v>
      </c>
      <c r="D2066" t="s">
        <v>29</v>
      </c>
      <c r="E2066">
        <v>359</v>
      </c>
      <c r="F2066">
        <v>3</v>
      </c>
      <c r="G2066">
        <f>Données_ventes!$E2066*Données_ventes!$F2066</f>
        <v>1077</v>
      </c>
      <c r="H2066" t="s">
        <v>21</v>
      </c>
      <c r="I2066" t="s">
        <v>8</v>
      </c>
      <c r="J2066" t="s">
        <v>9</v>
      </c>
    </row>
    <row r="2067" spans="1:10" x14ac:dyDescent="0.35">
      <c r="A2067" s="1">
        <v>43473</v>
      </c>
      <c r="B2067" t="s">
        <v>6</v>
      </c>
      <c r="C2067" t="s">
        <v>20</v>
      </c>
      <c r="D2067" t="s">
        <v>28</v>
      </c>
      <c r="E2067">
        <v>89</v>
      </c>
      <c r="F2067">
        <v>5</v>
      </c>
      <c r="G2067">
        <f>Données_ventes!$E2067*Données_ventes!$F2067</f>
        <v>445</v>
      </c>
      <c r="H2067" t="s">
        <v>32</v>
      </c>
      <c r="I2067" t="s">
        <v>8</v>
      </c>
      <c r="J2067" t="s">
        <v>14</v>
      </c>
    </row>
    <row r="2068" spans="1:10" x14ac:dyDescent="0.35">
      <c r="A2068" s="1">
        <v>43474</v>
      </c>
      <c r="B2068" t="s">
        <v>6</v>
      </c>
      <c r="C2068" t="s">
        <v>13</v>
      </c>
      <c r="D2068" t="s">
        <v>27</v>
      </c>
      <c r="E2068">
        <v>289</v>
      </c>
      <c r="F2068">
        <v>9</v>
      </c>
      <c r="G2068">
        <f>Données_ventes!$E2068*Données_ventes!$F2068</f>
        <v>2601</v>
      </c>
      <c r="H2068" t="s">
        <v>21</v>
      </c>
      <c r="I2068" t="s">
        <v>16</v>
      </c>
      <c r="J2068" t="s">
        <v>14</v>
      </c>
    </row>
    <row r="2069" spans="1:10" x14ac:dyDescent="0.35">
      <c r="A2069" s="1">
        <v>43474</v>
      </c>
      <c r="B2069" t="s">
        <v>12</v>
      </c>
      <c r="C2069" t="s">
        <v>15</v>
      </c>
      <c r="D2069" t="s">
        <v>26</v>
      </c>
      <c r="E2069">
        <v>159</v>
      </c>
      <c r="F2069">
        <v>3</v>
      </c>
      <c r="G2069">
        <f>Données_ventes!$E2069*Données_ventes!$F2069</f>
        <v>477</v>
      </c>
      <c r="H2069" t="s">
        <v>32</v>
      </c>
      <c r="I2069" t="s">
        <v>8</v>
      </c>
      <c r="J2069" t="s">
        <v>18</v>
      </c>
    </row>
    <row r="2070" spans="1:10" x14ac:dyDescent="0.35">
      <c r="A2070" s="1">
        <v>43474</v>
      </c>
      <c r="B2070" t="s">
        <v>33</v>
      </c>
      <c r="C2070" t="s">
        <v>10</v>
      </c>
      <c r="D2070" t="s">
        <v>26</v>
      </c>
      <c r="E2070">
        <v>159</v>
      </c>
      <c r="F2070">
        <v>6</v>
      </c>
      <c r="G2070">
        <f>Données_ventes!$E2070*Données_ventes!$F2070</f>
        <v>954</v>
      </c>
      <c r="H2070" t="s">
        <v>32</v>
      </c>
      <c r="I2070" t="s">
        <v>8</v>
      </c>
      <c r="J2070" t="s">
        <v>18</v>
      </c>
    </row>
    <row r="2071" spans="1:10" x14ac:dyDescent="0.35">
      <c r="A2071" s="1">
        <v>43474</v>
      </c>
      <c r="B2071" t="s">
        <v>6</v>
      </c>
      <c r="C2071" t="s">
        <v>10</v>
      </c>
      <c r="D2071" t="s">
        <v>28</v>
      </c>
      <c r="E2071">
        <v>89</v>
      </c>
      <c r="F2071">
        <v>6</v>
      </c>
      <c r="G2071">
        <f>Données_ventes!$E2071*Données_ventes!$F2071</f>
        <v>534</v>
      </c>
      <c r="H2071" t="s">
        <v>32</v>
      </c>
      <c r="I2071" t="s">
        <v>8</v>
      </c>
      <c r="J2071" t="s">
        <v>18</v>
      </c>
    </row>
    <row r="2072" spans="1:10" x14ac:dyDescent="0.35">
      <c r="A2072" s="1">
        <v>43474</v>
      </c>
      <c r="B2072" t="s">
        <v>6</v>
      </c>
      <c r="C2072" t="s">
        <v>17</v>
      </c>
      <c r="D2072" t="s">
        <v>26</v>
      </c>
      <c r="E2072">
        <v>159</v>
      </c>
      <c r="F2072">
        <v>10</v>
      </c>
      <c r="G2072">
        <f>Données_ventes!$E2072*Données_ventes!$F2072</f>
        <v>1590</v>
      </c>
      <c r="H2072" t="s">
        <v>21</v>
      </c>
      <c r="I2072" t="s">
        <v>8</v>
      </c>
      <c r="J2072" t="s">
        <v>18</v>
      </c>
    </row>
    <row r="2073" spans="1:10" x14ac:dyDescent="0.35">
      <c r="A2073" s="1">
        <v>43474</v>
      </c>
      <c r="B2073" t="s">
        <v>12</v>
      </c>
      <c r="C2073" t="s">
        <v>13</v>
      </c>
      <c r="D2073" t="s">
        <v>27</v>
      </c>
      <c r="E2073">
        <v>289</v>
      </c>
      <c r="F2073">
        <v>10</v>
      </c>
      <c r="G2073">
        <f>Données_ventes!$E2073*Données_ventes!$F2073</f>
        <v>2890</v>
      </c>
      <c r="H2073" t="s">
        <v>21</v>
      </c>
      <c r="I2073" t="s">
        <v>8</v>
      </c>
      <c r="J2073" t="s">
        <v>11</v>
      </c>
    </row>
    <row r="2074" spans="1:10" x14ac:dyDescent="0.35">
      <c r="A2074" s="1">
        <v>43474</v>
      </c>
      <c r="B2074" t="s">
        <v>33</v>
      </c>
      <c r="C2074" t="s">
        <v>31</v>
      </c>
      <c r="D2074" t="s">
        <v>28</v>
      </c>
      <c r="E2074">
        <v>89</v>
      </c>
      <c r="F2074">
        <v>4</v>
      </c>
      <c r="G2074">
        <f>Données_ventes!$E2074*Données_ventes!$F2074</f>
        <v>356</v>
      </c>
      <c r="H2074" t="s">
        <v>32</v>
      </c>
      <c r="I2074" t="s">
        <v>8</v>
      </c>
      <c r="J2074" t="s">
        <v>9</v>
      </c>
    </row>
    <row r="2075" spans="1:10" x14ac:dyDescent="0.35">
      <c r="A2075" s="1">
        <v>43474</v>
      </c>
      <c r="B2075" t="s">
        <v>12</v>
      </c>
      <c r="C2075" t="s">
        <v>20</v>
      </c>
      <c r="D2075" t="s">
        <v>28</v>
      </c>
      <c r="E2075">
        <v>89</v>
      </c>
      <c r="F2075">
        <v>3</v>
      </c>
      <c r="G2075">
        <f>Données_ventes!$E2075*Données_ventes!$F2075</f>
        <v>267</v>
      </c>
      <c r="H2075" t="s">
        <v>21</v>
      </c>
      <c r="I2075" t="s">
        <v>8</v>
      </c>
      <c r="J2075" t="s">
        <v>11</v>
      </c>
    </row>
    <row r="2076" spans="1:10" x14ac:dyDescent="0.35">
      <c r="A2076" s="1">
        <v>43474</v>
      </c>
      <c r="B2076" t="s">
        <v>12</v>
      </c>
      <c r="C2076" t="s">
        <v>13</v>
      </c>
      <c r="D2076" t="s">
        <v>30</v>
      </c>
      <c r="E2076">
        <v>389</v>
      </c>
      <c r="F2076">
        <v>9</v>
      </c>
      <c r="G2076">
        <f>Données_ventes!$E2076*Données_ventes!$F2076</f>
        <v>3501</v>
      </c>
      <c r="H2076" t="s">
        <v>21</v>
      </c>
      <c r="I2076" t="s">
        <v>8</v>
      </c>
      <c r="J2076" t="s">
        <v>14</v>
      </c>
    </row>
    <row r="2077" spans="1:10" x14ac:dyDescent="0.35">
      <c r="A2077" s="1">
        <v>43474</v>
      </c>
      <c r="B2077" t="s">
        <v>12</v>
      </c>
      <c r="C2077" t="s">
        <v>17</v>
      </c>
      <c r="D2077" t="s">
        <v>30</v>
      </c>
      <c r="E2077">
        <v>389</v>
      </c>
      <c r="F2077">
        <v>3</v>
      </c>
      <c r="G2077">
        <f>Données_ventes!$E2077*Données_ventes!$F2077</f>
        <v>1167</v>
      </c>
      <c r="H2077" t="s">
        <v>21</v>
      </c>
      <c r="I2077" t="s">
        <v>8</v>
      </c>
      <c r="J2077" t="s">
        <v>14</v>
      </c>
    </row>
    <row r="2078" spans="1:10" x14ac:dyDescent="0.35">
      <c r="A2078" s="1">
        <v>43474</v>
      </c>
      <c r="B2078" t="s">
        <v>6</v>
      </c>
      <c r="C2078" t="s">
        <v>10</v>
      </c>
      <c r="D2078" t="s">
        <v>27</v>
      </c>
      <c r="E2078">
        <v>289</v>
      </c>
      <c r="F2078">
        <v>5</v>
      </c>
      <c r="G2078">
        <f>Données_ventes!$E2078*Données_ventes!$F2078</f>
        <v>1445</v>
      </c>
      <c r="H2078" t="s">
        <v>21</v>
      </c>
      <c r="I2078" t="s">
        <v>8</v>
      </c>
      <c r="J2078" t="s">
        <v>11</v>
      </c>
    </row>
    <row r="2079" spans="1:10" x14ac:dyDescent="0.35">
      <c r="A2079" s="1">
        <v>43474</v>
      </c>
      <c r="B2079" t="s">
        <v>6</v>
      </c>
      <c r="C2079" t="s">
        <v>7</v>
      </c>
      <c r="D2079" t="s">
        <v>27</v>
      </c>
      <c r="E2079">
        <v>289</v>
      </c>
      <c r="F2079">
        <v>3</v>
      </c>
      <c r="G2079">
        <f>Données_ventes!$E2079*Données_ventes!$F2079</f>
        <v>867</v>
      </c>
      <c r="H2079" t="s">
        <v>32</v>
      </c>
      <c r="I2079" t="s">
        <v>8</v>
      </c>
      <c r="J2079" t="s">
        <v>9</v>
      </c>
    </row>
    <row r="2080" spans="1:10" x14ac:dyDescent="0.35">
      <c r="A2080" s="1">
        <v>43474</v>
      </c>
      <c r="B2080" t="s">
        <v>12</v>
      </c>
      <c r="C2080" t="s">
        <v>20</v>
      </c>
      <c r="D2080" t="s">
        <v>26</v>
      </c>
      <c r="E2080">
        <v>159</v>
      </c>
      <c r="F2080">
        <v>6</v>
      </c>
      <c r="G2080">
        <f>Données_ventes!$E2080*Données_ventes!$F2080</f>
        <v>954</v>
      </c>
      <c r="H2080" t="s">
        <v>21</v>
      </c>
      <c r="I2080" t="s">
        <v>8</v>
      </c>
      <c r="J2080" t="s">
        <v>9</v>
      </c>
    </row>
    <row r="2081" spans="1:10" x14ac:dyDescent="0.35">
      <c r="A2081" s="1">
        <v>43475</v>
      </c>
      <c r="B2081" t="s">
        <v>12</v>
      </c>
      <c r="C2081" t="s">
        <v>13</v>
      </c>
      <c r="D2081" t="s">
        <v>29</v>
      </c>
      <c r="E2081">
        <v>359</v>
      </c>
      <c r="F2081">
        <v>8</v>
      </c>
      <c r="G2081">
        <f>Données_ventes!$E2081*Données_ventes!$F2081</f>
        <v>2872</v>
      </c>
      <c r="H2081" t="s">
        <v>32</v>
      </c>
      <c r="I2081" t="s">
        <v>8</v>
      </c>
      <c r="J2081" t="s">
        <v>19</v>
      </c>
    </row>
    <row r="2082" spans="1:10" x14ac:dyDescent="0.35">
      <c r="A2082" s="1">
        <v>43476</v>
      </c>
      <c r="B2082" t="s">
        <v>12</v>
      </c>
      <c r="C2082" t="s">
        <v>20</v>
      </c>
      <c r="D2082" t="s">
        <v>28</v>
      </c>
      <c r="E2082">
        <v>89</v>
      </c>
      <c r="F2082">
        <v>8</v>
      </c>
      <c r="G2082">
        <f>Données_ventes!$E2082*Données_ventes!$F2082</f>
        <v>712</v>
      </c>
      <c r="H2082" t="s">
        <v>32</v>
      </c>
      <c r="I2082" t="s">
        <v>8</v>
      </c>
      <c r="J2082" t="s">
        <v>14</v>
      </c>
    </row>
    <row r="2083" spans="1:10" x14ac:dyDescent="0.35">
      <c r="A2083" s="1">
        <v>43476</v>
      </c>
      <c r="B2083" t="s">
        <v>33</v>
      </c>
      <c r="C2083" t="s">
        <v>17</v>
      </c>
      <c r="D2083" t="s">
        <v>26</v>
      </c>
      <c r="E2083">
        <v>159</v>
      </c>
      <c r="F2083">
        <v>6</v>
      </c>
      <c r="G2083">
        <f>Données_ventes!$E2083*Données_ventes!$F2083</f>
        <v>954</v>
      </c>
      <c r="H2083" t="s">
        <v>21</v>
      </c>
      <c r="I2083" t="s">
        <v>8</v>
      </c>
      <c r="J2083" t="s">
        <v>18</v>
      </c>
    </row>
    <row r="2084" spans="1:10" x14ac:dyDescent="0.35">
      <c r="A2084" s="1">
        <v>43477</v>
      </c>
      <c r="B2084" t="s">
        <v>6</v>
      </c>
      <c r="C2084" t="s">
        <v>15</v>
      </c>
      <c r="D2084" t="s">
        <v>28</v>
      </c>
      <c r="E2084">
        <v>89</v>
      </c>
      <c r="F2084">
        <v>9</v>
      </c>
      <c r="G2084">
        <f>Données_ventes!$E2084*Données_ventes!$F2084</f>
        <v>801</v>
      </c>
      <c r="H2084" t="s">
        <v>21</v>
      </c>
      <c r="I2084" t="s">
        <v>8</v>
      </c>
      <c r="J2084" t="s">
        <v>9</v>
      </c>
    </row>
    <row r="2085" spans="1:10" x14ac:dyDescent="0.35">
      <c r="A2085" s="1">
        <v>43477</v>
      </c>
      <c r="B2085" t="s">
        <v>12</v>
      </c>
      <c r="C2085" t="s">
        <v>20</v>
      </c>
      <c r="D2085" t="s">
        <v>26</v>
      </c>
      <c r="E2085">
        <v>159</v>
      </c>
      <c r="F2085">
        <v>7</v>
      </c>
      <c r="G2085">
        <f>Données_ventes!$E2085*Données_ventes!$F2085</f>
        <v>1113</v>
      </c>
      <c r="H2085" t="s">
        <v>21</v>
      </c>
      <c r="I2085" t="s">
        <v>8</v>
      </c>
      <c r="J2085" t="s">
        <v>14</v>
      </c>
    </row>
    <row r="2086" spans="1:10" x14ac:dyDescent="0.35">
      <c r="A2086" s="1">
        <v>43477</v>
      </c>
      <c r="B2086" t="s">
        <v>6</v>
      </c>
      <c r="C2086" t="s">
        <v>10</v>
      </c>
      <c r="D2086" t="s">
        <v>29</v>
      </c>
      <c r="E2086">
        <v>359</v>
      </c>
      <c r="F2086">
        <v>2</v>
      </c>
      <c r="G2086">
        <f>Données_ventes!$E2086*Données_ventes!$F2086</f>
        <v>718</v>
      </c>
      <c r="H2086" t="s">
        <v>32</v>
      </c>
      <c r="I2086" t="s">
        <v>8</v>
      </c>
      <c r="J2086" t="s">
        <v>9</v>
      </c>
    </row>
    <row r="2087" spans="1:10" x14ac:dyDescent="0.35">
      <c r="A2087" s="1">
        <v>43478</v>
      </c>
      <c r="B2087" t="s">
        <v>6</v>
      </c>
      <c r="C2087" t="s">
        <v>17</v>
      </c>
      <c r="D2087" t="s">
        <v>26</v>
      </c>
      <c r="E2087">
        <v>159</v>
      </c>
      <c r="F2087">
        <v>2</v>
      </c>
      <c r="G2087">
        <f>Données_ventes!$E2087*Données_ventes!$F2087</f>
        <v>318</v>
      </c>
      <c r="H2087" t="s">
        <v>32</v>
      </c>
      <c r="I2087" t="s">
        <v>8</v>
      </c>
      <c r="J2087" t="s">
        <v>14</v>
      </c>
    </row>
    <row r="2088" spans="1:10" x14ac:dyDescent="0.35">
      <c r="A2088" s="1">
        <v>43478</v>
      </c>
      <c r="B2088" t="s">
        <v>6</v>
      </c>
      <c r="C2088" t="s">
        <v>31</v>
      </c>
      <c r="D2088" t="s">
        <v>30</v>
      </c>
      <c r="E2088">
        <v>389</v>
      </c>
      <c r="F2088">
        <v>8</v>
      </c>
      <c r="G2088">
        <f>Données_ventes!$E2088*Données_ventes!$F2088</f>
        <v>3112</v>
      </c>
      <c r="H2088" t="s">
        <v>32</v>
      </c>
      <c r="I2088" t="s">
        <v>8</v>
      </c>
      <c r="J2088" t="s">
        <v>14</v>
      </c>
    </row>
    <row r="2089" spans="1:10" x14ac:dyDescent="0.35">
      <c r="A2089" s="1">
        <v>43478</v>
      </c>
      <c r="B2089" t="s">
        <v>12</v>
      </c>
      <c r="C2089" t="s">
        <v>15</v>
      </c>
      <c r="D2089" t="s">
        <v>28</v>
      </c>
      <c r="E2089">
        <v>89</v>
      </c>
      <c r="F2089">
        <v>7</v>
      </c>
      <c r="G2089">
        <f>Données_ventes!$E2089*Données_ventes!$F2089</f>
        <v>623</v>
      </c>
      <c r="H2089" t="s">
        <v>32</v>
      </c>
      <c r="I2089" t="s">
        <v>8</v>
      </c>
      <c r="J2089" t="s">
        <v>14</v>
      </c>
    </row>
    <row r="2090" spans="1:10" x14ac:dyDescent="0.35">
      <c r="A2090" s="1">
        <v>43478</v>
      </c>
      <c r="B2090" t="s">
        <v>12</v>
      </c>
      <c r="C2090" t="s">
        <v>7</v>
      </c>
      <c r="D2090" t="s">
        <v>29</v>
      </c>
      <c r="E2090">
        <v>359</v>
      </c>
      <c r="F2090">
        <v>6</v>
      </c>
      <c r="G2090">
        <f>Données_ventes!$E2090*Données_ventes!$F2090</f>
        <v>2154</v>
      </c>
      <c r="H2090" t="s">
        <v>21</v>
      </c>
      <c r="I2090" t="s">
        <v>8</v>
      </c>
      <c r="J2090" t="s">
        <v>14</v>
      </c>
    </row>
    <row r="2091" spans="1:10" x14ac:dyDescent="0.35">
      <c r="A2091" s="1">
        <v>43478</v>
      </c>
      <c r="B2091" t="s">
        <v>33</v>
      </c>
      <c r="C2091" t="s">
        <v>15</v>
      </c>
      <c r="D2091" t="s">
        <v>26</v>
      </c>
      <c r="E2091">
        <v>159</v>
      </c>
      <c r="F2091">
        <v>9</v>
      </c>
      <c r="G2091">
        <f>Données_ventes!$E2091*Données_ventes!$F2091</f>
        <v>1431</v>
      </c>
      <c r="H2091" t="s">
        <v>32</v>
      </c>
      <c r="I2091" t="s">
        <v>8</v>
      </c>
      <c r="J2091" t="s">
        <v>14</v>
      </c>
    </row>
    <row r="2092" spans="1:10" x14ac:dyDescent="0.35">
      <c r="A2092" s="1">
        <v>43479</v>
      </c>
      <c r="B2092" t="s">
        <v>6</v>
      </c>
      <c r="C2092" t="s">
        <v>7</v>
      </c>
      <c r="D2092" t="s">
        <v>29</v>
      </c>
      <c r="E2092">
        <v>359</v>
      </c>
      <c r="F2092">
        <v>2</v>
      </c>
      <c r="G2092">
        <f>Données_ventes!$E2092*Données_ventes!$F2092</f>
        <v>718</v>
      </c>
      <c r="H2092" t="s">
        <v>32</v>
      </c>
      <c r="I2092" t="s">
        <v>8</v>
      </c>
      <c r="J2092" t="s">
        <v>18</v>
      </c>
    </row>
    <row r="2093" spans="1:10" x14ac:dyDescent="0.35">
      <c r="A2093" s="1">
        <v>43479</v>
      </c>
      <c r="B2093" t="s">
        <v>33</v>
      </c>
      <c r="C2093" t="s">
        <v>15</v>
      </c>
      <c r="D2093" t="s">
        <v>30</v>
      </c>
      <c r="E2093">
        <v>389</v>
      </c>
      <c r="F2093">
        <v>7</v>
      </c>
      <c r="G2093">
        <f>Données_ventes!$E2093*Données_ventes!$F2093</f>
        <v>2723</v>
      </c>
      <c r="H2093" t="s">
        <v>21</v>
      </c>
      <c r="I2093" t="s">
        <v>8</v>
      </c>
      <c r="J2093" t="s">
        <v>11</v>
      </c>
    </row>
    <row r="2094" spans="1:10" x14ac:dyDescent="0.35">
      <c r="A2094" s="1">
        <v>43479</v>
      </c>
      <c r="B2094" t="s">
        <v>6</v>
      </c>
      <c r="C2094" t="s">
        <v>17</v>
      </c>
      <c r="D2094" t="s">
        <v>27</v>
      </c>
      <c r="E2094">
        <v>289</v>
      </c>
      <c r="F2094">
        <v>9</v>
      </c>
      <c r="G2094">
        <f>Données_ventes!$E2094*Données_ventes!$F2094</f>
        <v>2601</v>
      </c>
      <c r="H2094" t="s">
        <v>32</v>
      </c>
      <c r="I2094" t="s">
        <v>8</v>
      </c>
      <c r="J2094" t="s">
        <v>9</v>
      </c>
    </row>
    <row r="2095" spans="1:10" x14ac:dyDescent="0.35">
      <c r="A2095" s="1">
        <v>43479</v>
      </c>
      <c r="B2095" t="s">
        <v>6</v>
      </c>
      <c r="C2095" t="s">
        <v>17</v>
      </c>
      <c r="D2095" t="s">
        <v>26</v>
      </c>
      <c r="E2095">
        <v>159</v>
      </c>
      <c r="F2095">
        <v>6</v>
      </c>
      <c r="G2095">
        <f>Données_ventes!$E2095*Données_ventes!$F2095</f>
        <v>954</v>
      </c>
      <c r="H2095" t="s">
        <v>21</v>
      </c>
      <c r="I2095" t="s">
        <v>8</v>
      </c>
      <c r="J2095" t="s">
        <v>9</v>
      </c>
    </row>
    <row r="2096" spans="1:10" x14ac:dyDescent="0.35">
      <c r="A2096" s="1">
        <v>43479</v>
      </c>
      <c r="B2096" t="s">
        <v>33</v>
      </c>
      <c r="C2096" t="s">
        <v>7</v>
      </c>
      <c r="D2096" t="s">
        <v>29</v>
      </c>
      <c r="E2096">
        <v>359</v>
      </c>
      <c r="F2096">
        <v>9</v>
      </c>
      <c r="G2096">
        <f>Données_ventes!$E2096*Données_ventes!$F2096</f>
        <v>3231</v>
      </c>
      <c r="H2096" t="s">
        <v>21</v>
      </c>
      <c r="I2096" t="s">
        <v>8</v>
      </c>
      <c r="J2096" t="s">
        <v>14</v>
      </c>
    </row>
    <row r="2097" spans="1:10" x14ac:dyDescent="0.35">
      <c r="A2097" s="1">
        <v>43479</v>
      </c>
      <c r="B2097" t="s">
        <v>6</v>
      </c>
      <c r="C2097" t="s">
        <v>31</v>
      </c>
      <c r="D2097" t="s">
        <v>27</v>
      </c>
      <c r="E2097">
        <v>289</v>
      </c>
      <c r="F2097">
        <v>8</v>
      </c>
      <c r="G2097">
        <f>Données_ventes!$E2097*Données_ventes!$F2097</f>
        <v>2312</v>
      </c>
      <c r="H2097" t="s">
        <v>21</v>
      </c>
      <c r="I2097" t="s">
        <v>8</v>
      </c>
      <c r="J2097" t="s">
        <v>11</v>
      </c>
    </row>
    <row r="2098" spans="1:10" x14ac:dyDescent="0.35">
      <c r="A2098" s="1">
        <v>43479</v>
      </c>
      <c r="B2098" t="s">
        <v>12</v>
      </c>
      <c r="C2098" t="s">
        <v>17</v>
      </c>
      <c r="D2098" t="s">
        <v>26</v>
      </c>
      <c r="E2098">
        <v>159</v>
      </c>
      <c r="F2098">
        <v>10</v>
      </c>
      <c r="G2098">
        <f>Données_ventes!$E2098*Données_ventes!$F2098</f>
        <v>1590</v>
      </c>
      <c r="H2098" t="s">
        <v>32</v>
      </c>
      <c r="I2098" t="s">
        <v>8</v>
      </c>
      <c r="J2098" t="s">
        <v>9</v>
      </c>
    </row>
    <row r="2099" spans="1:10" x14ac:dyDescent="0.35">
      <c r="A2099" s="1">
        <v>43479</v>
      </c>
      <c r="B2099" t="s">
        <v>33</v>
      </c>
      <c r="C2099" t="s">
        <v>15</v>
      </c>
      <c r="D2099" t="s">
        <v>26</v>
      </c>
      <c r="E2099">
        <v>159</v>
      </c>
      <c r="F2099">
        <v>2</v>
      </c>
      <c r="G2099">
        <f>Données_ventes!$E2099*Données_ventes!$F2099</f>
        <v>318</v>
      </c>
      <c r="H2099" t="s">
        <v>32</v>
      </c>
      <c r="I2099" t="s">
        <v>8</v>
      </c>
      <c r="J2099" t="s">
        <v>14</v>
      </c>
    </row>
    <row r="2100" spans="1:10" x14ac:dyDescent="0.35">
      <c r="A2100" s="1">
        <v>43479</v>
      </c>
      <c r="B2100" t="s">
        <v>6</v>
      </c>
      <c r="C2100" t="s">
        <v>10</v>
      </c>
      <c r="D2100" t="s">
        <v>29</v>
      </c>
      <c r="E2100">
        <v>359</v>
      </c>
      <c r="F2100">
        <v>10</v>
      </c>
      <c r="G2100">
        <f>Données_ventes!$E2100*Données_ventes!$F2100</f>
        <v>3590</v>
      </c>
      <c r="H2100" t="s">
        <v>32</v>
      </c>
      <c r="I2100" t="s">
        <v>8</v>
      </c>
      <c r="J2100" t="s">
        <v>19</v>
      </c>
    </row>
    <row r="2101" spans="1:10" x14ac:dyDescent="0.35">
      <c r="A2101" s="1">
        <v>43479</v>
      </c>
      <c r="B2101" t="s">
        <v>33</v>
      </c>
      <c r="C2101" t="s">
        <v>17</v>
      </c>
      <c r="D2101" t="s">
        <v>30</v>
      </c>
      <c r="E2101">
        <v>389</v>
      </c>
      <c r="F2101">
        <v>7</v>
      </c>
      <c r="G2101">
        <f>Données_ventes!$E2101*Données_ventes!$F2101</f>
        <v>2723</v>
      </c>
      <c r="H2101" t="s">
        <v>32</v>
      </c>
      <c r="I2101" t="s">
        <v>8</v>
      </c>
      <c r="J2101" t="s">
        <v>9</v>
      </c>
    </row>
    <row r="2102" spans="1:10" x14ac:dyDescent="0.35">
      <c r="A2102" s="1">
        <v>43479</v>
      </c>
      <c r="B2102" t="s">
        <v>12</v>
      </c>
      <c r="C2102" t="s">
        <v>7</v>
      </c>
      <c r="D2102" t="s">
        <v>27</v>
      </c>
      <c r="E2102">
        <v>289</v>
      </c>
      <c r="F2102">
        <v>9</v>
      </c>
      <c r="G2102">
        <f>Données_ventes!$E2102*Données_ventes!$F2102</f>
        <v>2601</v>
      </c>
      <c r="H2102" t="s">
        <v>21</v>
      </c>
      <c r="I2102" t="s">
        <v>8</v>
      </c>
      <c r="J2102" t="s">
        <v>14</v>
      </c>
    </row>
    <row r="2103" spans="1:10" x14ac:dyDescent="0.35">
      <c r="A2103" s="1">
        <v>43479</v>
      </c>
      <c r="B2103" t="s">
        <v>33</v>
      </c>
      <c r="C2103" t="s">
        <v>7</v>
      </c>
      <c r="D2103" t="s">
        <v>27</v>
      </c>
      <c r="E2103">
        <v>289</v>
      </c>
      <c r="F2103">
        <v>6</v>
      </c>
      <c r="G2103">
        <f>Données_ventes!$E2103*Données_ventes!$F2103</f>
        <v>1734</v>
      </c>
      <c r="H2103" t="s">
        <v>32</v>
      </c>
      <c r="I2103" t="s">
        <v>16</v>
      </c>
      <c r="J2103" t="s">
        <v>14</v>
      </c>
    </row>
    <row r="2104" spans="1:10" x14ac:dyDescent="0.35">
      <c r="A2104" s="1">
        <v>43479</v>
      </c>
      <c r="B2104" t="s">
        <v>12</v>
      </c>
      <c r="C2104" t="s">
        <v>31</v>
      </c>
      <c r="D2104" t="s">
        <v>26</v>
      </c>
      <c r="E2104">
        <v>159</v>
      </c>
      <c r="F2104">
        <v>2</v>
      </c>
      <c r="G2104">
        <f>Données_ventes!$E2104*Données_ventes!$F2104</f>
        <v>318</v>
      </c>
      <c r="H2104" t="s">
        <v>21</v>
      </c>
      <c r="I2104" t="s">
        <v>8</v>
      </c>
      <c r="J2104" t="s">
        <v>18</v>
      </c>
    </row>
    <row r="2105" spans="1:10" x14ac:dyDescent="0.35">
      <c r="A2105" s="1">
        <v>43479</v>
      </c>
      <c r="B2105" t="s">
        <v>33</v>
      </c>
      <c r="C2105" t="s">
        <v>15</v>
      </c>
      <c r="D2105" t="s">
        <v>28</v>
      </c>
      <c r="E2105">
        <v>89</v>
      </c>
      <c r="F2105">
        <v>4</v>
      </c>
      <c r="G2105">
        <f>Données_ventes!$E2105*Données_ventes!$F2105</f>
        <v>356</v>
      </c>
      <c r="H2105" t="s">
        <v>32</v>
      </c>
      <c r="I2105" t="s">
        <v>8</v>
      </c>
      <c r="J2105" t="s">
        <v>18</v>
      </c>
    </row>
    <row r="2106" spans="1:10" x14ac:dyDescent="0.35">
      <c r="A2106" s="1">
        <v>43479</v>
      </c>
      <c r="B2106" t="s">
        <v>33</v>
      </c>
      <c r="C2106" t="s">
        <v>20</v>
      </c>
      <c r="D2106" t="s">
        <v>27</v>
      </c>
      <c r="E2106">
        <v>289</v>
      </c>
      <c r="F2106">
        <v>4</v>
      </c>
      <c r="G2106">
        <f>Données_ventes!$E2106*Données_ventes!$F2106</f>
        <v>1156</v>
      </c>
      <c r="H2106" t="s">
        <v>21</v>
      </c>
      <c r="I2106" t="s">
        <v>8</v>
      </c>
      <c r="J2106" t="s">
        <v>9</v>
      </c>
    </row>
    <row r="2107" spans="1:10" x14ac:dyDescent="0.35">
      <c r="A2107" s="1">
        <v>43479</v>
      </c>
      <c r="B2107" t="s">
        <v>6</v>
      </c>
      <c r="C2107" t="s">
        <v>31</v>
      </c>
      <c r="D2107" t="s">
        <v>30</v>
      </c>
      <c r="E2107">
        <v>389</v>
      </c>
      <c r="F2107">
        <v>9</v>
      </c>
      <c r="G2107">
        <f>Données_ventes!$E2107*Données_ventes!$F2107</f>
        <v>3501</v>
      </c>
      <c r="H2107" t="s">
        <v>32</v>
      </c>
      <c r="I2107" t="s">
        <v>8</v>
      </c>
      <c r="J2107" t="s">
        <v>19</v>
      </c>
    </row>
    <row r="2108" spans="1:10" x14ac:dyDescent="0.35">
      <c r="A2108" s="1">
        <v>43479</v>
      </c>
      <c r="B2108" t="s">
        <v>6</v>
      </c>
      <c r="C2108" t="s">
        <v>20</v>
      </c>
      <c r="D2108" t="s">
        <v>27</v>
      </c>
      <c r="E2108">
        <v>289</v>
      </c>
      <c r="F2108">
        <v>5</v>
      </c>
      <c r="G2108">
        <f>Données_ventes!$E2108*Données_ventes!$F2108</f>
        <v>1445</v>
      </c>
      <c r="H2108" t="s">
        <v>32</v>
      </c>
      <c r="I2108" t="s">
        <v>8</v>
      </c>
      <c r="J2108" t="s">
        <v>14</v>
      </c>
    </row>
    <row r="2109" spans="1:10" x14ac:dyDescent="0.35">
      <c r="A2109" s="1">
        <v>43479</v>
      </c>
      <c r="B2109" t="s">
        <v>6</v>
      </c>
      <c r="C2109" t="s">
        <v>31</v>
      </c>
      <c r="D2109" t="s">
        <v>27</v>
      </c>
      <c r="E2109">
        <v>289</v>
      </c>
      <c r="F2109">
        <v>9</v>
      </c>
      <c r="G2109">
        <f>Données_ventes!$E2109*Données_ventes!$F2109</f>
        <v>2601</v>
      </c>
      <c r="H2109" t="s">
        <v>32</v>
      </c>
      <c r="I2109" t="s">
        <v>8</v>
      </c>
      <c r="J2109" t="s">
        <v>14</v>
      </c>
    </row>
    <row r="2110" spans="1:10" x14ac:dyDescent="0.35">
      <c r="A2110" s="1">
        <v>43479</v>
      </c>
      <c r="B2110" t="s">
        <v>33</v>
      </c>
      <c r="C2110" t="s">
        <v>7</v>
      </c>
      <c r="D2110" t="s">
        <v>30</v>
      </c>
      <c r="E2110">
        <v>389</v>
      </c>
      <c r="F2110">
        <v>5</v>
      </c>
      <c r="G2110">
        <f>Données_ventes!$E2110*Données_ventes!$F2110</f>
        <v>1945</v>
      </c>
      <c r="H2110" t="s">
        <v>32</v>
      </c>
      <c r="I2110" t="s">
        <v>8</v>
      </c>
      <c r="J2110" t="s">
        <v>11</v>
      </c>
    </row>
    <row r="2111" spans="1:10" x14ac:dyDescent="0.35">
      <c r="A2111" s="1">
        <v>43479</v>
      </c>
      <c r="B2111" t="s">
        <v>6</v>
      </c>
      <c r="C2111" t="s">
        <v>20</v>
      </c>
      <c r="D2111" t="s">
        <v>28</v>
      </c>
      <c r="E2111">
        <v>89</v>
      </c>
      <c r="F2111">
        <v>7</v>
      </c>
      <c r="G2111">
        <f>Données_ventes!$E2111*Données_ventes!$F2111</f>
        <v>623</v>
      </c>
      <c r="H2111" t="s">
        <v>32</v>
      </c>
      <c r="I2111" t="s">
        <v>8</v>
      </c>
      <c r="J2111" t="s">
        <v>11</v>
      </c>
    </row>
    <row r="2112" spans="1:10" x14ac:dyDescent="0.35">
      <c r="A2112" s="1">
        <v>43480</v>
      </c>
      <c r="B2112" t="s">
        <v>33</v>
      </c>
      <c r="C2112" t="s">
        <v>15</v>
      </c>
      <c r="D2112" t="s">
        <v>28</v>
      </c>
      <c r="E2112">
        <v>89</v>
      </c>
      <c r="F2112">
        <v>8</v>
      </c>
      <c r="G2112">
        <f>Données_ventes!$E2112*Données_ventes!$F2112</f>
        <v>712</v>
      </c>
      <c r="H2112" t="s">
        <v>32</v>
      </c>
      <c r="I2112" t="s">
        <v>8</v>
      </c>
      <c r="J2112" t="s">
        <v>9</v>
      </c>
    </row>
    <row r="2113" spans="1:10" x14ac:dyDescent="0.35">
      <c r="A2113" s="1">
        <v>43480</v>
      </c>
      <c r="B2113" t="s">
        <v>12</v>
      </c>
      <c r="C2113" t="s">
        <v>17</v>
      </c>
      <c r="D2113" t="s">
        <v>28</v>
      </c>
      <c r="E2113">
        <v>89</v>
      </c>
      <c r="F2113">
        <v>9</v>
      </c>
      <c r="G2113">
        <f>Données_ventes!$E2113*Données_ventes!$F2113</f>
        <v>801</v>
      </c>
      <c r="H2113" t="s">
        <v>32</v>
      </c>
      <c r="I2113" t="s">
        <v>8</v>
      </c>
      <c r="J2113" t="s">
        <v>18</v>
      </c>
    </row>
    <row r="2114" spans="1:10" x14ac:dyDescent="0.35">
      <c r="A2114" s="1">
        <v>43480</v>
      </c>
      <c r="B2114" t="s">
        <v>33</v>
      </c>
      <c r="C2114" t="s">
        <v>7</v>
      </c>
      <c r="D2114" t="s">
        <v>30</v>
      </c>
      <c r="E2114">
        <v>389</v>
      </c>
      <c r="F2114">
        <v>10</v>
      </c>
      <c r="G2114">
        <f>Données_ventes!$E2114*Données_ventes!$F2114</f>
        <v>3890</v>
      </c>
      <c r="H2114" t="s">
        <v>21</v>
      </c>
      <c r="I2114" t="s">
        <v>8</v>
      </c>
      <c r="J2114" t="s">
        <v>14</v>
      </c>
    </row>
    <row r="2115" spans="1:10" x14ac:dyDescent="0.35">
      <c r="A2115" s="1">
        <v>43480</v>
      </c>
      <c r="B2115" t="s">
        <v>6</v>
      </c>
      <c r="C2115" t="s">
        <v>10</v>
      </c>
      <c r="D2115" t="s">
        <v>27</v>
      </c>
      <c r="E2115">
        <v>289</v>
      </c>
      <c r="F2115">
        <v>1</v>
      </c>
      <c r="G2115">
        <f>Données_ventes!$E2115*Données_ventes!$F2115</f>
        <v>289</v>
      </c>
      <c r="H2115" t="s">
        <v>32</v>
      </c>
      <c r="I2115" t="s">
        <v>8</v>
      </c>
      <c r="J2115" t="s">
        <v>14</v>
      </c>
    </row>
    <row r="2116" spans="1:10" x14ac:dyDescent="0.35">
      <c r="A2116" s="1">
        <v>43480</v>
      </c>
      <c r="B2116" t="s">
        <v>12</v>
      </c>
      <c r="C2116" t="s">
        <v>13</v>
      </c>
      <c r="D2116" t="s">
        <v>29</v>
      </c>
      <c r="E2116">
        <v>359</v>
      </c>
      <c r="F2116">
        <v>10</v>
      </c>
      <c r="G2116">
        <f>Données_ventes!$E2116*Données_ventes!$F2116</f>
        <v>3590</v>
      </c>
      <c r="H2116" t="s">
        <v>32</v>
      </c>
      <c r="I2116" t="s">
        <v>8</v>
      </c>
      <c r="J2116" t="s">
        <v>18</v>
      </c>
    </row>
    <row r="2117" spans="1:10" x14ac:dyDescent="0.35">
      <c r="A2117" s="1">
        <v>43480</v>
      </c>
      <c r="B2117" t="s">
        <v>6</v>
      </c>
      <c r="C2117" t="s">
        <v>31</v>
      </c>
      <c r="D2117" t="s">
        <v>29</v>
      </c>
      <c r="E2117">
        <v>359</v>
      </c>
      <c r="F2117">
        <v>4</v>
      </c>
      <c r="G2117">
        <f>Données_ventes!$E2117*Données_ventes!$F2117</f>
        <v>1436</v>
      </c>
      <c r="H2117" t="s">
        <v>21</v>
      </c>
      <c r="I2117" t="s">
        <v>8</v>
      </c>
      <c r="J2117" t="s">
        <v>18</v>
      </c>
    </row>
    <row r="2118" spans="1:10" x14ac:dyDescent="0.35">
      <c r="A2118" s="1">
        <v>43480</v>
      </c>
      <c r="B2118" t="s">
        <v>12</v>
      </c>
      <c r="C2118" t="s">
        <v>7</v>
      </c>
      <c r="D2118" t="s">
        <v>28</v>
      </c>
      <c r="E2118">
        <v>89</v>
      </c>
      <c r="F2118">
        <v>9</v>
      </c>
      <c r="G2118">
        <f>Données_ventes!$E2118*Données_ventes!$F2118</f>
        <v>801</v>
      </c>
      <c r="H2118" t="s">
        <v>32</v>
      </c>
      <c r="I2118" t="s">
        <v>8</v>
      </c>
      <c r="J2118" t="s">
        <v>14</v>
      </c>
    </row>
    <row r="2119" spans="1:10" x14ac:dyDescent="0.35">
      <c r="A2119" s="1">
        <v>43480</v>
      </c>
      <c r="B2119" t="s">
        <v>6</v>
      </c>
      <c r="C2119" t="s">
        <v>13</v>
      </c>
      <c r="D2119" t="s">
        <v>27</v>
      </c>
      <c r="E2119">
        <v>289</v>
      </c>
      <c r="F2119">
        <v>10</v>
      </c>
      <c r="G2119">
        <f>Données_ventes!$E2119*Données_ventes!$F2119</f>
        <v>2890</v>
      </c>
      <c r="H2119" t="s">
        <v>32</v>
      </c>
      <c r="I2119" t="s">
        <v>8</v>
      </c>
      <c r="J2119" t="s">
        <v>14</v>
      </c>
    </row>
    <row r="2120" spans="1:10" x14ac:dyDescent="0.35">
      <c r="A2120" s="1">
        <v>43481</v>
      </c>
      <c r="B2120" t="s">
        <v>33</v>
      </c>
      <c r="C2120" t="s">
        <v>17</v>
      </c>
      <c r="D2120" t="s">
        <v>27</v>
      </c>
      <c r="E2120">
        <v>289</v>
      </c>
      <c r="F2120">
        <v>1</v>
      </c>
      <c r="G2120">
        <f>Données_ventes!$E2120*Données_ventes!$F2120</f>
        <v>289</v>
      </c>
      <c r="H2120" t="s">
        <v>32</v>
      </c>
      <c r="I2120" t="s">
        <v>16</v>
      </c>
      <c r="J2120" t="s">
        <v>14</v>
      </c>
    </row>
    <row r="2121" spans="1:10" x14ac:dyDescent="0.35">
      <c r="A2121" s="1">
        <v>43482</v>
      </c>
      <c r="B2121" t="s">
        <v>12</v>
      </c>
      <c r="C2121" t="s">
        <v>7</v>
      </c>
      <c r="D2121" t="s">
        <v>28</v>
      </c>
      <c r="E2121">
        <v>89</v>
      </c>
      <c r="F2121">
        <v>3</v>
      </c>
      <c r="G2121">
        <f>Données_ventes!$E2121*Données_ventes!$F2121</f>
        <v>267</v>
      </c>
      <c r="H2121" t="s">
        <v>32</v>
      </c>
      <c r="I2121" t="s">
        <v>8</v>
      </c>
      <c r="J2121" t="s">
        <v>14</v>
      </c>
    </row>
    <row r="2122" spans="1:10" x14ac:dyDescent="0.35">
      <c r="A2122" s="1">
        <v>43483</v>
      </c>
      <c r="B2122" t="s">
        <v>6</v>
      </c>
      <c r="C2122" t="s">
        <v>10</v>
      </c>
      <c r="D2122" t="s">
        <v>30</v>
      </c>
      <c r="E2122">
        <v>389</v>
      </c>
      <c r="F2122">
        <v>1</v>
      </c>
      <c r="G2122">
        <f>Données_ventes!$E2122*Données_ventes!$F2122</f>
        <v>389</v>
      </c>
      <c r="H2122" t="s">
        <v>21</v>
      </c>
      <c r="I2122" t="s">
        <v>8</v>
      </c>
      <c r="J2122" t="s">
        <v>14</v>
      </c>
    </row>
    <row r="2123" spans="1:10" x14ac:dyDescent="0.35">
      <c r="A2123" s="1">
        <v>43483</v>
      </c>
      <c r="B2123" t="s">
        <v>12</v>
      </c>
      <c r="C2123" t="s">
        <v>17</v>
      </c>
      <c r="D2123" t="s">
        <v>30</v>
      </c>
      <c r="E2123">
        <v>389</v>
      </c>
      <c r="F2123">
        <v>2</v>
      </c>
      <c r="G2123">
        <f>Données_ventes!$E2123*Données_ventes!$F2123</f>
        <v>778</v>
      </c>
      <c r="H2123" t="s">
        <v>32</v>
      </c>
      <c r="I2123" t="s">
        <v>8</v>
      </c>
      <c r="J2123" t="s">
        <v>18</v>
      </c>
    </row>
    <row r="2124" spans="1:10" x14ac:dyDescent="0.35">
      <c r="A2124" s="1">
        <v>43483</v>
      </c>
      <c r="B2124" t="s">
        <v>33</v>
      </c>
      <c r="C2124" t="s">
        <v>13</v>
      </c>
      <c r="D2124" t="s">
        <v>26</v>
      </c>
      <c r="E2124">
        <v>159</v>
      </c>
      <c r="F2124">
        <v>8</v>
      </c>
      <c r="G2124">
        <f>Données_ventes!$E2124*Données_ventes!$F2124</f>
        <v>1272</v>
      </c>
      <c r="H2124" t="s">
        <v>21</v>
      </c>
      <c r="I2124" t="s">
        <v>8</v>
      </c>
      <c r="J2124" t="s">
        <v>11</v>
      </c>
    </row>
    <row r="2125" spans="1:10" x14ac:dyDescent="0.35">
      <c r="A2125" s="1">
        <v>43483</v>
      </c>
      <c r="B2125" t="s">
        <v>33</v>
      </c>
      <c r="C2125" t="s">
        <v>15</v>
      </c>
      <c r="D2125" t="s">
        <v>27</v>
      </c>
      <c r="E2125">
        <v>289</v>
      </c>
      <c r="F2125">
        <v>6</v>
      </c>
      <c r="G2125">
        <f>Données_ventes!$E2125*Données_ventes!$F2125</f>
        <v>1734</v>
      </c>
      <c r="H2125" t="s">
        <v>32</v>
      </c>
      <c r="I2125" t="s">
        <v>8</v>
      </c>
      <c r="J2125" t="s">
        <v>19</v>
      </c>
    </row>
    <row r="2126" spans="1:10" x14ac:dyDescent="0.35">
      <c r="A2126" s="1">
        <v>43483</v>
      </c>
      <c r="B2126" t="s">
        <v>12</v>
      </c>
      <c r="C2126" t="s">
        <v>7</v>
      </c>
      <c r="D2126" t="s">
        <v>30</v>
      </c>
      <c r="E2126">
        <v>389</v>
      </c>
      <c r="F2126">
        <v>4</v>
      </c>
      <c r="G2126">
        <f>Données_ventes!$E2126*Données_ventes!$F2126</f>
        <v>1556</v>
      </c>
      <c r="H2126" t="s">
        <v>32</v>
      </c>
      <c r="I2126" t="s">
        <v>8</v>
      </c>
      <c r="J2126" t="s">
        <v>19</v>
      </c>
    </row>
    <row r="2127" spans="1:10" x14ac:dyDescent="0.35">
      <c r="A2127" s="1">
        <v>43483</v>
      </c>
      <c r="B2127" t="s">
        <v>12</v>
      </c>
      <c r="C2127" t="s">
        <v>31</v>
      </c>
      <c r="D2127" t="s">
        <v>28</v>
      </c>
      <c r="E2127">
        <v>89</v>
      </c>
      <c r="F2127">
        <v>7</v>
      </c>
      <c r="G2127">
        <f>Données_ventes!$E2127*Données_ventes!$F2127</f>
        <v>623</v>
      </c>
      <c r="H2127" t="s">
        <v>32</v>
      </c>
      <c r="I2127" t="s">
        <v>8</v>
      </c>
      <c r="J2127" t="s">
        <v>14</v>
      </c>
    </row>
    <row r="2128" spans="1:10" x14ac:dyDescent="0.35">
      <c r="A2128" s="1">
        <v>43483</v>
      </c>
      <c r="B2128" t="s">
        <v>12</v>
      </c>
      <c r="C2128" t="s">
        <v>7</v>
      </c>
      <c r="D2128" t="s">
        <v>29</v>
      </c>
      <c r="E2128">
        <v>359</v>
      </c>
      <c r="F2128">
        <v>2</v>
      </c>
      <c r="G2128">
        <f>Données_ventes!$E2128*Données_ventes!$F2128</f>
        <v>718</v>
      </c>
      <c r="H2128" t="s">
        <v>21</v>
      </c>
      <c r="I2128" t="s">
        <v>8</v>
      </c>
      <c r="J2128" t="s">
        <v>14</v>
      </c>
    </row>
    <row r="2129" spans="1:10" x14ac:dyDescent="0.35">
      <c r="A2129" s="1">
        <v>43483</v>
      </c>
      <c r="B2129" t="s">
        <v>12</v>
      </c>
      <c r="C2129" t="s">
        <v>31</v>
      </c>
      <c r="D2129" t="s">
        <v>30</v>
      </c>
      <c r="E2129">
        <v>389</v>
      </c>
      <c r="F2129">
        <v>1</v>
      </c>
      <c r="G2129">
        <f>Données_ventes!$E2129*Données_ventes!$F2129</f>
        <v>389</v>
      </c>
      <c r="H2129" t="s">
        <v>21</v>
      </c>
      <c r="I2129" t="s">
        <v>8</v>
      </c>
      <c r="J2129" t="s">
        <v>18</v>
      </c>
    </row>
    <row r="2130" spans="1:10" x14ac:dyDescent="0.35">
      <c r="A2130" s="1">
        <v>43483</v>
      </c>
      <c r="B2130" t="s">
        <v>33</v>
      </c>
      <c r="C2130" t="s">
        <v>10</v>
      </c>
      <c r="D2130" t="s">
        <v>28</v>
      </c>
      <c r="E2130">
        <v>89</v>
      </c>
      <c r="F2130">
        <v>8</v>
      </c>
      <c r="G2130">
        <f>Données_ventes!$E2130*Données_ventes!$F2130</f>
        <v>712</v>
      </c>
      <c r="H2130" t="s">
        <v>32</v>
      </c>
      <c r="I2130" t="s">
        <v>8</v>
      </c>
      <c r="J2130" t="s">
        <v>18</v>
      </c>
    </row>
    <row r="2131" spans="1:10" x14ac:dyDescent="0.35">
      <c r="A2131" s="1">
        <v>43483</v>
      </c>
      <c r="B2131" t="s">
        <v>12</v>
      </c>
      <c r="C2131" t="s">
        <v>15</v>
      </c>
      <c r="D2131" t="s">
        <v>28</v>
      </c>
      <c r="E2131">
        <v>89</v>
      </c>
      <c r="F2131">
        <v>4</v>
      </c>
      <c r="G2131">
        <f>Données_ventes!$E2131*Données_ventes!$F2131</f>
        <v>356</v>
      </c>
      <c r="H2131" t="s">
        <v>32</v>
      </c>
      <c r="I2131" t="s">
        <v>8</v>
      </c>
      <c r="J2131" t="s">
        <v>14</v>
      </c>
    </row>
    <row r="2132" spans="1:10" x14ac:dyDescent="0.35">
      <c r="A2132" s="1">
        <v>43484</v>
      </c>
      <c r="B2132" t="s">
        <v>12</v>
      </c>
      <c r="C2132" t="s">
        <v>10</v>
      </c>
      <c r="D2132" t="s">
        <v>26</v>
      </c>
      <c r="E2132">
        <v>159</v>
      </c>
      <c r="F2132">
        <v>1</v>
      </c>
      <c r="G2132">
        <f>Données_ventes!$E2132*Données_ventes!$F2132</f>
        <v>159</v>
      </c>
      <c r="H2132" t="s">
        <v>32</v>
      </c>
      <c r="I2132" t="s">
        <v>8</v>
      </c>
      <c r="J2132" t="s">
        <v>18</v>
      </c>
    </row>
    <row r="2133" spans="1:10" x14ac:dyDescent="0.35">
      <c r="A2133" s="1">
        <v>43484</v>
      </c>
      <c r="B2133" t="s">
        <v>6</v>
      </c>
      <c r="C2133" t="s">
        <v>31</v>
      </c>
      <c r="D2133" t="s">
        <v>27</v>
      </c>
      <c r="E2133">
        <v>289</v>
      </c>
      <c r="F2133">
        <v>7</v>
      </c>
      <c r="G2133">
        <f>Données_ventes!$E2133*Données_ventes!$F2133</f>
        <v>2023</v>
      </c>
      <c r="H2133" t="s">
        <v>32</v>
      </c>
      <c r="I2133" t="s">
        <v>8</v>
      </c>
      <c r="J2133" t="s">
        <v>14</v>
      </c>
    </row>
    <row r="2134" spans="1:10" x14ac:dyDescent="0.35">
      <c r="A2134" s="1">
        <v>43484</v>
      </c>
      <c r="B2134" t="s">
        <v>6</v>
      </c>
      <c r="C2134" t="s">
        <v>10</v>
      </c>
      <c r="D2134" t="s">
        <v>26</v>
      </c>
      <c r="E2134">
        <v>159</v>
      </c>
      <c r="F2134">
        <v>2</v>
      </c>
      <c r="G2134">
        <f>Données_ventes!$E2134*Données_ventes!$F2134</f>
        <v>318</v>
      </c>
      <c r="H2134" t="s">
        <v>32</v>
      </c>
      <c r="I2134" t="s">
        <v>16</v>
      </c>
      <c r="J2134" t="s">
        <v>14</v>
      </c>
    </row>
    <row r="2135" spans="1:10" x14ac:dyDescent="0.35">
      <c r="A2135" s="1">
        <v>43484</v>
      </c>
      <c r="B2135" t="s">
        <v>6</v>
      </c>
      <c r="C2135" t="s">
        <v>31</v>
      </c>
      <c r="D2135" t="s">
        <v>26</v>
      </c>
      <c r="E2135">
        <v>159</v>
      </c>
      <c r="F2135">
        <v>2</v>
      </c>
      <c r="G2135">
        <f>Données_ventes!$E2135*Données_ventes!$F2135</f>
        <v>318</v>
      </c>
      <c r="H2135" t="s">
        <v>32</v>
      </c>
      <c r="I2135" t="s">
        <v>8</v>
      </c>
      <c r="J2135" t="s">
        <v>9</v>
      </c>
    </row>
    <row r="2136" spans="1:10" x14ac:dyDescent="0.35">
      <c r="A2136" s="1">
        <v>43484</v>
      </c>
      <c r="B2136" t="s">
        <v>12</v>
      </c>
      <c r="C2136" t="s">
        <v>20</v>
      </c>
      <c r="D2136" t="s">
        <v>27</v>
      </c>
      <c r="E2136">
        <v>289</v>
      </c>
      <c r="F2136">
        <v>5</v>
      </c>
      <c r="G2136">
        <f>Données_ventes!$E2136*Données_ventes!$F2136</f>
        <v>1445</v>
      </c>
      <c r="H2136" t="s">
        <v>32</v>
      </c>
      <c r="I2136" t="s">
        <v>8</v>
      </c>
      <c r="J2136" t="s">
        <v>11</v>
      </c>
    </row>
    <row r="2137" spans="1:10" x14ac:dyDescent="0.35">
      <c r="A2137" s="1">
        <v>43484</v>
      </c>
      <c r="B2137" t="s">
        <v>33</v>
      </c>
      <c r="C2137" t="s">
        <v>17</v>
      </c>
      <c r="D2137" t="s">
        <v>27</v>
      </c>
      <c r="E2137">
        <v>289</v>
      </c>
      <c r="F2137">
        <v>4</v>
      </c>
      <c r="G2137">
        <f>Données_ventes!$E2137*Données_ventes!$F2137</f>
        <v>1156</v>
      </c>
      <c r="H2137" t="s">
        <v>21</v>
      </c>
      <c r="I2137" t="s">
        <v>8</v>
      </c>
      <c r="J2137" t="s">
        <v>14</v>
      </c>
    </row>
    <row r="2138" spans="1:10" x14ac:dyDescent="0.35">
      <c r="A2138" s="1">
        <v>43484</v>
      </c>
      <c r="B2138" t="s">
        <v>33</v>
      </c>
      <c r="C2138" t="s">
        <v>17</v>
      </c>
      <c r="D2138" t="s">
        <v>27</v>
      </c>
      <c r="E2138">
        <v>289</v>
      </c>
      <c r="F2138">
        <v>5</v>
      </c>
      <c r="G2138">
        <f>Données_ventes!$E2138*Données_ventes!$F2138</f>
        <v>1445</v>
      </c>
      <c r="H2138" t="s">
        <v>32</v>
      </c>
      <c r="I2138" t="s">
        <v>16</v>
      </c>
      <c r="J2138" t="s">
        <v>18</v>
      </c>
    </row>
    <row r="2139" spans="1:10" x14ac:dyDescent="0.35">
      <c r="A2139" s="1">
        <v>43485</v>
      </c>
      <c r="B2139" t="s">
        <v>6</v>
      </c>
      <c r="C2139" t="s">
        <v>7</v>
      </c>
      <c r="D2139" t="s">
        <v>29</v>
      </c>
      <c r="E2139">
        <v>359</v>
      </c>
      <c r="F2139">
        <v>10</v>
      </c>
      <c r="G2139">
        <f>Données_ventes!$E2139*Données_ventes!$F2139</f>
        <v>3590</v>
      </c>
      <c r="H2139" t="s">
        <v>21</v>
      </c>
      <c r="I2139" t="s">
        <v>8</v>
      </c>
      <c r="J2139" t="s">
        <v>18</v>
      </c>
    </row>
    <row r="2140" spans="1:10" x14ac:dyDescent="0.35">
      <c r="A2140" s="1">
        <v>43485</v>
      </c>
      <c r="B2140" t="s">
        <v>33</v>
      </c>
      <c r="C2140" t="s">
        <v>31</v>
      </c>
      <c r="D2140" t="s">
        <v>26</v>
      </c>
      <c r="E2140">
        <v>159</v>
      </c>
      <c r="F2140">
        <v>1</v>
      </c>
      <c r="G2140">
        <f>Données_ventes!$E2140*Données_ventes!$F2140</f>
        <v>159</v>
      </c>
      <c r="H2140" t="s">
        <v>32</v>
      </c>
      <c r="I2140" t="s">
        <v>8</v>
      </c>
      <c r="J2140" t="s">
        <v>18</v>
      </c>
    </row>
    <row r="2141" spans="1:10" x14ac:dyDescent="0.35">
      <c r="A2141" s="1">
        <v>43485</v>
      </c>
      <c r="B2141" t="s">
        <v>6</v>
      </c>
      <c r="C2141" t="s">
        <v>10</v>
      </c>
      <c r="D2141" t="s">
        <v>29</v>
      </c>
      <c r="E2141">
        <v>359</v>
      </c>
      <c r="F2141">
        <v>10</v>
      </c>
      <c r="G2141">
        <f>Données_ventes!$E2141*Données_ventes!$F2141</f>
        <v>3590</v>
      </c>
      <c r="H2141" t="s">
        <v>21</v>
      </c>
      <c r="I2141" t="s">
        <v>8</v>
      </c>
      <c r="J2141" t="s">
        <v>14</v>
      </c>
    </row>
    <row r="2142" spans="1:10" x14ac:dyDescent="0.35">
      <c r="A2142" s="1">
        <v>43485</v>
      </c>
      <c r="B2142" t="s">
        <v>33</v>
      </c>
      <c r="C2142" t="s">
        <v>10</v>
      </c>
      <c r="D2142" t="s">
        <v>28</v>
      </c>
      <c r="E2142">
        <v>89</v>
      </c>
      <c r="F2142">
        <v>6</v>
      </c>
      <c r="G2142">
        <f>Données_ventes!$E2142*Données_ventes!$F2142</f>
        <v>534</v>
      </c>
      <c r="H2142" t="s">
        <v>21</v>
      </c>
      <c r="I2142" t="s">
        <v>8</v>
      </c>
      <c r="J2142" t="s">
        <v>14</v>
      </c>
    </row>
    <row r="2143" spans="1:10" x14ac:dyDescent="0.35">
      <c r="A2143" s="1">
        <v>43485</v>
      </c>
      <c r="B2143" t="s">
        <v>33</v>
      </c>
      <c r="C2143" t="s">
        <v>15</v>
      </c>
      <c r="D2143" t="s">
        <v>27</v>
      </c>
      <c r="E2143">
        <v>289</v>
      </c>
      <c r="F2143">
        <v>6</v>
      </c>
      <c r="G2143">
        <f>Données_ventes!$E2143*Données_ventes!$F2143</f>
        <v>1734</v>
      </c>
      <c r="H2143" t="s">
        <v>21</v>
      </c>
      <c r="I2143" t="s">
        <v>8</v>
      </c>
      <c r="J2143" t="s">
        <v>18</v>
      </c>
    </row>
    <row r="2144" spans="1:10" x14ac:dyDescent="0.35">
      <c r="A2144" s="1">
        <v>43485</v>
      </c>
      <c r="B2144" t="s">
        <v>33</v>
      </c>
      <c r="C2144" t="s">
        <v>20</v>
      </c>
      <c r="D2144" t="s">
        <v>26</v>
      </c>
      <c r="E2144">
        <v>159</v>
      </c>
      <c r="F2144">
        <v>1</v>
      </c>
      <c r="G2144">
        <f>Données_ventes!$E2144*Données_ventes!$F2144</f>
        <v>159</v>
      </c>
      <c r="H2144" t="s">
        <v>32</v>
      </c>
      <c r="I2144" t="s">
        <v>8</v>
      </c>
      <c r="J2144" t="s">
        <v>14</v>
      </c>
    </row>
    <row r="2145" spans="1:10" x14ac:dyDescent="0.35">
      <c r="A2145" s="1">
        <v>43486</v>
      </c>
      <c r="B2145" t="s">
        <v>33</v>
      </c>
      <c r="C2145" t="s">
        <v>13</v>
      </c>
      <c r="D2145" t="s">
        <v>29</v>
      </c>
      <c r="E2145">
        <v>359</v>
      </c>
      <c r="F2145">
        <v>4</v>
      </c>
      <c r="G2145">
        <f>Données_ventes!$E2145*Données_ventes!$F2145</f>
        <v>1436</v>
      </c>
      <c r="H2145" t="s">
        <v>32</v>
      </c>
      <c r="I2145" t="s">
        <v>8</v>
      </c>
      <c r="J2145" t="s">
        <v>14</v>
      </c>
    </row>
    <row r="2146" spans="1:10" x14ac:dyDescent="0.35">
      <c r="A2146" s="1">
        <v>43487</v>
      </c>
      <c r="B2146" t="s">
        <v>33</v>
      </c>
      <c r="C2146" t="s">
        <v>31</v>
      </c>
      <c r="D2146" t="s">
        <v>27</v>
      </c>
      <c r="E2146">
        <v>289</v>
      </c>
      <c r="F2146">
        <v>3</v>
      </c>
      <c r="G2146">
        <f>Données_ventes!$E2146*Données_ventes!$F2146</f>
        <v>867</v>
      </c>
      <c r="H2146" t="s">
        <v>32</v>
      </c>
      <c r="I2146" t="s">
        <v>8</v>
      </c>
      <c r="J2146" t="s">
        <v>14</v>
      </c>
    </row>
    <row r="2147" spans="1:10" x14ac:dyDescent="0.35">
      <c r="A2147" s="1">
        <v>43487</v>
      </c>
      <c r="B2147" t="s">
        <v>33</v>
      </c>
      <c r="C2147" t="s">
        <v>17</v>
      </c>
      <c r="D2147" t="s">
        <v>26</v>
      </c>
      <c r="E2147">
        <v>159</v>
      </c>
      <c r="F2147">
        <v>1</v>
      </c>
      <c r="G2147">
        <f>Données_ventes!$E2147*Données_ventes!$F2147</f>
        <v>159</v>
      </c>
      <c r="H2147" t="s">
        <v>32</v>
      </c>
      <c r="I2147" t="s">
        <v>8</v>
      </c>
      <c r="J2147" t="s">
        <v>11</v>
      </c>
    </row>
    <row r="2148" spans="1:10" x14ac:dyDescent="0.35">
      <c r="A2148" s="1">
        <v>43487</v>
      </c>
      <c r="B2148" t="s">
        <v>33</v>
      </c>
      <c r="C2148" t="s">
        <v>15</v>
      </c>
      <c r="D2148" t="s">
        <v>28</v>
      </c>
      <c r="E2148">
        <v>89</v>
      </c>
      <c r="F2148">
        <v>2</v>
      </c>
      <c r="G2148">
        <f>Données_ventes!$E2148*Données_ventes!$F2148</f>
        <v>178</v>
      </c>
      <c r="H2148" t="s">
        <v>32</v>
      </c>
      <c r="I2148" t="s">
        <v>8</v>
      </c>
      <c r="J2148" t="s">
        <v>19</v>
      </c>
    </row>
    <row r="2149" spans="1:10" x14ac:dyDescent="0.35">
      <c r="A2149" s="1">
        <v>43487</v>
      </c>
      <c r="B2149" t="s">
        <v>6</v>
      </c>
      <c r="C2149" t="s">
        <v>15</v>
      </c>
      <c r="D2149" t="s">
        <v>27</v>
      </c>
      <c r="E2149">
        <v>289</v>
      </c>
      <c r="F2149">
        <v>6</v>
      </c>
      <c r="G2149">
        <f>Données_ventes!$E2149*Données_ventes!$F2149</f>
        <v>1734</v>
      </c>
      <c r="H2149" t="s">
        <v>32</v>
      </c>
      <c r="I2149" t="s">
        <v>8</v>
      </c>
      <c r="J2149" t="s">
        <v>9</v>
      </c>
    </row>
    <row r="2150" spans="1:10" x14ac:dyDescent="0.35">
      <c r="A2150" s="1">
        <v>43487</v>
      </c>
      <c r="B2150" t="s">
        <v>33</v>
      </c>
      <c r="C2150" t="s">
        <v>13</v>
      </c>
      <c r="D2150" t="s">
        <v>26</v>
      </c>
      <c r="E2150">
        <v>159</v>
      </c>
      <c r="F2150">
        <v>7</v>
      </c>
      <c r="G2150">
        <f>Données_ventes!$E2150*Données_ventes!$F2150</f>
        <v>1113</v>
      </c>
      <c r="H2150" t="s">
        <v>21</v>
      </c>
      <c r="I2150" t="s">
        <v>16</v>
      </c>
      <c r="J2150" t="s">
        <v>14</v>
      </c>
    </row>
    <row r="2151" spans="1:10" x14ac:dyDescent="0.35">
      <c r="A2151" s="1">
        <v>43488</v>
      </c>
      <c r="B2151" t="s">
        <v>33</v>
      </c>
      <c r="C2151" t="s">
        <v>10</v>
      </c>
      <c r="D2151" t="s">
        <v>28</v>
      </c>
      <c r="E2151">
        <v>89</v>
      </c>
      <c r="F2151">
        <v>3</v>
      </c>
      <c r="G2151">
        <f>Données_ventes!$E2151*Données_ventes!$F2151</f>
        <v>267</v>
      </c>
      <c r="H2151" t="s">
        <v>32</v>
      </c>
      <c r="I2151" t="s">
        <v>16</v>
      </c>
      <c r="J2151" t="s">
        <v>14</v>
      </c>
    </row>
    <row r="2152" spans="1:10" x14ac:dyDescent="0.35">
      <c r="A2152" s="1">
        <v>43488</v>
      </c>
      <c r="B2152" t="s">
        <v>12</v>
      </c>
      <c r="C2152" t="s">
        <v>13</v>
      </c>
      <c r="D2152" t="s">
        <v>27</v>
      </c>
      <c r="E2152">
        <v>289</v>
      </c>
      <c r="F2152">
        <v>3</v>
      </c>
      <c r="G2152">
        <f>Données_ventes!$E2152*Données_ventes!$F2152</f>
        <v>867</v>
      </c>
      <c r="H2152" t="s">
        <v>32</v>
      </c>
      <c r="I2152" t="s">
        <v>8</v>
      </c>
      <c r="J2152" t="s">
        <v>9</v>
      </c>
    </row>
    <row r="2153" spans="1:10" x14ac:dyDescent="0.35">
      <c r="A2153" s="1">
        <v>43489</v>
      </c>
      <c r="B2153" t="s">
        <v>12</v>
      </c>
      <c r="C2153" t="s">
        <v>10</v>
      </c>
      <c r="D2153" t="s">
        <v>27</v>
      </c>
      <c r="E2153">
        <v>289</v>
      </c>
      <c r="F2153">
        <v>5</v>
      </c>
      <c r="G2153">
        <f>Données_ventes!$E2153*Données_ventes!$F2153</f>
        <v>1445</v>
      </c>
      <c r="H2153" t="s">
        <v>21</v>
      </c>
      <c r="I2153" t="s">
        <v>8</v>
      </c>
      <c r="J2153" t="s">
        <v>9</v>
      </c>
    </row>
    <row r="2154" spans="1:10" x14ac:dyDescent="0.35">
      <c r="A2154" s="1">
        <v>43490</v>
      </c>
      <c r="B2154" t="s">
        <v>33</v>
      </c>
      <c r="C2154" t="s">
        <v>17</v>
      </c>
      <c r="D2154" t="s">
        <v>29</v>
      </c>
      <c r="E2154">
        <v>359</v>
      </c>
      <c r="F2154">
        <v>6</v>
      </c>
      <c r="G2154">
        <f>Données_ventes!$E2154*Données_ventes!$F2154</f>
        <v>2154</v>
      </c>
      <c r="H2154" t="s">
        <v>21</v>
      </c>
      <c r="I2154" t="s">
        <v>8</v>
      </c>
      <c r="J2154" t="s">
        <v>14</v>
      </c>
    </row>
    <row r="2155" spans="1:10" x14ac:dyDescent="0.35">
      <c r="A2155" s="1">
        <v>43490</v>
      </c>
      <c r="B2155" t="s">
        <v>6</v>
      </c>
      <c r="C2155" t="s">
        <v>31</v>
      </c>
      <c r="D2155" t="s">
        <v>27</v>
      </c>
      <c r="E2155">
        <v>289</v>
      </c>
      <c r="F2155">
        <v>1</v>
      </c>
      <c r="G2155">
        <f>Données_ventes!$E2155*Données_ventes!$F2155</f>
        <v>289</v>
      </c>
      <c r="H2155" t="s">
        <v>32</v>
      </c>
      <c r="I2155" t="s">
        <v>8</v>
      </c>
      <c r="J2155" t="s">
        <v>11</v>
      </c>
    </row>
    <row r="2156" spans="1:10" x14ac:dyDescent="0.35">
      <c r="A2156" s="1">
        <v>43490</v>
      </c>
      <c r="B2156" t="s">
        <v>6</v>
      </c>
      <c r="C2156" t="s">
        <v>10</v>
      </c>
      <c r="D2156" t="s">
        <v>28</v>
      </c>
      <c r="E2156">
        <v>89</v>
      </c>
      <c r="F2156">
        <v>5</v>
      </c>
      <c r="G2156">
        <f>Données_ventes!$E2156*Données_ventes!$F2156</f>
        <v>445</v>
      </c>
      <c r="H2156" t="s">
        <v>32</v>
      </c>
      <c r="I2156" t="s">
        <v>8</v>
      </c>
      <c r="J2156" t="s">
        <v>18</v>
      </c>
    </row>
    <row r="2157" spans="1:10" x14ac:dyDescent="0.35">
      <c r="A2157" s="1">
        <v>43490</v>
      </c>
      <c r="B2157" t="s">
        <v>6</v>
      </c>
      <c r="C2157" t="s">
        <v>7</v>
      </c>
      <c r="D2157" t="s">
        <v>30</v>
      </c>
      <c r="E2157">
        <v>389</v>
      </c>
      <c r="F2157">
        <v>10</v>
      </c>
      <c r="G2157">
        <f>Données_ventes!$E2157*Données_ventes!$F2157</f>
        <v>3890</v>
      </c>
      <c r="H2157" t="s">
        <v>32</v>
      </c>
      <c r="I2157" t="s">
        <v>8</v>
      </c>
      <c r="J2157" t="s">
        <v>18</v>
      </c>
    </row>
    <row r="2158" spans="1:10" x14ac:dyDescent="0.35">
      <c r="A2158" s="1">
        <v>43491</v>
      </c>
      <c r="B2158" t="s">
        <v>6</v>
      </c>
      <c r="C2158" t="s">
        <v>13</v>
      </c>
      <c r="D2158" t="s">
        <v>30</v>
      </c>
      <c r="E2158">
        <v>389</v>
      </c>
      <c r="F2158">
        <v>10</v>
      </c>
      <c r="G2158">
        <f>Données_ventes!$E2158*Données_ventes!$F2158</f>
        <v>3890</v>
      </c>
      <c r="H2158" t="s">
        <v>32</v>
      </c>
      <c r="I2158" t="s">
        <v>8</v>
      </c>
      <c r="J2158" t="s">
        <v>11</v>
      </c>
    </row>
    <row r="2159" spans="1:10" x14ac:dyDescent="0.35">
      <c r="A2159" s="1">
        <v>43491</v>
      </c>
      <c r="B2159" t="s">
        <v>12</v>
      </c>
      <c r="C2159" t="s">
        <v>17</v>
      </c>
      <c r="D2159" t="s">
        <v>29</v>
      </c>
      <c r="E2159">
        <v>359</v>
      </c>
      <c r="F2159">
        <v>4</v>
      </c>
      <c r="G2159">
        <f>Données_ventes!$E2159*Données_ventes!$F2159</f>
        <v>1436</v>
      </c>
      <c r="H2159" t="s">
        <v>32</v>
      </c>
      <c r="I2159" t="s">
        <v>8</v>
      </c>
      <c r="J2159" t="s">
        <v>19</v>
      </c>
    </row>
    <row r="2160" spans="1:10" x14ac:dyDescent="0.35">
      <c r="A2160" s="1">
        <v>43492</v>
      </c>
      <c r="B2160" t="s">
        <v>12</v>
      </c>
      <c r="C2160" t="s">
        <v>31</v>
      </c>
      <c r="D2160" t="s">
        <v>26</v>
      </c>
      <c r="E2160">
        <v>159</v>
      </c>
      <c r="F2160">
        <v>5</v>
      </c>
      <c r="G2160">
        <f>Données_ventes!$E2160*Données_ventes!$F2160</f>
        <v>795</v>
      </c>
      <c r="H2160" t="s">
        <v>32</v>
      </c>
      <c r="I2160" t="s">
        <v>8</v>
      </c>
      <c r="J2160" t="s">
        <v>9</v>
      </c>
    </row>
    <row r="2161" spans="1:10" x14ac:dyDescent="0.35">
      <c r="A2161" s="1">
        <v>43493</v>
      </c>
      <c r="B2161" t="s">
        <v>12</v>
      </c>
      <c r="C2161" t="s">
        <v>20</v>
      </c>
      <c r="D2161" t="s">
        <v>29</v>
      </c>
      <c r="E2161">
        <v>359</v>
      </c>
      <c r="F2161">
        <v>9</v>
      </c>
      <c r="G2161">
        <f>Données_ventes!$E2161*Données_ventes!$F2161</f>
        <v>3231</v>
      </c>
      <c r="H2161" t="s">
        <v>32</v>
      </c>
      <c r="I2161" t="s">
        <v>8</v>
      </c>
      <c r="J2161" t="s">
        <v>14</v>
      </c>
    </row>
    <row r="2162" spans="1:10" x14ac:dyDescent="0.35">
      <c r="A2162" s="1">
        <v>43494</v>
      </c>
      <c r="B2162" t="s">
        <v>12</v>
      </c>
      <c r="C2162" t="s">
        <v>20</v>
      </c>
      <c r="D2162" t="s">
        <v>27</v>
      </c>
      <c r="E2162">
        <v>289</v>
      </c>
      <c r="F2162">
        <v>6</v>
      </c>
      <c r="G2162">
        <f>Données_ventes!$E2162*Données_ventes!$F2162</f>
        <v>1734</v>
      </c>
      <c r="H2162" t="s">
        <v>32</v>
      </c>
      <c r="I2162" t="s">
        <v>8</v>
      </c>
      <c r="J2162" t="s">
        <v>18</v>
      </c>
    </row>
    <row r="2163" spans="1:10" x14ac:dyDescent="0.35">
      <c r="A2163" s="1">
        <v>43494</v>
      </c>
      <c r="B2163" t="s">
        <v>12</v>
      </c>
      <c r="C2163" t="s">
        <v>20</v>
      </c>
      <c r="D2163" t="s">
        <v>29</v>
      </c>
      <c r="E2163">
        <v>359</v>
      </c>
      <c r="F2163">
        <v>2</v>
      </c>
      <c r="G2163">
        <f>Données_ventes!$E2163*Données_ventes!$F2163</f>
        <v>718</v>
      </c>
      <c r="H2163" t="s">
        <v>32</v>
      </c>
      <c r="I2163" t="s">
        <v>16</v>
      </c>
      <c r="J2163" t="s">
        <v>14</v>
      </c>
    </row>
    <row r="2164" spans="1:10" x14ac:dyDescent="0.35">
      <c r="A2164" s="1">
        <v>43494</v>
      </c>
      <c r="B2164" t="s">
        <v>6</v>
      </c>
      <c r="C2164" t="s">
        <v>13</v>
      </c>
      <c r="D2164" t="s">
        <v>27</v>
      </c>
      <c r="E2164">
        <v>289</v>
      </c>
      <c r="F2164">
        <v>3</v>
      </c>
      <c r="G2164">
        <f>Données_ventes!$E2164*Données_ventes!$F2164</f>
        <v>867</v>
      </c>
      <c r="H2164" t="s">
        <v>32</v>
      </c>
      <c r="I2164" t="s">
        <v>8</v>
      </c>
      <c r="J2164" t="s">
        <v>9</v>
      </c>
    </row>
    <row r="2165" spans="1:10" x14ac:dyDescent="0.35">
      <c r="A2165" s="1">
        <v>43494</v>
      </c>
      <c r="B2165" t="s">
        <v>6</v>
      </c>
      <c r="C2165" t="s">
        <v>17</v>
      </c>
      <c r="D2165" t="s">
        <v>30</v>
      </c>
      <c r="E2165">
        <v>389</v>
      </c>
      <c r="F2165">
        <v>2</v>
      </c>
      <c r="G2165">
        <f>Données_ventes!$E2165*Données_ventes!$F2165</f>
        <v>778</v>
      </c>
      <c r="H2165" t="s">
        <v>21</v>
      </c>
      <c r="I2165" t="s">
        <v>8</v>
      </c>
      <c r="J2165" t="s">
        <v>18</v>
      </c>
    </row>
    <row r="2166" spans="1:10" x14ac:dyDescent="0.35">
      <c r="A2166" s="1">
        <v>43494</v>
      </c>
      <c r="B2166" t="s">
        <v>6</v>
      </c>
      <c r="C2166" t="s">
        <v>15</v>
      </c>
      <c r="D2166" t="s">
        <v>29</v>
      </c>
      <c r="E2166">
        <v>359</v>
      </c>
      <c r="F2166">
        <v>5</v>
      </c>
      <c r="G2166">
        <f>Données_ventes!$E2166*Données_ventes!$F2166</f>
        <v>1795</v>
      </c>
      <c r="H2166" t="s">
        <v>32</v>
      </c>
      <c r="I2166" t="s">
        <v>8</v>
      </c>
      <c r="J2166" t="s">
        <v>9</v>
      </c>
    </row>
    <row r="2167" spans="1:10" x14ac:dyDescent="0.35">
      <c r="A2167" s="1">
        <v>43494</v>
      </c>
      <c r="B2167" t="s">
        <v>12</v>
      </c>
      <c r="C2167" t="s">
        <v>20</v>
      </c>
      <c r="D2167" t="s">
        <v>28</v>
      </c>
      <c r="E2167">
        <v>89</v>
      </c>
      <c r="F2167">
        <v>3</v>
      </c>
      <c r="G2167">
        <f>Données_ventes!$E2167*Données_ventes!$F2167</f>
        <v>267</v>
      </c>
      <c r="H2167" t="s">
        <v>32</v>
      </c>
      <c r="I2167" t="s">
        <v>8</v>
      </c>
      <c r="J2167" t="s">
        <v>14</v>
      </c>
    </row>
    <row r="2168" spans="1:10" x14ac:dyDescent="0.35">
      <c r="A2168" s="1">
        <v>43494</v>
      </c>
      <c r="B2168" t="s">
        <v>12</v>
      </c>
      <c r="C2168" t="s">
        <v>13</v>
      </c>
      <c r="D2168" t="s">
        <v>26</v>
      </c>
      <c r="E2168">
        <v>159</v>
      </c>
      <c r="F2168">
        <v>7</v>
      </c>
      <c r="G2168">
        <f>Données_ventes!$E2168*Données_ventes!$F2168</f>
        <v>1113</v>
      </c>
      <c r="H2168" t="s">
        <v>32</v>
      </c>
      <c r="I2168" t="s">
        <v>8</v>
      </c>
      <c r="J2168" t="s">
        <v>18</v>
      </c>
    </row>
    <row r="2169" spans="1:10" x14ac:dyDescent="0.35">
      <c r="A2169" s="1">
        <v>43494</v>
      </c>
      <c r="B2169" t="s">
        <v>33</v>
      </c>
      <c r="C2169" t="s">
        <v>15</v>
      </c>
      <c r="D2169" t="s">
        <v>26</v>
      </c>
      <c r="E2169">
        <v>159</v>
      </c>
      <c r="F2169">
        <v>8</v>
      </c>
      <c r="G2169">
        <f>Données_ventes!$E2169*Données_ventes!$F2169</f>
        <v>1272</v>
      </c>
      <c r="H2169" t="s">
        <v>32</v>
      </c>
      <c r="I2169" t="s">
        <v>8</v>
      </c>
      <c r="J2169" t="s">
        <v>9</v>
      </c>
    </row>
    <row r="2170" spans="1:10" x14ac:dyDescent="0.35">
      <c r="A2170" s="1">
        <v>43494</v>
      </c>
      <c r="B2170" t="s">
        <v>6</v>
      </c>
      <c r="C2170" t="s">
        <v>15</v>
      </c>
      <c r="D2170" t="s">
        <v>30</v>
      </c>
      <c r="E2170">
        <v>389</v>
      </c>
      <c r="F2170">
        <v>5</v>
      </c>
      <c r="G2170">
        <f>Données_ventes!$E2170*Données_ventes!$F2170</f>
        <v>1945</v>
      </c>
      <c r="H2170" t="s">
        <v>21</v>
      </c>
      <c r="I2170" t="s">
        <v>8</v>
      </c>
      <c r="J2170" t="s">
        <v>14</v>
      </c>
    </row>
    <row r="2171" spans="1:10" x14ac:dyDescent="0.35">
      <c r="A2171" s="1">
        <v>43494</v>
      </c>
      <c r="B2171" t="s">
        <v>6</v>
      </c>
      <c r="C2171" t="s">
        <v>10</v>
      </c>
      <c r="D2171" t="s">
        <v>29</v>
      </c>
      <c r="E2171">
        <v>359</v>
      </c>
      <c r="F2171">
        <v>6</v>
      </c>
      <c r="G2171">
        <f>Données_ventes!$E2171*Données_ventes!$F2171</f>
        <v>2154</v>
      </c>
      <c r="H2171" t="s">
        <v>32</v>
      </c>
      <c r="I2171" t="s">
        <v>8</v>
      </c>
      <c r="J2171" t="s">
        <v>14</v>
      </c>
    </row>
    <row r="2172" spans="1:10" x14ac:dyDescent="0.35">
      <c r="A2172" s="1">
        <v>43494</v>
      </c>
      <c r="B2172" t="s">
        <v>6</v>
      </c>
      <c r="C2172" t="s">
        <v>10</v>
      </c>
      <c r="D2172" t="s">
        <v>27</v>
      </c>
      <c r="E2172">
        <v>289</v>
      </c>
      <c r="F2172">
        <v>8</v>
      </c>
      <c r="G2172">
        <f>Données_ventes!$E2172*Données_ventes!$F2172</f>
        <v>2312</v>
      </c>
      <c r="H2172" t="s">
        <v>21</v>
      </c>
      <c r="I2172" t="s">
        <v>8</v>
      </c>
      <c r="J2172" t="s">
        <v>18</v>
      </c>
    </row>
    <row r="2173" spans="1:10" x14ac:dyDescent="0.35">
      <c r="A2173" s="1">
        <v>43494</v>
      </c>
      <c r="B2173" t="s">
        <v>12</v>
      </c>
      <c r="C2173" t="s">
        <v>17</v>
      </c>
      <c r="D2173" t="s">
        <v>26</v>
      </c>
      <c r="E2173">
        <v>159</v>
      </c>
      <c r="F2173">
        <v>6</v>
      </c>
      <c r="G2173">
        <f>Données_ventes!$E2173*Données_ventes!$F2173</f>
        <v>954</v>
      </c>
      <c r="H2173" t="s">
        <v>32</v>
      </c>
      <c r="I2173" t="s">
        <v>8</v>
      </c>
      <c r="J2173" t="s">
        <v>9</v>
      </c>
    </row>
    <row r="2174" spans="1:10" x14ac:dyDescent="0.35">
      <c r="A2174" s="1">
        <v>43494</v>
      </c>
      <c r="B2174" t="s">
        <v>12</v>
      </c>
      <c r="C2174" t="s">
        <v>15</v>
      </c>
      <c r="D2174" t="s">
        <v>28</v>
      </c>
      <c r="E2174">
        <v>89</v>
      </c>
      <c r="F2174">
        <v>6</v>
      </c>
      <c r="G2174">
        <f>Données_ventes!$E2174*Données_ventes!$F2174</f>
        <v>534</v>
      </c>
      <c r="H2174" t="s">
        <v>32</v>
      </c>
      <c r="I2174" t="s">
        <v>8</v>
      </c>
      <c r="J2174" t="s">
        <v>14</v>
      </c>
    </row>
    <row r="2175" spans="1:10" x14ac:dyDescent="0.35">
      <c r="A2175" s="1">
        <v>43495</v>
      </c>
      <c r="B2175" t="s">
        <v>6</v>
      </c>
      <c r="C2175" t="s">
        <v>17</v>
      </c>
      <c r="D2175" t="s">
        <v>26</v>
      </c>
      <c r="E2175">
        <v>159</v>
      </c>
      <c r="F2175">
        <v>1</v>
      </c>
      <c r="G2175">
        <f>Données_ventes!$E2175*Données_ventes!$F2175</f>
        <v>159</v>
      </c>
      <c r="H2175" t="s">
        <v>32</v>
      </c>
      <c r="I2175" t="s">
        <v>8</v>
      </c>
      <c r="J2175" t="s">
        <v>14</v>
      </c>
    </row>
    <row r="2176" spans="1:10" x14ac:dyDescent="0.35">
      <c r="A2176" s="1">
        <v>43495</v>
      </c>
      <c r="B2176" t="s">
        <v>33</v>
      </c>
      <c r="C2176" t="s">
        <v>10</v>
      </c>
      <c r="D2176" t="s">
        <v>26</v>
      </c>
      <c r="E2176">
        <v>159</v>
      </c>
      <c r="F2176">
        <v>4</v>
      </c>
      <c r="G2176">
        <f>Données_ventes!$E2176*Données_ventes!$F2176</f>
        <v>636</v>
      </c>
      <c r="H2176" t="s">
        <v>32</v>
      </c>
      <c r="I2176" t="s">
        <v>8</v>
      </c>
      <c r="J2176" t="s">
        <v>14</v>
      </c>
    </row>
    <row r="2177" spans="1:10" x14ac:dyDescent="0.35">
      <c r="A2177" s="1">
        <v>43495</v>
      </c>
      <c r="B2177" t="s">
        <v>12</v>
      </c>
      <c r="C2177" t="s">
        <v>10</v>
      </c>
      <c r="D2177" t="s">
        <v>26</v>
      </c>
      <c r="E2177">
        <v>159</v>
      </c>
      <c r="F2177">
        <v>5</v>
      </c>
      <c r="G2177">
        <f>Données_ventes!$E2177*Données_ventes!$F2177</f>
        <v>795</v>
      </c>
      <c r="H2177" t="s">
        <v>32</v>
      </c>
      <c r="I2177" t="s">
        <v>8</v>
      </c>
      <c r="J2177" t="s">
        <v>9</v>
      </c>
    </row>
    <row r="2178" spans="1:10" x14ac:dyDescent="0.35">
      <c r="A2178" s="1">
        <v>43495</v>
      </c>
      <c r="B2178" t="s">
        <v>6</v>
      </c>
      <c r="C2178" t="s">
        <v>10</v>
      </c>
      <c r="D2178" t="s">
        <v>27</v>
      </c>
      <c r="E2178">
        <v>289</v>
      </c>
      <c r="F2178">
        <v>6</v>
      </c>
      <c r="G2178">
        <f>Données_ventes!$E2178*Données_ventes!$F2178</f>
        <v>1734</v>
      </c>
      <c r="H2178" t="s">
        <v>32</v>
      </c>
      <c r="I2178" t="s">
        <v>8</v>
      </c>
      <c r="J2178" t="s">
        <v>14</v>
      </c>
    </row>
    <row r="2179" spans="1:10" x14ac:dyDescent="0.35">
      <c r="A2179" s="1">
        <v>43495</v>
      </c>
      <c r="B2179" t="s">
        <v>12</v>
      </c>
      <c r="C2179" t="s">
        <v>20</v>
      </c>
      <c r="D2179" t="s">
        <v>29</v>
      </c>
      <c r="E2179">
        <v>359</v>
      </c>
      <c r="F2179">
        <v>6</v>
      </c>
      <c r="G2179">
        <f>Données_ventes!$E2179*Données_ventes!$F2179</f>
        <v>2154</v>
      </c>
      <c r="H2179" t="s">
        <v>32</v>
      </c>
      <c r="I2179" t="s">
        <v>8</v>
      </c>
      <c r="J2179" t="s">
        <v>14</v>
      </c>
    </row>
    <row r="2180" spans="1:10" x14ac:dyDescent="0.35">
      <c r="A2180" s="1">
        <v>43495</v>
      </c>
      <c r="B2180" t="s">
        <v>12</v>
      </c>
      <c r="C2180" t="s">
        <v>7</v>
      </c>
      <c r="D2180" t="s">
        <v>28</v>
      </c>
      <c r="E2180">
        <v>89</v>
      </c>
      <c r="F2180">
        <v>3</v>
      </c>
      <c r="G2180">
        <f>Données_ventes!$E2180*Données_ventes!$F2180</f>
        <v>267</v>
      </c>
      <c r="H2180" t="s">
        <v>32</v>
      </c>
      <c r="I2180" t="s">
        <v>8</v>
      </c>
      <c r="J2180" t="s">
        <v>14</v>
      </c>
    </row>
    <row r="2181" spans="1:10" x14ac:dyDescent="0.35">
      <c r="A2181" s="1">
        <v>43496</v>
      </c>
      <c r="B2181" t="s">
        <v>6</v>
      </c>
      <c r="C2181" t="s">
        <v>20</v>
      </c>
      <c r="D2181" t="s">
        <v>28</v>
      </c>
      <c r="E2181">
        <v>89</v>
      </c>
      <c r="F2181">
        <v>4</v>
      </c>
      <c r="G2181">
        <f>Données_ventes!$E2181*Données_ventes!$F2181</f>
        <v>356</v>
      </c>
      <c r="H2181" t="s">
        <v>21</v>
      </c>
      <c r="I2181" t="s">
        <v>8</v>
      </c>
      <c r="J2181" t="s">
        <v>14</v>
      </c>
    </row>
    <row r="2182" spans="1:10" x14ac:dyDescent="0.35">
      <c r="A2182" s="1">
        <v>43496</v>
      </c>
      <c r="B2182" t="s">
        <v>12</v>
      </c>
      <c r="C2182" t="s">
        <v>17</v>
      </c>
      <c r="D2182" t="s">
        <v>27</v>
      </c>
      <c r="E2182">
        <v>289</v>
      </c>
      <c r="F2182">
        <v>5</v>
      </c>
      <c r="G2182">
        <f>Données_ventes!$E2182*Données_ventes!$F2182</f>
        <v>1445</v>
      </c>
      <c r="H2182" t="s">
        <v>21</v>
      </c>
      <c r="I2182" t="s">
        <v>8</v>
      </c>
      <c r="J2182" t="s">
        <v>18</v>
      </c>
    </row>
    <row r="2183" spans="1:10" x14ac:dyDescent="0.35">
      <c r="A2183" s="1">
        <v>43496</v>
      </c>
      <c r="B2183" t="s">
        <v>12</v>
      </c>
      <c r="C2183" t="s">
        <v>7</v>
      </c>
      <c r="D2183" t="s">
        <v>28</v>
      </c>
      <c r="E2183">
        <v>89</v>
      </c>
      <c r="F2183">
        <v>1</v>
      </c>
      <c r="G2183">
        <f>Données_ventes!$E2183*Données_ventes!$F2183</f>
        <v>89</v>
      </c>
      <c r="H2183" t="s">
        <v>32</v>
      </c>
      <c r="I2183" t="s">
        <v>8</v>
      </c>
      <c r="J2183" t="s">
        <v>14</v>
      </c>
    </row>
    <row r="2184" spans="1:10" x14ac:dyDescent="0.35">
      <c r="A2184" s="1">
        <v>43497</v>
      </c>
      <c r="B2184" t="s">
        <v>33</v>
      </c>
      <c r="C2184" t="s">
        <v>31</v>
      </c>
      <c r="D2184" t="s">
        <v>28</v>
      </c>
      <c r="E2184">
        <v>89</v>
      </c>
      <c r="F2184">
        <v>6</v>
      </c>
      <c r="G2184">
        <f>Données_ventes!$E2184*Données_ventes!$F2184</f>
        <v>534</v>
      </c>
      <c r="H2184" t="s">
        <v>21</v>
      </c>
      <c r="I2184" t="s">
        <v>16</v>
      </c>
      <c r="J2184" t="s">
        <v>11</v>
      </c>
    </row>
    <row r="2185" spans="1:10" x14ac:dyDescent="0.35">
      <c r="A2185" s="1">
        <v>43497</v>
      </c>
      <c r="B2185" t="s">
        <v>12</v>
      </c>
      <c r="C2185" t="s">
        <v>10</v>
      </c>
      <c r="D2185" t="s">
        <v>29</v>
      </c>
      <c r="E2185">
        <v>359</v>
      </c>
      <c r="F2185">
        <v>2</v>
      </c>
      <c r="G2185">
        <f>Données_ventes!$E2185*Données_ventes!$F2185</f>
        <v>718</v>
      </c>
      <c r="H2185" t="s">
        <v>21</v>
      </c>
      <c r="I2185" t="s">
        <v>8</v>
      </c>
      <c r="J2185" t="s">
        <v>18</v>
      </c>
    </row>
    <row r="2186" spans="1:10" x14ac:dyDescent="0.35">
      <c r="A2186" s="1">
        <v>43497</v>
      </c>
      <c r="B2186" t="s">
        <v>33</v>
      </c>
      <c r="C2186" t="s">
        <v>15</v>
      </c>
      <c r="D2186" t="s">
        <v>28</v>
      </c>
      <c r="E2186">
        <v>89</v>
      </c>
      <c r="F2186">
        <v>2</v>
      </c>
      <c r="G2186">
        <f>Données_ventes!$E2186*Données_ventes!$F2186</f>
        <v>178</v>
      </c>
      <c r="H2186" t="s">
        <v>32</v>
      </c>
      <c r="I2186" t="s">
        <v>8</v>
      </c>
      <c r="J2186" t="s">
        <v>11</v>
      </c>
    </row>
    <row r="2187" spans="1:10" x14ac:dyDescent="0.35">
      <c r="A2187" s="1">
        <v>43498</v>
      </c>
      <c r="B2187" t="s">
        <v>12</v>
      </c>
      <c r="C2187" t="s">
        <v>17</v>
      </c>
      <c r="D2187" t="s">
        <v>30</v>
      </c>
      <c r="E2187">
        <v>389</v>
      </c>
      <c r="F2187">
        <v>5</v>
      </c>
      <c r="G2187">
        <f>Données_ventes!$E2187*Données_ventes!$F2187</f>
        <v>1945</v>
      </c>
      <c r="H2187" t="s">
        <v>32</v>
      </c>
      <c r="I2187" t="s">
        <v>8</v>
      </c>
      <c r="J2187" t="s">
        <v>9</v>
      </c>
    </row>
    <row r="2188" spans="1:10" x14ac:dyDescent="0.35">
      <c r="A2188" s="1">
        <v>43498</v>
      </c>
      <c r="B2188" t="s">
        <v>12</v>
      </c>
      <c r="C2188" t="s">
        <v>17</v>
      </c>
      <c r="D2188" t="s">
        <v>27</v>
      </c>
      <c r="E2188">
        <v>289</v>
      </c>
      <c r="F2188">
        <v>1</v>
      </c>
      <c r="G2188">
        <f>Données_ventes!$E2188*Données_ventes!$F2188</f>
        <v>289</v>
      </c>
      <c r="H2188" t="s">
        <v>32</v>
      </c>
      <c r="I2188" t="s">
        <v>8</v>
      </c>
      <c r="J2188" t="s">
        <v>18</v>
      </c>
    </row>
    <row r="2189" spans="1:10" x14ac:dyDescent="0.35">
      <c r="A2189" s="1">
        <v>43498</v>
      </c>
      <c r="B2189" t="s">
        <v>33</v>
      </c>
      <c r="C2189" t="s">
        <v>31</v>
      </c>
      <c r="D2189" t="s">
        <v>26</v>
      </c>
      <c r="E2189">
        <v>159</v>
      </c>
      <c r="F2189">
        <v>9</v>
      </c>
      <c r="G2189">
        <f>Données_ventes!$E2189*Données_ventes!$F2189</f>
        <v>1431</v>
      </c>
      <c r="H2189" t="s">
        <v>21</v>
      </c>
      <c r="I2189" t="s">
        <v>8</v>
      </c>
      <c r="J2189" t="s">
        <v>14</v>
      </c>
    </row>
    <row r="2190" spans="1:10" x14ac:dyDescent="0.35">
      <c r="A2190" s="1">
        <v>43498</v>
      </c>
      <c r="B2190" t="s">
        <v>12</v>
      </c>
      <c r="C2190" t="s">
        <v>17</v>
      </c>
      <c r="D2190" t="s">
        <v>29</v>
      </c>
      <c r="E2190">
        <v>359</v>
      </c>
      <c r="F2190">
        <v>5</v>
      </c>
      <c r="G2190">
        <f>Données_ventes!$E2190*Données_ventes!$F2190</f>
        <v>1795</v>
      </c>
      <c r="H2190" t="s">
        <v>32</v>
      </c>
      <c r="I2190" t="s">
        <v>8</v>
      </c>
      <c r="J2190" t="s">
        <v>18</v>
      </c>
    </row>
    <row r="2191" spans="1:10" x14ac:dyDescent="0.35">
      <c r="A2191" s="1">
        <v>43498</v>
      </c>
      <c r="B2191" t="s">
        <v>12</v>
      </c>
      <c r="C2191" t="s">
        <v>15</v>
      </c>
      <c r="D2191" t="s">
        <v>29</v>
      </c>
      <c r="E2191">
        <v>359</v>
      </c>
      <c r="F2191">
        <v>6</v>
      </c>
      <c r="G2191">
        <f>Données_ventes!$E2191*Données_ventes!$F2191</f>
        <v>2154</v>
      </c>
      <c r="H2191" t="s">
        <v>32</v>
      </c>
      <c r="I2191" t="s">
        <v>8</v>
      </c>
      <c r="J2191" t="s">
        <v>9</v>
      </c>
    </row>
    <row r="2192" spans="1:10" x14ac:dyDescent="0.35">
      <c r="A2192" s="1">
        <v>43498</v>
      </c>
      <c r="B2192" t="s">
        <v>33</v>
      </c>
      <c r="C2192" t="s">
        <v>15</v>
      </c>
      <c r="D2192" t="s">
        <v>30</v>
      </c>
      <c r="E2192">
        <v>389</v>
      </c>
      <c r="F2192">
        <v>8</v>
      </c>
      <c r="G2192">
        <f>Données_ventes!$E2192*Données_ventes!$F2192</f>
        <v>3112</v>
      </c>
      <c r="H2192" t="s">
        <v>32</v>
      </c>
      <c r="I2192" t="s">
        <v>8</v>
      </c>
      <c r="J2192" t="s">
        <v>14</v>
      </c>
    </row>
    <row r="2193" spans="1:10" x14ac:dyDescent="0.35">
      <c r="A2193" s="1">
        <v>43498</v>
      </c>
      <c r="B2193" t="s">
        <v>6</v>
      </c>
      <c r="C2193" t="s">
        <v>7</v>
      </c>
      <c r="D2193" t="s">
        <v>26</v>
      </c>
      <c r="E2193">
        <v>159</v>
      </c>
      <c r="F2193">
        <v>2</v>
      </c>
      <c r="G2193">
        <f>Données_ventes!$E2193*Données_ventes!$F2193</f>
        <v>318</v>
      </c>
      <c r="H2193" t="s">
        <v>21</v>
      </c>
      <c r="I2193" t="s">
        <v>8</v>
      </c>
      <c r="J2193" t="s">
        <v>9</v>
      </c>
    </row>
    <row r="2194" spans="1:10" x14ac:dyDescent="0.35">
      <c r="A2194" s="1">
        <v>43498</v>
      </c>
      <c r="B2194" t="s">
        <v>6</v>
      </c>
      <c r="C2194" t="s">
        <v>15</v>
      </c>
      <c r="D2194" t="s">
        <v>27</v>
      </c>
      <c r="E2194">
        <v>289</v>
      </c>
      <c r="F2194">
        <v>4</v>
      </c>
      <c r="G2194">
        <f>Données_ventes!$E2194*Données_ventes!$F2194</f>
        <v>1156</v>
      </c>
      <c r="H2194" t="s">
        <v>21</v>
      </c>
      <c r="I2194" t="s">
        <v>16</v>
      </c>
      <c r="J2194" t="s">
        <v>9</v>
      </c>
    </row>
    <row r="2195" spans="1:10" x14ac:dyDescent="0.35">
      <c r="A2195" s="1">
        <v>43498</v>
      </c>
      <c r="B2195" t="s">
        <v>33</v>
      </c>
      <c r="C2195" t="s">
        <v>31</v>
      </c>
      <c r="D2195" t="s">
        <v>26</v>
      </c>
      <c r="E2195">
        <v>159</v>
      </c>
      <c r="F2195">
        <v>4</v>
      </c>
      <c r="G2195">
        <f>Données_ventes!$E2195*Données_ventes!$F2195</f>
        <v>636</v>
      </c>
      <c r="H2195" t="s">
        <v>21</v>
      </c>
      <c r="I2195" t="s">
        <v>8</v>
      </c>
      <c r="J2195" t="s">
        <v>14</v>
      </c>
    </row>
    <row r="2196" spans="1:10" x14ac:dyDescent="0.35">
      <c r="A2196" s="1">
        <v>43499</v>
      </c>
      <c r="B2196" t="s">
        <v>6</v>
      </c>
      <c r="C2196" t="s">
        <v>7</v>
      </c>
      <c r="D2196" t="s">
        <v>29</v>
      </c>
      <c r="E2196">
        <v>359</v>
      </c>
      <c r="F2196">
        <v>4</v>
      </c>
      <c r="G2196">
        <f>Données_ventes!$E2196*Données_ventes!$F2196</f>
        <v>1436</v>
      </c>
      <c r="H2196" t="s">
        <v>32</v>
      </c>
      <c r="I2196" t="s">
        <v>8</v>
      </c>
      <c r="J2196" t="s">
        <v>18</v>
      </c>
    </row>
    <row r="2197" spans="1:10" x14ac:dyDescent="0.35">
      <c r="A2197" s="1">
        <v>43499</v>
      </c>
      <c r="B2197" t="s">
        <v>6</v>
      </c>
      <c r="C2197" t="s">
        <v>17</v>
      </c>
      <c r="D2197" t="s">
        <v>29</v>
      </c>
      <c r="E2197">
        <v>359</v>
      </c>
      <c r="F2197">
        <v>2</v>
      </c>
      <c r="G2197">
        <f>Données_ventes!$E2197*Données_ventes!$F2197</f>
        <v>718</v>
      </c>
      <c r="H2197" t="s">
        <v>21</v>
      </c>
      <c r="I2197" t="s">
        <v>8</v>
      </c>
      <c r="J2197" t="s">
        <v>9</v>
      </c>
    </row>
    <row r="2198" spans="1:10" x14ac:dyDescent="0.35">
      <c r="A2198" s="1">
        <v>43499</v>
      </c>
      <c r="B2198" t="s">
        <v>12</v>
      </c>
      <c r="C2198" t="s">
        <v>7</v>
      </c>
      <c r="D2198" t="s">
        <v>27</v>
      </c>
      <c r="E2198">
        <v>289</v>
      </c>
      <c r="F2198">
        <v>8</v>
      </c>
      <c r="G2198">
        <f>Données_ventes!$E2198*Données_ventes!$F2198</f>
        <v>2312</v>
      </c>
      <c r="H2198" t="s">
        <v>21</v>
      </c>
      <c r="I2198" t="s">
        <v>8</v>
      </c>
      <c r="J2198" t="s">
        <v>9</v>
      </c>
    </row>
    <row r="2199" spans="1:10" x14ac:dyDescent="0.35">
      <c r="A2199" s="1">
        <v>43500</v>
      </c>
      <c r="B2199" t="s">
        <v>12</v>
      </c>
      <c r="C2199" t="s">
        <v>31</v>
      </c>
      <c r="D2199" t="s">
        <v>29</v>
      </c>
      <c r="E2199">
        <v>359</v>
      </c>
      <c r="F2199">
        <v>8</v>
      </c>
      <c r="G2199">
        <f>Données_ventes!$E2199*Données_ventes!$F2199</f>
        <v>2872</v>
      </c>
      <c r="H2199" t="s">
        <v>21</v>
      </c>
      <c r="I2199" t="s">
        <v>8</v>
      </c>
      <c r="J2199" t="s">
        <v>9</v>
      </c>
    </row>
    <row r="2200" spans="1:10" x14ac:dyDescent="0.35">
      <c r="A2200" s="1">
        <v>43501</v>
      </c>
      <c r="B2200" t="s">
        <v>33</v>
      </c>
      <c r="C2200" t="s">
        <v>13</v>
      </c>
      <c r="D2200" t="s">
        <v>29</v>
      </c>
      <c r="E2200">
        <v>359</v>
      </c>
      <c r="F2200">
        <v>10</v>
      </c>
      <c r="G2200">
        <f>Données_ventes!$E2200*Données_ventes!$F2200</f>
        <v>3590</v>
      </c>
      <c r="H2200" t="s">
        <v>32</v>
      </c>
      <c r="I2200" t="s">
        <v>8</v>
      </c>
      <c r="J2200" t="s">
        <v>19</v>
      </c>
    </row>
    <row r="2201" spans="1:10" x14ac:dyDescent="0.35">
      <c r="A2201" s="1">
        <v>43501</v>
      </c>
      <c r="B2201" t="s">
        <v>12</v>
      </c>
      <c r="C2201" t="s">
        <v>10</v>
      </c>
      <c r="D2201" t="s">
        <v>30</v>
      </c>
      <c r="E2201">
        <v>389</v>
      </c>
      <c r="F2201">
        <v>8</v>
      </c>
      <c r="G2201">
        <f>Données_ventes!$E2201*Données_ventes!$F2201</f>
        <v>3112</v>
      </c>
      <c r="H2201" t="s">
        <v>21</v>
      </c>
      <c r="I2201" t="s">
        <v>8</v>
      </c>
      <c r="J2201" t="s">
        <v>18</v>
      </c>
    </row>
    <row r="2202" spans="1:10" x14ac:dyDescent="0.35">
      <c r="A2202" s="1">
        <v>43502</v>
      </c>
      <c r="B2202" t="s">
        <v>33</v>
      </c>
      <c r="C2202" t="s">
        <v>31</v>
      </c>
      <c r="D2202" t="s">
        <v>27</v>
      </c>
      <c r="E2202">
        <v>289</v>
      </c>
      <c r="F2202">
        <v>6</v>
      </c>
      <c r="G2202">
        <f>Données_ventes!$E2202*Données_ventes!$F2202</f>
        <v>1734</v>
      </c>
      <c r="H2202" t="s">
        <v>32</v>
      </c>
      <c r="I2202" t="s">
        <v>8</v>
      </c>
      <c r="J2202" t="s">
        <v>18</v>
      </c>
    </row>
    <row r="2203" spans="1:10" x14ac:dyDescent="0.35">
      <c r="A2203" s="1">
        <v>43502</v>
      </c>
      <c r="B2203" t="s">
        <v>6</v>
      </c>
      <c r="C2203" t="s">
        <v>13</v>
      </c>
      <c r="D2203" t="s">
        <v>30</v>
      </c>
      <c r="E2203">
        <v>389</v>
      </c>
      <c r="F2203">
        <v>7</v>
      </c>
      <c r="G2203">
        <f>Données_ventes!$E2203*Données_ventes!$F2203</f>
        <v>2723</v>
      </c>
      <c r="H2203" t="s">
        <v>21</v>
      </c>
      <c r="I2203" t="s">
        <v>8</v>
      </c>
      <c r="J2203" t="s">
        <v>9</v>
      </c>
    </row>
    <row r="2204" spans="1:10" x14ac:dyDescent="0.35">
      <c r="A2204" s="1">
        <v>43502</v>
      </c>
      <c r="B2204" t="s">
        <v>33</v>
      </c>
      <c r="C2204" t="s">
        <v>31</v>
      </c>
      <c r="D2204" t="s">
        <v>30</v>
      </c>
      <c r="E2204">
        <v>389</v>
      </c>
      <c r="F2204">
        <v>5</v>
      </c>
      <c r="G2204">
        <f>Données_ventes!$E2204*Données_ventes!$F2204</f>
        <v>1945</v>
      </c>
      <c r="H2204" t="s">
        <v>32</v>
      </c>
      <c r="I2204" t="s">
        <v>8</v>
      </c>
      <c r="J2204" t="s">
        <v>9</v>
      </c>
    </row>
    <row r="2205" spans="1:10" x14ac:dyDescent="0.35">
      <c r="A2205" s="1">
        <v>43502</v>
      </c>
      <c r="B2205" t="s">
        <v>33</v>
      </c>
      <c r="C2205" t="s">
        <v>7</v>
      </c>
      <c r="D2205" t="s">
        <v>27</v>
      </c>
      <c r="E2205">
        <v>289</v>
      </c>
      <c r="F2205">
        <v>7</v>
      </c>
      <c r="G2205">
        <f>Données_ventes!$E2205*Données_ventes!$F2205</f>
        <v>2023</v>
      </c>
      <c r="H2205" t="s">
        <v>21</v>
      </c>
      <c r="I2205" t="s">
        <v>8</v>
      </c>
      <c r="J2205" t="s">
        <v>18</v>
      </c>
    </row>
    <row r="2206" spans="1:10" x14ac:dyDescent="0.35">
      <c r="A2206" s="1">
        <v>43502</v>
      </c>
      <c r="B2206" t="s">
        <v>6</v>
      </c>
      <c r="C2206" t="s">
        <v>7</v>
      </c>
      <c r="D2206" t="s">
        <v>30</v>
      </c>
      <c r="E2206">
        <v>389</v>
      </c>
      <c r="F2206">
        <v>7</v>
      </c>
      <c r="G2206">
        <f>Données_ventes!$E2206*Données_ventes!$F2206</f>
        <v>2723</v>
      </c>
      <c r="H2206" t="s">
        <v>21</v>
      </c>
      <c r="I2206" t="s">
        <v>16</v>
      </c>
      <c r="J2206" t="s">
        <v>18</v>
      </c>
    </row>
    <row r="2207" spans="1:10" x14ac:dyDescent="0.35">
      <c r="A2207" s="1">
        <v>43503</v>
      </c>
      <c r="B2207" t="s">
        <v>12</v>
      </c>
      <c r="C2207" t="s">
        <v>31</v>
      </c>
      <c r="D2207" t="s">
        <v>30</v>
      </c>
      <c r="E2207">
        <v>389</v>
      </c>
      <c r="F2207">
        <v>10</v>
      </c>
      <c r="G2207">
        <f>Données_ventes!$E2207*Données_ventes!$F2207</f>
        <v>3890</v>
      </c>
      <c r="H2207" t="s">
        <v>21</v>
      </c>
      <c r="I2207" t="s">
        <v>8</v>
      </c>
      <c r="J2207" t="s">
        <v>14</v>
      </c>
    </row>
    <row r="2208" spans="1:10" x14ac:dyDescent="0.35">
      <c r="A2208" s="1">
        <v>43503</v>
      </c>
      <c r="B2208" t="s">
        <v>6</v>
      </c>
      <c r="C2208" t="s">
        <v>15</v>
      </c>
      <c r="D2208" t="s">
        <v>27</v>
      </c>
      <c r="E2208">
        <v>289</v>
      </c>
      <c r="F2208">
        <v>6</v>
      </c>
      <c r="G2208">
        <f>Données_ventes!$E2208*Données_ventes!$F2208</f>
        <v>1734</v>
      </c>
      <c r="H2208" t="s">
        <v>21</v>
      </c>
      <c r="I2208" t="s">
        <v>8</v>
      </c>
      <c r="J2208" t="s">
        <v>18</v>
      </c>
    </row>
    <row r="2209" spans="1:10" x14ac:dyDescent="0.35">
      <c r="A2209" s="1">
        <v>43504</v>
      </c>
      <c r="B2209" t="s">
        <v>6</v>
      </c>
      <c r="C2209" t="s">
        <v>31</v>
      </c>
      <c r="D2209" t="s">
        <v>26</v>
      </c>
      <c r="E2209">
        <v>159</v>
      </c>
      <c r="F2209">
        <v>1</v>
      </c>
      <c r="G2209">
        <f>Données_ventes!$E2209*Données_ventes!$F2209</f>
        <v>159</v>
      </c>
      <c r="H2209" t="s">
        <v>21</v>
      </c>
      <c r="I2209" t="s">
        <v>8</v>
      </c>
      <c r="J2209" t="s">
        <v>14</v>
      </c>
    </row>
    <row r="2210" spans="1:10" x14ac:dyDescent="0.35">
      <c r="A2210" s="1">
        <v>43505</v>
      </c>
      <c r="B2210" t="s">
        <v>12</v>
      </c>
      <c r="C2210" t="s">
        <v>7</v>
      </c>
      <c r="D2210" t="s">
        <v>28</v>
      </c>
      <c r="E2210">
        <v>89</v>
      </c>
      <c r="F2210">
        <v>10</v>
      </c>
      <c r="G2210">
        <f>Données_ventes!$E2210*Données_ventes!$F2210</f>
        <v>890</v>
      </c>
      <c r="H2210" t="s">
        <v>21</v>
      </c>
      <c r="I2210" t="s">
        <v>8</v>
      </c>
      <c r="J2210" t="s">
        <v>14</v>
      </c>
    </row>
    <row r="2211" spans="1:10" x14ac:dyDescent="0.35">
      <c r="A2211" s="1">
        <v>43505</v>
      </c>
      <c r="B2211" t="s">
        <v>6</v>
      </c>
      <c r="C2211" t="s">
        <v>20</v>
      </c>
      <c r="D2211" t="s">
        <v>27</v>
      </c>
      <c r="E2211">
        <v>289</v>
      </c>
      <c r="F2211">
        <v>6</v>
      </c>
      <c r="G2211">
        <f>Données_ventes!$E2211*Données_ventes!$F2211</f>
        <v>1734</v>
      </c>
      <c r="H2211" t="s">
        <v>32</v>
      </c>
      <c r="I2211" t="s">
        <v>8</v>
      </c>
      <c r="J2211" t="s">
        <v>19</v>
      </c>
    </row>
    <row r="2212" spans="1:10" x14ac:dyDescent="0.35">
      <c r="A2212" s="1">
        <v>43505</v>
      </c>
      <c r="B2212" t="s">
        <v>33</v>
      </c>
      <c r="C2212" t="s">
        <v>13</v>
      </c>
      <c r="D2212" t="s">
        <v>29</v>
      </c>
      <c r="E2212">
        <v>359</v>
      </c>
      <c r="F2212">
        <v>5</v>
      </c>
      <c r="G2212">
        <f>Données_ventes!$E2212*Données_ventes!$F2212</f>
        <v>1795</v>
      </c>
      <c r="H2212" t="s">
        <v>32</v>
      </c>
      <c r="I2212" t="s">
        <v>8</v>
      </c>
      <c r="J2212" t="s">
        <v>14</v>
      </c>
    </row>
    <row r="2213" spans="1:10" x14ac:dyDescent="0.35">
      <c r="A2213" s="1">
        <v>43505</v>
      </c>
      <c r="B2213" t="s">
        <v>33</v>
      </c>
      <c r="C2213" t="s">
        <v>7</v>
      </c>
      <c r="D2213" t="s">
        <v>30</v>
      </c>
      <c r="E2213">
        <v>389</v>
      </c>
      <c r="F2213">
        <v>7</v>
      </c>
      <c r="G2213">
        <f>Données_ventes!$E2213*Données_ventes!$F2213</f>
        <v>2723</v>
      </c>
      <c r="H2213" t="s">
        <v>32</v>
      </c>
      <c r="I2213" t="s">
        <v>8</v>
      </c>
      <c r="J2213" t="s">
        <v>14</v>
      </c>
    </row>
    <row r="2214" spans="1:10" x14ac:dyDescent="0.35">
      <c r="A2214" s="1">
        <v>43505</v>
      </c>
      <c r="B2214" t="s">
        <v>12</v>
      </c>
      <c r="C2214" t="s">
        <v>15</v>
      </c>
      <c r="D2214" t="s">
        <v>30</v>
      </c>
      <c r="E2214">
        <v>389</v>
      </c>
      <c r="F2214">
        <v>4</v>
      </c>
      <c r="G2214">
        <f>Données_ventes!$E2214*Données_ventes!$F2214</f>
        <v>1556</v>
      </c>
      <c r="H2214" t="s">
        <v>32</v>
      </c>
      <c r="I2214" t="s">
        <v>8</v>
      </c>
      <c r="J2214" t="s">
        <v>14</v>
      </c>
    </row>
    <row r="2215" spans="1:10" x14ac:dyDescent="0.35">
      <c r="A2215" s="1">
        <v>43505</v>
      </c>
      <c r="B2215" t="s">
        <v>6</v>
      </c>
      <c r="C2215" t="s">
        <v>31</v>
      </c>
      <c r="D2215" t="s">
        <v>27</v>
      </c>
      <c r="E2215">
        <v>289</v>
      </c>
      <c r="F2215">
        <v>8</v>
      </c>
      <c r="G2215">
        <f>Données_ventes!$E2215*Données_ventes!$F2215</f>
        <v>2312</v>
      </c>
      <c r="H2215" t="s">
        <v>32</v>
      </c>
      <c r="I2215" t="s">
        <v>16</v>
      </c>
      <c r="J2215" t="s">
        <v>11</v>
      </c>
    </row>
    <row r="2216" spans="1:10" x14ac:dyDescent="0.35">
      <c r="A2216" s="1">
        <v>43505</v>
      </c>
      <c r="B2216" t="s">
        <v>33</v>
      </c>
      <c r="C2216" t="s">
        <v>15</v>
      </c>
      <c r="D2216" t="s">
        <v>26</v>
      </c>
      <c r="E2216">
        <v>159</v>
      </c>
      <c r="F2216">
        <v>4</v>
      </c>
      <c r="G2216">
        <f>Données_ventes!$E2216*Données_ventes!$F2216</f>
        <v>636</v>
      </c>
      <c r="H2216" t="s">
        <v>21</v>
      </c>
      <c r="I2216" t="s">
        <v>16</v>
      </c>
      <c r="J2216" t="s">
        <v>14</v>
      </c>
    </row>
    <row r="2217" spans="1:10" x14ac:dyDescent="0.35">
      <c r="A2217" s="1">
        <v>43505</v>
      </c>
      <c r="B2217" t="s">
        <v>33</v>
      </c>
      <c r="C2217" t="s">
        <v>31</v>
      </c>
      <c r="D2217" t="s">
        <v>26</v>
      </c>
      <c r="E2217">
        <v>159</v>
      </c>
      <c r="F2217">
        <v>3</v>
      </c>
      <c r="G2217">
        <f>Données_ventes!$E2217*Données_ventes!$F2217</f>
        <v>477</v>
      </c>
      <c r="H2217" t="s">
        <v>21</v>
      </c>
      <c r="I2217" t="s">
        <v>8</v>
      </c>
      <c r="J2217" t="s">
        <v>9</v>
      </c>
    </row>
    <row r="2218" spans="1:10" x14ac:dyDescent="0.35">
      <c r="A2218" s="1">
        <v>43505</v>
      </c>
      <c r="B2218" t="s">
        <v>33</v>
      </c>
      <c r="C2218" t="s">
        <v>15</v>
      </c>
      <c r="D2218" t="s">
        <v>27</v>
      </c>
      <c r="E2218">
        <v>289</v>
      </c>
      <c r="F2218">
        <v>1</v>
      </c>
      <c r="G2218">
        <f>Données_ventes!$E2218*Données_ventes!$F2218</f>
        <v>289</v>
      </c>
      <c r="H2218" t="s">
        <v>32</v>
      </c>
      <c r="I2218" t="s">
        <v>16</v>
      </c>
      <c r="J2218" t="s">
        <v>18</v>
      </c>
    </row>
    <row r="2219" spans="1:10" x14ac:dyDescent="0.35">
      <c r="A2219" s="1">
        <v>43505</v>
      </c>
      <c r="B2219" t="s">
        <v>6</v>
      </c>
      <c r="C2219" t="s">
        <v>20</v>
      </c>
      <c r="D2219" t="s">
        <v>29</v>
      </c>
      <c r="E2219">
        <v>359</v>
      </c>
      <c r="F2219">
        <v>3</v>
      </c>
      <c r="G2219">
        <f>Données_ventes!$E2219*Données_ventes!$F2219</f>
        <v>1077</v>
      </c>
      <c r="H2219" t="s">
        <v>21</v>
      </c>
      <c r="I2219" t="s">
        <v>8</v>
      </c>
      <c r="J2219" t="s">
        <v>9</v>
      </c>
    </row>
    <row r="2220" spans="1:10" x14ac:dyDescent="0.35">
      <c r="A2220" s="1">
        <v>43505</v>
      </c>
      <c r="B2220" t="s">
        <v>6</v>
      </c>
      <c r="C2220" t="s">
        <v>10</v>
      </c>
      <c r="D2220" t="s">
        <v>30</v>
      </c>
      <c r="E2220">
        <v>389</v>
      </c>
      <c r="F2220">
        <v>10</v>
      </c>
      <c r="G2220">
        <f>Données_ventes!$E2220*Données_ventes!$F2220</f>
        <v>3890</v>
      </c>
      <c r="H2220" t="s">
        <v>21</v>
      </c>
      <c r="I2220" t="s">
        <v>8</v>
      </c>
      <c r="J2220" t="s">
        <v>18</v>
      </c>
    </row>
    <row r="2221" spans="1:10" x14ac:dyDescent="0.35">
      <c r="A2221" s="1">
        <v>43505</v>
      </c>
      <c r="B2221" t="s">
        <v>33</v>
      </c>
      <c r="C2221" t="s">
        <v>20</v>
      </c>
      <c r="D2221" t="s">
        <v>29</v>
      </c>
      <c r="E2221">
        <v>359</v>
      </c>
      <c r="F2221">
        <v>1</v>
      </c>
      <c r="G2221">
        <f>Données_ventes!$E2221*Données_ventes!$F2221</f>
        <v>359</v>
      </c>
      <c r="H2221" t="s">
        <v>32</v>
      </c>
      <c r="I2221" t="s">
        <v>8</v>
      </c>
      <c r="J2221" t="s">
        <v>14</v>
      </c>
    </row>
    <row r="2222" spans="1:10" x14ac:dyDescent="0.35">
      <c r="A2222" s="1">
        <v>43505</v>
      </c>
      <c r="B2222" t="s">
        <v>12</v>
      </c>
      <c r="C2222" t="s">
        <v>13</v>
      </c>
      <c r="D2222" t="s">
        <v>29</v>
      </c>
      <c r="E2222">
        <v>359</v>
      </c>
      <c r="F2222">
        <v>3</v>
      </c>
      <c r="G2222">
        <f>Données_ventes!$E2222*Données_ventes!$F2222</f>
        <v>1077</v>
      </c>
      <c r="H2222" t="s">
        <v>21</v>
      </c>
      <c r="I2222" t="s">
        <v>16</v>
      </c>
      <c r="J2222" t="s">
        <v>9</v>
      </c>
    </row>
    <row r="2223" spans="1:10" x14ac:dyDescent="0.35">
      <c r="A2223" s="1">
        <v>43505</v>
      </c>
      <c r="B2223" t="s">
        <v>12</v>
      </c>
      <c r="C2223" t="s">
        <v>7</v>
      </c>
      <c r="D2223" t="s">
        <v>29</v>
      </c>
      <c r="E2223">
        <v>359</v>
      </c>
      <c r="F2223">
        <v>2</v>
      </c>
      <c r="G2223">
        <f>Données_ventes!$E2223*Données_ventes!$F2223</f>
        <v>718</v>
      </c>
      <c r="H2223" t="s">
        <v>32</v>
      </c>
      <c r="I2223" t="s">
        <v>8</v>
      </c>
      <c r="J2223" t="s">
        <v>14</v>
      </c>
    </row>
    <row r="2224" spans="1:10" x14ac:dyDescent="0.35">
      <c r="A2224" s="1">
        <v>43505</v>
      </c>
      <c r="B2224" t="s">
        <v>12</v>
      </c>
      <c r="C2224" t="s">
        <v>15</v>
      </c>
      <c r="D2224" t="s">
        <v>29</v>
      </c>
      <c r="E2224">
        <v>359</v>
      </c>
      <c r="F2224">
        <v>6</v>
      </c>
      <c r="G2224">
        <f>Données_ventes!$E2224*Données_ventes!$F2224</f>
        <v>2154</v>
      </c>
      <c r="H2224" t="s">
        <v>32</v>
      </c>
      <c r="I2224" t="s">
        <v>8</v>
      </c>
      <c r="J2224" t="s">
        <v>19</v>
      </c>
    </row>
    <row r="2225" spans="1:10" x14ac:dyDescent="0.35">
      <c r="A2225" s="1">
        <v>43505</v>
      </c>
      <c r="B2225" t="s">
        <v>33</v>
      </c>
      <c r="C2225" t="s">
        <v>20</v>
      </c>
      <c r="D2225" t="s">
        <v>29</v>
      </c>
      <c r="E2225">
        <v>359</v>
      </c>
      <c r="F2225">
        <v>7</v>
      </c>
      <c r="G2225">
        <f>Données_ventes!$E2225*Données_ventes!$F2225</f>
        <v>2513</v>
      </c>
      <c r="H2225" t="s">
        <v>32</v>
      </c>
      <c r="I2225" t="s">
        <v>8</v>
      </c>
      <c r="J2225" t="s">
        <v>9</v>
      </c>
    </row>
    <row r="2226" spans="1:10" x14ac:dyDescent="0.35">
      <c r="A2226" s="1">
        <v>43505</v>
      </c>
      <c r="B2226" t="s">
        <v>12</v>
      </c>
      <c r="C2226" t="s">
        <v>20</v>
      </c>
      <c r="D2226" t="s">
        <v>29</v>
      </c>
      <c r="E2226">
        <v>359</v>
      </c>
      <c r="F2226">
        <v>2</v>
      </c>
      <c r="G2226">
        <f>Données_ventes!$E2226*Données_ventes!$F2226</f>
        <v>718</v>
      </c>
      <c r="H2226" t="s">
        <v>32</v>
      </c>
      <c r="I2226" t="s">
        <v>8</v>
      </c>
      <c r="J2226" t="s">
        <v>14</v>
      </c>
    </row>
    <row r="2227" spans="1:10" x14ac:dyDescent="0.35">
      <c r="A2227" s="1">
        <v>43505</v>
      </c>
      <c r="B2227" t="s">
        <v>12</v>
      </c>
      <c r="C2227" t="s">
        <v>7</v>
      </c>
      <c r="D2227" t="s">
        <v>26</v>
      </c>
      <c r="E2227">
        <v>159</v>
      </c>
      <c r="F2227">
        <v>9</v>
      </c>
      <c r="G2227">
        <f>Données_ventes!$E2227*Données_ventes!$F2227</f>
        <v>1431</v>
      </c>
      <c r="H2227" t="s">
        <v>32</v>
      </c>
      <c r="I2227" t="s">
        <v>8</v>
      </c>
      <c r="J2227" t="s">
        <v>14</v>
      </c>
    </row>
    <row r="2228" spans="1:10" x14ac:dyDescent="0.35">
      <c r="A2228" s="1">
        <v>43505</v>
      </c>
      <c r="B2228" t="s">
        <v>6</v>
      </c>
      <c r="C2228" t="s">
        <v>20</v>
      </c>
      <c r="D2228" t="s">
        <v>27</v>
      </c>
      <c r="E2228">
        <v>289</v>
      </c>
      <c r="F2228">
        <v>3</v>
      </c>
      <c r="G2228">
        <f>Données_ventes!$E2228*Données_ventes!$F2228</f>
        <v>867</v>
      </c>
      <c r="H2228" t="s">
        <v>21</v>
      </c>
      <c r="I2228" t="s">
        <v>8</v>
      </c>
      <c r="J2228" t="s">
        <v>14</v>
      </c>
    </row>
    <row r="2229" spans="1:10" x14ac:dyDescent="0.35">
      <c r="A2229" s="1">
        <v>43505</v>
      </c>
      <c r="B2229" t="s">
        <v>6</v>
      </c>
      <c r="C2229" t="s">
        <v>10</v>
      </c>
      <c r="D2229" t="s">
        <v>26</v>
      </c>
      <c r="E2229">
        <v>159</v>
      </c>
      <c r="F2229">
        <v>2</v>
      </c>
      <c r="G2229">
        <f>Données_ventes!$E2229*Données_ventes!$F2229</f>
        <v>318</v>
      </c>
      <c r="H2229" t="s">
        <v>32</v>
      </c>
      <c r="I2229" t="s">
        <v>8</v>
      </c>
      <c r="J2229" t="s">
        <v>14</v>
      </c>
    </row>
    <row r="2230" spans="1:10" x14ac:dyDescent="0.35">
      <c r="A2230" s="1">
        <v>43505</v>
      </c>
      <c r="B2230" t="s">
        <v>33</v>
      </c>
      <c r="C2230" t="s">
        <v>15</v>
      </c>
      <c r="D2230" t="s">
        <v>27</v>
      </c>
      <c r="E2230">
        <v>289</v>
      </c>
      <c r="F2230">
        <v>7</v>
      </c>
      <c r="G2230">
        <f>Données_ventes!$E2230*Données_ventes!$F2230</f>
        <v>2023</v>
      </c>
      <c r="H2230" t="s">
        <v>32</v>
      </c>
      <c r="I2230" t="s">
        <v>8</v>
      </c>
      <c r="J2230" t="s">
        <v>14</v>
      </c>
    </row>
    <row r="2231" spans="1:10" x14ac:dyDescent="0.35">
      <c r="A2231" s="1">
        <v>43506</v>
      </c>
      <c r="B2231" t="s">
        <v>12</v>
      </c>
      <c r="C2231" t="s">
        <v>17</v>
      </c>
      <c r="D2231" t="s">
        <v>28</v>
      </c>
      <c r="E2231">
        <v>89</v>
      </c>
      <c r="F2231">
        <v>4</v>
      </c>
      <c r="G2231">
        <f>Données_ventes!$E2231*Données_ventes!$F2231</f>
        <v>356</v>
      </c>
      <c r="H2231" t="s">
        <v>21</v>
      </c>
      <c r="I2231" t="s">
        <v>16</v>
      </c>
      <c r="J2231" t="s">
        <v>18</v>
      </c>
    </row>
    <row r="2232" spans="1:10" x14ac:dyDescent="0.35">
      <c r="A2232" s="1">
        <v>43507</v>
      </c>
      <c r="B2232" t="s">
        <v>12</v>
      </c>
      <c r="C2232" t="s">
        <v>13</v>
      </c>
      <c r="D2232" t="s">
        <v>28</v>
      </c>
      <c r="E2232">
        <v>89</v>
      </c>
      <c r="F2232">
        <v>1</v>
      </c>
      <c r="G2232">
        <f>Données_ventes!$E2232*Données_ventes!$F2232</f>
        <v>89</v>
      </c>
      <c r="H2232" t="s">
        <v>21</v>
      </c>
      <c r="I2232" t="s">
        <v>8</v>
      </c>
      <c r="J2232" t="s">
        <v>18</v>
      </c>
    </row>
    <row r="2233" spans="1:10" x14ac:dyDescent="0.35">
      <c r="A2233" s="1">
        <v>43507</v>
      </c>
      <c r="B2233" t="s">
        <v>33</v>
      </c>
      <c r="C2233" t="s">
        <v>15</v>
      </c>
      <c r="D2233" t="s">
        <v>27</v>
      </c>
      <c r="E2233">
        <v>289</v>
      </c>
      <c r="F2233">
        <v>4</v>
      </c>
      <c r="G2233">
        <f>Données_ventes!$E2233*Données_ventes!$F2233</f>
        <v>1156</v>
      </c>
      <c r="H2233" t="s">
        <v>21</v>
      </c>
      <c r="I2233" t="s">
        <v>8</v>
      </c>
      <c r="J2233" t="s">
        <v>14</v>
      </c>
    </row>
    <row r="2234" spans="1:10" x14ac:dyDescent="0.35">
      <c r="A2234" s="1">
        <v>43507</v>
      </c>
      <c r="B2234" t="s">
        <v>6</v>
      </c>
      <c r="C2234" t="s">
        <v>7</v>
      </c>
      <c r="D2234" t="s">
        <v>28</v>
      </c>
      <c r="E2234">
        <v>89</v>
      </c>
      <c r="F2234">
        <v>8</v>
      </c>
      <c r="G2234">
        <f>Données_ventes!$E2234*Données_ventes!$F2234</f>
        <v>712</v>
      </c>
      <c r="H2234" t="s">
        <v>32</v>
      </c>
      <c r="I2234" t="s">
        <v>8</v>
      </c>
      <c r="J2234" t="s">
        <v>14</v>
      </c>
    </row>
    <row r="2235" spans="1:10" x14ac:dyDescent="0.35">
      <c r="A2235" s="1">
        <v>43507</v>
      </c>
      <c r="B2235" t="s">
        <v>12</v>
      </c>
      <c r="C2235" t="s">
        <v>17</v>
      </c>
      <c r="D2235" t="s">
        <v>29</v>
      </c>
      <c r="E2235">
        <v>359</v>
      </c>
      <c r="F2235">
        <v>5</v>
      </c>
      <c r="G2235">
        <f>Données_ventes!$E2235*Données_ventes!$F2235</f>
        <v>1795</v>
      </c>
      <c r="H2235" t="s">
        <v>32</v>
      </c>
      <c r="I2235" t="s">
        <v>8</v>
      </c>
      <c r="J2235" t="s">
        <v>19</v>
      </c>
    </row>
    <row r="2236" spans="1:10" x14ac:dyDescent="0.35">
      <c r="A2236" s="1">
        <v>43507</v>
      </c>
      <c r="B2236" t="s">
        <v>33</v>
      </c>
      <c r="C2236" t="s">
        <v>31</v>
      </c>
      <c r="D2236" t="s">
        <v>29</v>
      </c>
      <c r="E2236">
        <v>359</v>
      </c>
      <c r="F2236">
        <v>10</v>
      </c>
      <c r="G2236">
        <f>Données_ventes!$E2236*Données_ventes!$F2236</f>
        <v>3590</v>
      </c>
      <c r="H2236" t="s">
        <v>32</v>
      </c>
      <c r="I2236" t="s">
        <v>16</v>
      </c>
      <c r="J2236" t="s">
        <v>14</v>
      </c>
    </row>
    <row r="2237" spans="1:10" x14ac:dyDescent="0.35">
      <c r="A2237" s="1">
        <v>43507</v>
      </c>
      <c r="B2237" t="s">
        <v>12</v>
      </c>
      <c r="C2237" t="s">
        <v>15</v>
      </c>
      <c r="D2237" t="s">
        <v>29</v>
      </c>
      <c r="E2237">
        <v>359</v>
      </c>
      <c r="F2237">
        <v>2</v>
      </c>
      <c r="G2237">
        <f>Données_ventes!$E2237*Données_ventes!$F2237</f>
        <v>718</v>
      </c>
      <c r="H2237" t="s">
        <v>32</v>
      </c>
      <c r="I2237" t="s">
        <v>8</v>
      </c>
      <c r="J2237" t="s">
        <v>9</v>
      </c>
    </row>
    <row r="2238" spans="1:10" x14ac:dyDescent="0.35">
      <c r="A2238" s="1">
        <v>43507</v>
      </c>
      <c r="B2238" t="s">
        <v>12</v>
      </c>
      <c r="C2238" t="s">
        <v>10</v>
      </c>
      <c r="D2238" t="s">
        <v>26</v>
      </c>
      <c r="E2238">
        <v>159</v>
      </c>
      <c r="F2238">
        <v>3</v>
      </c>
      <c r="G2238">
        <f>Données_ventes!$E2238*Données_ventes!$F2238</f>
        <v>477</v>
      </c>
      <c r="H2238" t="s">
        <v>32</v>
      </c>
      <c r="I2238" t="s">
        <v>8</v>
      </c>
      <c r="J2238" t="s">
        <v>11</v>
      </c>
    </row>
    <row r="2239" spans="1:10" x14ac:dyDescent="0.35">
      <c r="A2239" s="1">
        <v>43507</v>
      </c>
      <c r="B2239" t="s">
        <v>12</v>
      </c>
      <c r="C2239" t="s">
        <v>17</v>
      </c>
      <c r="D2239" t="s">
        <v>30</v>
      </c>
      <c r="E2239">
        <v>389</v>
      </c>
      <c r="F2239">
        <v>2</v>
      </c>
      <c r="G2239">
        <f>Données_ventes!$E2239*Données_ventes!$F2239</f>
        <v>778</v>
      </c>
      <c r="H2239" t="s">
        <v>32</v>
      </c>
      <c r="I2239" t="s">
        <v>8</v>
      </c>
      <c r="J2239" t="s">
        <v>9</v>
      </c>
    </row>
    <row r="2240" spans="1:10" x14ac:dyDescent="0.35">
      <c r="A2240" s="1">
        <v>43507</v>
      </c>
      <c r="B2240" t="s">
        <v>6</v>
      </c>
      <c r="C2240" t="s">
        <v>10</v>
      </c>
      <c r="D2240" t="s">
        <v>28</v>
      </c>
      <c r="E2240">
        <v>89</v>
      </c>
      <c r="F2240">
        <v>7</v>
      </c>
      <c r="G2240">
        <f>Données_ventes!$E2240*Données_ventes!$F2240</f>
        <v>623</v>
      </c>
      <c r="H2240" t="s">
        <v>32</v>
      </c>
      <c r="I2240" t="s">
        <v>8</v>
      </c>
      <c r="J2240" t="s">
        <v>18</v>
      </c>
    </row>
    <row r="2241" spans="1:10" x14ac:dyDescent="0.35">
      <c r="A2241" s="1">
        <v>43507</v>
      </c>
      <c r="B2241" t="s">
        <v>12</v>
      </c>
      <c r="C2241" t="s">
        <v>20</v>
      </c>
      <c r="D2241" t="s">
        <v>30</v>
      </c>
      <c r="E2241">
        <v>389</v>
      </c>
      <c r="F2241">
        <v>5</v>
      </c>
      <c r="G2241">
        <f>Données_ventes!$E2241*Données_ventes!$F2241</f>
        <v>1945</v>
      </c>
      <c r="H2241" t="s">
        <v>21</v>
      </c>
      <c r="I2241" t="s">
        <v>8</v>
      </c>
      <c r="J2241" t="s">
        <v>18</v>
      </c>
    </row>
    <row r="2242" spans="1:10" x14ac:dyDescent="0.35">
      <c r="A2242" s="1">
        <v>43508</v>
      </c>
      <c r="B2242" t="s">
        <v>33</v>
      </c>
      <c r="C2242" t="s">
        <v>31</v>
      </c>
      <c r="D2242" t="s">
        <v>28</v>
      </c>
      <c r="E2242">
        <v>89</v>
      </c>
      <c r="F2242">
        <v>2</v>
      </c>
      <c r="G2242">
        <f>Données_ventes!$E2242*Données_ventes!$F2242</f>
        <v>178</v>
      </c>
      <c r="H2242" t="s">
        <v>32</v>
      </c>
      <c r="I2242" t="s">
        <v>8</v>
      </c>
      <c r="J2242" t="s">
        <v>14</v>
      </c>
    </row>
    <row r="2243" spans="1:10" x14ac:dyDescent="0.35">
      <c r="A2243" s="1">
        <v>43508</v>
      </c>
      <c r="B2243" t="s">
        <v>12</v>
      </c>
      <c r="C2243" t="s">
        <v>20</v>
      </c>
      <c r="D2243" t="s">
        <v>30</v>
      </c>
      <c r="E2243">
        <v>389</v>
      </c>
      <c r="F2243">
        <v>3</v>
      </c>
      <c r="G2243">
        <f>Données_ventes!$E2243*Données_ventes!$F2243</f>
        <v>1167</v>
      </c>
      <c r="H2243" t="s">
        <v>32</v>
      </c>
      <c r="I2243" t="s">
        <v>8</v>
      </c>
      <c r="J2243" t="s">
        <v>9</v>
      </c>
    </row>
    <row r="2244" spans="1:10" x14ac:dyDescent="0.35">
      <c r="A2244" s="1">
        <v>43508</v>
      </c>
      <c r="B2244" t="s">
        <v>33</v>
      </c>
      <c r="C2244" t="s">
        <v>15</v>
      </c>
      <c r="D2244" t="s">
        <v>26</v>
      </c>
      <c r="E2244">
        <v>159</v>
      </c>
      <c r="F2244">
        <v>2</v>
      </c>
      <c r="G2244">
        <f>Données_ventes!$E2244*Données_ventes!$F2244</f>
        <v>318</v>
      </c>
      <c r="H2244" t="s">
        <v>32</v>
      </c>
      <c r="I2244" t="s">
        <v>8</v>
      </c>
      <c r="J2244" t="s">
        <v>9</v>
      </c>
    </row>
    <row r="2245" spans="1:10" x14ac:dyDescent="0.35">
      <c r="A2245" s="1">
        <v>43508</v>
      </c>
      <c r="B2245" t="s">
        <v>12</v>
      </c>
      <c r="C2245" t="s">
        <v>10</v>
      </c>
      <c r="D2245" t="s">
        <v>30</v>
      </c>
      <c r="E2245">
        <v>389</v>
      </c>
      <c r="F2245">
        <v>2</v>
      </c>
      <c r="G2245">
        <f>Données_ventes!$E2245*Données_ventes!$F2245</f>
        <v>778</v>
      </c>
      <c r="H2245" t="s">
        <v>32</v>
      </c>
      <c r="I2245" t="s">
        <v>8</v>
      </c>
      <c r="J2245" t="s">
        <v>18</v>
      </c>
    </row>
    <row r="2246" spans="1:10" x14ac:dyDescent="0.35">
      <c r="A2246" s="1">
        <v>43508</v>
      </c>
      <c r="B2246" t="s">
        <v>33</v>
      </c>
      <c r="C2246" t="s">
        <v>15</v>
      </c>
      <c r="D2246" t="s">
        <v>28</v>
      </c>
      <c r="E2246">
        <v>89</v>
      </c>
      <c r="F2246">
        <v>4</v>
      </c>
      <c r="G2246">
        <f>Données_ventes!$E2246*Données_ventes!$F2246</f>
        <v>356</v>
      </c>
      <c r="H2246" t="s">
        <v>32</v>
      </c>
      <c r="I2246" t="s">
        <v>8</v>
      </c>
      <c r="J2246" t="s">
        <v>14</v>
      </c>
    </row>
    <row r="2247" spans="1:10" x14ac:dyDescent="0.35">
      <c r="A2247" s="1">
        <v>43508</v>
      </c>
      <c r="B2247" t="s">
        <v>33</v>
      </c>
      <c r="C2247" t="s">
        <v>20</v>
      </c>
      <c r="D2247" t="s">
        <v>26</v>
      </c>
      <c r="E2247">
        <v>159</v>
      </c>
      <c r="F2247">
        <v>8</v>
      </c>
      <c r="G2247">
        <f>Données_ventes!$E2247*Données_ventes!$F2247</f>
        <v>1272</v>
      </c>
      <c r="H2247" t="s">
        <v>21</v>
      </c>
      <c r="I2247" t="s">
        <v>8</v>
      </c>
      <c r="J2247" t="s">
        <v>14</v>
      </c>
    </row>
    <row r="2248" spans="1:10" x14ac:dyDescent="0.35">
      <c r="A2248" s="1">
        <v>43508</v>
      </c>
      <c r="B2248" t="s">
        <v>33</v>
      </c>
      <c r="C2248" t="s">
        <v>13</v>
      </c>
      <c r="D2248" t="s">
        <v>29</v>
      </c>
      <c r="E2248">
        <v>359</v>
      </c>
      <c r="F2248">
        <v>5</v>
      </c>
      <c r="G2248">
        <f>Données_ventes!$E2248*Données_ventes!$F2248</f>
        <v>1795</v>
      </c>
      <c r="H2248" t="s">
        <v>32</v>
      </c>
      <c r="I2248" t="s">
        <v>8</v>
      </c>
      <c r="J2248" t="s">
        <v>14</v>
      </c>
    </row>
    <row r="2249" spans="1:10" x14ac:dyDescent="0.35">
      <c r="A2249" s="1">
        <v>43508</v>
      </c>
      <c r="B2249" t="s">
        <v>33</v>
      </c>
      <c r="C2249" t="s">
        <v>10</v>
      </c>
      <c r="D2249" t="s">
        <v>26</v>
      </c>
      <c r="E2249">
        <v>159</v>
      </c>
      <c r="F2249">
        <v>2</v>
      </c>
      <c r="G2249">
        <f>Données_ventes!$E2249*Données_ventes!$F2249</f>
        <v>318</v>
      </c>
      <c r="H2249" t="s">
        <v>32</v>
      </c>
      <c r="I2249" t="s">
        <v>8</v>
      </c>
      <c r="J2249" t="s">
        <v>18</v>
      </c>
    </row>
    <row r="2250" spans="1:10" x14ac:dyDescent="0.35">
      <c r="A2250" s="1">
        <v>43509</v>
      </c>
      <c r="B2250" t="s">
        <v>12</v>
      </c>
      <c r="C2250" t="s">
        <v>15</v>
      </c>
      <c r="D2250" t="s">
        <v>26</v>
      </c>
      <c r="E2250">
        <v>159</v>
      </c>
      <c r="F2250">
        <v>7</v>
      </c>
      <c r="G2250">
        <f>Données_ventes!$E2250*Données_ventes!$F2250</f>
        <v>1113</v>
      </c>
      <c r="H2250" t="s">
        <v>32</v>
      </c>
      <c r="I2250" t="s">
        <v>8</v>
      </c>
      <c r="J2250" t="s">
        <v>9</v>
      </c>
    </row>
    <row r="2251" spans="1:10" x14ac:dyDescent="0.35">
      <c r="A2251" s="1">
        <v>43509</v>
      </c>
      <c r="B2251" t="s">
        <v>12</v>
      </c>
      <c r="C2251" t="s">
        <v>7</v>
      </c>
      <c r="D2251" t="s">
        <v>30</v>
      </c>
      <c r="E2251">
        <v>389</v>
      </c>
      <c r="F2251">
        <v>5</v>
      </c>
      <c r="G2251">
        <f>Données_ventes!$E2251*Données_ventes!$F2251</f>
        <v>1945</v>
      </c>
      <c r="H2251" t="s">
        <v>32</v>
      </c>
      <c r="I2251" t="s">
        <v>8</v>
      </c>
      <c r="J2251" t="s">
        <v>14</v>
      </c>
    </row>
    <row r="2252" spans="1:10" x14ac:dyDescent="0.35">
      <c r="A2252" s="1">
        <v>43509</v>
      </c>
      <c r="B2252" t="s">
        <v>6</v>
      </c>
      <c r="C2252" t="s">
        <v>7</v>
      </c>
      <c r="D2252" t="s">
        <v>26</v>
      </c>
      <c r="E2252">
        <v>159</v>
      </c>
      <c r="F2252">
        <v>4</v>
      </c>
      <c r="G2252">
        <f>Données_ventes!$E2252*Données_ventes!$F2252</f>
        <v>636</v>
      </c>
      <c r="H2252" t="s">
        <v>32</v>
      </c>
      <c r="I2252" t="s">
        <v>8</v>
      </c>
      <c r="J2252" t="s">
        <v>14</v>
      </c>
    </row>
    <row r="2253" spans="1:10" x14ac:dyDescent="0.35">
      <c r="A2253" s="1">
        <v>43509</v>
      </c>
      <c r="B2253" t="s">
        <v>6</v>
      </c>
      <c r="C2253" t="s">
        <v>15</v>
      </c>
      <c r="D2253" t="s">
        <v>30</v>
      </c>
      <c r="E2253">
        <v>389</v>
      </c>
      <c r="F2253">
        <v>4</v>
      </c>
      <c r="G2253">
        <f>Données_ventes!$E2253*Données_ventes!$F2253</f>
        <v>1556</v>
      </c>
      <c r="H2253" t="s">
        <v>32</v>
      </c>
      <c r="I2253" t="s">
        <v>8</v>
      </c>
      <c r="J2253" t="s">
        <v>9</v>
      </c>
    </row>
    <row r="2254" spans="1:10" x14ac:dyDescent="0.35">
      <c r="A2254" s="1">
        <v>43509</v>
      </c>
      <c r="B2254" t="s">
        <v>33</v>
      </c>
      <c r="C2254" t="s">
        <v>15</v>
      </c>
      <c r="D2254" t="s">
        <v>28</v>
      </c>
      <c r="E2254">
        <v>89</v>
      </c>
      <c r="F2254">
        <v>1</v>
      </c>
      <c r="G2254">
        <f>Données_ventes!$E2254*Données_ventes!$F2254</f>
        <v>89</v>
      </c>
      <c r="H2254" t="s">
        <v>21</v>
      </c>
      <c r="I2254" t="s">
        <v>8</v>
      </c>
      <c r="J2254" t="s">
        <v>14</v>
      </c>
    </row>
    <row r="2255" spans="1:10" x14ac:dyDescent="0.35">
      <c r="A2255" s="1">
        <v>43510</v>
      </c>
      <c r="B2255" t="s">
        <v>6</v>
      </c>
      <c r="C2255" t="s">
        <v>17</v>
      </c>
      <c r="D2255" t="s">
        <v>30</v>
      </c>
      <c r="E2255">
        <v>389</v>
      </c>
      <c r="F2255">
        <v>5</v>
      </c>
      <c r="G2255">
        <f>Données_ventes!$E2255*Données_ventes!$F2255</f>
        <v>1945</v>
      </c>
      <c r="H2255" t="s">
        <v>32</v>
      </c>
      <c r="I2255" t="s">
        <v>8</v>
      </c>
      <c r="J2255" t="s">
        <v>9</v>
      </c>
    </row>
    <row r="2256" spans="1:10" x14ac:dyDescent="0.35">
      <c r="A2256" s="1">
        <v>43511</v>
      </c>
      <c r="B2256" t="s">
        <v>33</v>
      </c>
      <c r="C2256" t="s">
        <v>13</v>
      </c>
      <c r="D2256" t="s">
        <v>27</v>
      </c>
      <c r="E2256">
        <v>289</v>
      </c>
      <c r="F2256">
        <v>8</v>
      </c>
      <c r="G2256">
        <f>Données_ventes!$E2256*Données_ventes!$F2256</f>
        <v>2312</v>
      </c>
      <c r="H2256" t="s">
        <v>32</v>
      </c>
      <c r="I2256" t="s">
        <v>8</v>
      </c>
      <c r="J2256" t="s">
        <v>14</v>
      </c>
    </row>
    <row r="2257" spans="1:10" x14ac:dyDescent="0.35">
      <c r="A2257" s="1">
        <v>43512</v>
      </c>
      <c r="B2257" t="s">
        <v>6</v>
      </c>
      <c r="C2257" t="s">
        <v>7</v>
      </c>
      <c r="D2257" t="s">
        <v>29</v>
      </c>
      <c r="E2257">
        <v>359</v>
      </c>
      <c r="F2257">
        <v>8</v>
      </c>
      <c r="G2257">
        <f>Données_ventes!$E2257*Données_ventes!$F2257</f>
        <v>2872</v>
      </c>
      <c r="H2257" t="s">
        <v>32</v>
      </c>
      <c r="I2257" t="s">
        <v>8</v>
      </c>
      <c r="J2257" t="s">
        <v>14</v>
      </c>
    </row>
    <row r="2258" spans="1:10" x14ac:dyDescent="0.35">
      <c r="A2258" s="1">
        <v>43512</v>
      </c>
      <c r="B2258" t="s">
        <v>12</v>
      </c>
      <c r="C2258" t="s">
        <v>20</v>
      </c>
      <c r="D2258" t="s">
        <v>30</v>
      </c>
      <c r="E2258">
        <v>389</v>
      </c>
      <c r="F2258">
        <v>5</v>
      </c>
      <c r="G2258">
        <f>Données_ventes!$E2258*Données_ventes!$F2258</f>
        <v>1945</v>
      </c>
      <c r="H2258" t="s">
        <v>32</v>
      </c>
      <c r="I2258" t="s">
        <v>8</v>
      </c>
      <c r="J2258" t="s">
        <v>14</v>
      </c>
    </row>
    <row r="2259" spans="1:10" x14ac:dyDescent="0.35">
      <c r="A2259" s="1">
        <v>43512</v>
      </c>
      <c r="B2259" t="s">
        <v>6</v>
      </c>
      <c r="C2259" t="s">
        <v>10</v>
      </c>
      <c r="D2259" t="s">
        <v>26</v>
      </c>
      <c r="E2259">
        <v>159</v>
      </c>
      <c r="F2259">
        <v>5</v>
      </c>
      <c r="G2259">
        <f>Données_ventes!$E2259*Données_ventes!$F2259</f>
        <v>795</v>
      </c>
      <c r="H2259" t="s">
        <v>21</v>
      </c>
      <c r="I2259" t="s">
        <v>8</v>
      </c>
      <c r="J2259" t="s">
        <v>18</v>
      </c>
    </row>
    <row r="2260" spans="1:10" x14ac:dyDescent="0.35">
      <c r="A2260" s="1">
        <v>43512</v>
      </c>
      <c r="B2260" t="s">
        <v>6</v>
      </c>
      <c r="C2260" t="s">
        <v>31</v>
      </c>
      <c r="D2260" t="s">
        <v>29</v>
      </c>
      <c r="E2260">
        <v>359</v>
      </c>
      <c r="F2260">
        <v>6</v>
      </c>
      <c r="G2260">
        <f>Données_ventes!$E2260*Données_ventes!$F2260</f>
        <v>2154</v>
      </c>
      <c r="H2260" t="s">
        <v>32</v>
      </c>
      <c r="I2260" t="s">
        <v>8</v>
      </c>
      <c r="J2260" t="s">
        <v>14</v>
      </c>
    </row>
    <row r="2261" spans="1:10" x14ac:dyDescent="0.35">
      <c r="A2261" s="1">
        <v>43512</v>
      </c>
      <c r="B2261" t="s">
        <v>6</v>
      </c>
      <c r="C2261" t="s">
        <v>31</v>
      </c>
      <c r="D2261" t="s">
        <v>27</v>
      </c>
      <c r="E2261">
        <v>289</v>
      </c>
      <c r="F2261">
        <v>2</v>
      </c>
      <c r="G2261">
        <f>Données_ventes!$E2261*Données_ventes!$F2261</f>
        <v>578</v>
      </c>
      <c r="H2261" t="s">
        <v>21</v>
      </c>
      <c r="I2261" t="s">
        <v>16</v>
      </c>
      <c r="J2261" t="s">
        <v>18</v>
      </c>
    </row>
    <row r="2262" spans="1:10" x14ac:dyDescent="0.35">
      <c r="A2262" s="1">
        <v>43512</v>
      </c>
      <c r="B2262" t="s">
        <v>6</v>
      </c>
      <c r="C2262" t="s">
        <v>17</v>
      </c>
      <c r="D2262" t="s">
        <v>30</v>
      </c>
      <c r="E2262">
        <v>389</v>
      </c>
      <c r="F2262">
        <v>8</v>
      </c>
      <c r="G2262">
        <f>Données_ventes!$E2262*Données_ventes!$F2262</f>
        <v>3112</v>
      </c>
      <c r="H2262" t="s">
        <v>21</v>
      </c>
      <c r="I2262" t="s">
        <v>16</v>
      </c>
      <c r="J2262" t="s">
        <v>14</v>
      </c>
    </row>
    <row r="2263" spans="1:10" x14ac:dyDescent="0.35">
      <c r="A2263" s="1">
        <v>43512</v>
      </c>
      <c r="B2263" t="s">
        <v>33</v>
      </c>
      <c r="C2263" t="s">
        <v>13</v>
      </c>
      <c r="D2263" t="s">
        <v>29</v>
      </c>
      <c r="E2263">
        <v>359</v>
      </c>
      <c r="F2263">
        <v>6</v>
      </c>
      <c r="G2263">
        <f>Données_ventes!$E2263*Données_ventes!$F2263</f>
        <v>2154</v>
      </c>
      <c r="H2263" t="s">
        <v>32</v>
      </c>
      <c r="I2263" t="s">
        <v>16</v>
      </c>
      <c r="J2263" t="s">
        <v>14</v>
      </c>
    </row>
    <row r="2264" spans="1:10" x14ac:dyDescent="0.35">
      <c r="A2264" s="1">
        <v>43512</v>
      </c>
      <c r="B2264" t="s">
        <v>12</v>
      </c>
      <c r="C2264" t="s">
        <v>17</v>
      </c>
      <c r="D2264" t="s">
        <v>30</v>
      </c>
      <c r="E2264">
        <v>389</v>
      </c>
      <c r="F2264">
        <v>8</v>
      </c>
      <c r="G2264">
        <f>Données_ventes!$E2264*Données_ventes!$F2264</f>
        <v>3112</v>
      </c>
      <c r="H2264" t="s">
        <v>32</v>
      </c>
      <c r="I2264" t="s">
        <v>8</v>
      </c>
      <c r="J2264" t="s">
        <v>11</v>
      </c>
    </row>
    <row r="2265" spans="1:10" x14ac:dyDescent="0.35">
      <c r="A2265" s="1">
        <v>43512</v>
      </c>
      <c r="B2265" t="s">
        <v>33</v>
      </c>
      <c r="C2265" t="s">
        <v>7</v>
      </c>
      <c r="D2265" t="s">
        <v>26</v>
      </c>
      <c r="E2265">
        <v>159</v>
      </c>
      <c r="F2265">
        <v>6</v>
      </c>
      <c r="G2265">
        <f>Données_ventes!$E2265*Données_ventes!$F2265</f>
        <v>954</v>
      </c>
      <c r="H2265" t="s">
        <v>32</v>
      </c>
      <c r="I2265" t="s">
        <v>8</v>
      </c>
      <c r="J2265" t="s">
        <v>11</v>
      </c>
    </row>
    <row r="2266" spans="1:10" x14ac:dyDescent="0.35">
      <c r="A2266" s="1">
        <v>43512</v>
      </c>
      <c r="B2266" t="s">
        <v>12</v>
      </c>
      <c r="C2266" t="s">
        <v>7</v>
      </c>
      <c r="D2266" t="s">
        <v>28</v>
      </c>
      <c r="E2266">
        <v>89</v>
      </c>
      <c r="F2266">
        <v>9</v>
      </c>
      <c r="G2266">
        <f>Données_ventes!$E2266*Données_ventes!$F2266</f>
        <v>801</v>
      </c>
      <c r="H2266" t="s">
        <v>32</v>
      </c>
      <c r="I2266" t="s">
        <v>8</v>
      </c>
      <c r="J2266" t="s">
        <v>18</v>
      </c>
    </row>
    <row r="2267" spans="1:10" x14ac:dyDescent="0.35">
      <c r="A2267" s="1">
        <v>43512</v>
      </c>
      <c r="B2267" t="s">
        <v>12</v>
      </c>
      <c r="C2267" t="s">
        <v>17</v>
      </c>
      <c r="D2267" t="s">
        <v>27</v>
      </c>
      <c r="E2267">
        <v>289</v>
      </c>
      <c r="F2267">
        <v>5</v>
      </c>
      <c r="G2267">
        <f>Données_ventes!$E2267*Données_ventes!$F2267</f>
        <v>1445</v>
      </c>
      <c r="H2267" t="s">
        <v>32</v>
      </c>
      <c r="I2267" t="s">
        <v>8</v>
      </c>
      <c r="J2267" t="s">
        <v>14</v>
      </c>
    </row>
    <row r="2268" spans="1:10" x14ac:dyDescent="0.35">
      <c r="A2268" s="1">
        <v>43512</v>
      </c>
      <c r="B2268" t="s">
        <v>33</v>
      </c>
      <c r="C2268" t="s">
        <v>31</v>
      </c>
      <c r="D2268" t="s">
        <v>29</v>
      </c>
      <c r="E2268">
        <v>359</v>
      </c>
      <c r="F2268">
        <v>3</v>
      </c>
      <c r="G2268">
        <f>Données_ventes!$E2268*Données_ventes!$F2268</f>
        <v>1077</v>
      </c>
      <c r="H2268" t="s">
        <v>32</v>
      </c>
      <c r="I2268" t="s">
        <v>8</v>
      </c>
      <c r="J2268" t="s">
        <v>14</v>
      </c>
    </row>
    <row r="2269" spans="1:10" x14ac:dyDescent="0.35">
      <c r="A2269" s="1">
        <v>43512</v>
      </c>
      <c r="B2269" t="s">
        <v>33</v>
      </c>
      <c r="C2269" t="s">
        <v>7</v>
      </c>
      <c r="D2269" t="s">
        <v>28</v>
      </c>
      <c r="E2269">
        <v>89</v>
      </c>
      <c r="F2269">
        <v>8</v>
      </c>
      <c r="G2269">
        <f>Données_ventes!$E2269*Données_ventes!$F2269</f>
        <v>712</v>
      </c>
      <c r="H2269" t="s">
        <v>21</v>
      </c>
      <c r="I2269" t="s">
        <v>8</v>
      </c>
      <c r="J2269" t="s">
        <v>14</v>
      </c>
    </row>
    <row r="2270" spans="1:10" x14ac:dyDescent="0.35">
      <c r="A2270" s="1">
        <v>43513</v>
      </c>
      <c r="B2270" t="s">
        <v>12</v>
      </c>
      <c r="C2270" t="s">
        <v>31</v>
      </c>
      <c r="D2270" t="s">
        <v>26</v>
      </c>
      <c r="E2270">
        <v>159</v>
      </c>
      <c r="F2270">
        <v>7</v>
      </c>
      <c r="G2270">
        <f>Données_ventes!$E2270*Données_ventes!$F2270</f>
        <v>1113</v>
      </c>
      <c r="H2270" t="s">
        <v>32</v>
      </c>
      <c r="I2270" t="s">
        <v>8</v>
      </c>
      <c r="J2270" t="s">
        <v>11</v>
      </c>
    </row>
    <row r="2271" spans="1:10" x14ac:dyDescent="0.35">
      <c r="A2271" s="1">
        <v>43513</v>
      </c>
      <c r="B2271" t="s">
        <v>12</v>
      </c>
      <c r="C2271" t="s">
        <v>13</v>
      </c>
      <c r="D2271" t="s">
        <v>29</v>
      </c>
      <c r="E2271">
        <v>359</v>
      </c>
      <c r="F2271">
        <v>2</v>
      </c>
      <c r="G2271">
        <f>Données_ventes!$E2271*Données_ventes!$F2271</f>
        <v>718</v>
      </c>
      <c r="H2271" t="s">
        <v>32</v>
      </c>
      <c r="I2271" t="s">
        <v>8</v>
      </c>
      <c r="J2271" t="s">
        <v>14</v>
      </c>
    </row>
    <row r="2272" spans="1:10" x14ac:dyDescent="0.35">
      <c r="A2272" s="1">
        <v>43513</v>
      </c>
      <c r="B2272" t="s">
        <v>33</v>
      </c>
      <c r="C2272" t="s">
        <v>13</v>
      </c>
      <c r="D2272" t="s">
        <v>28</v>
      </c>
      <c r="E2272">
        <v>89</v>
      </c>
      <c r="F2272">
        <v>9</v>
      </c>
      <c r="G2272">
        <f>Données_ventes!$E2272*Données_ventes!$F2272</f>
        <v>801</v>
      </c>
      <c r="H2272" t="s">
        <v>32</v>
      </c>
      <c r="I2272" t="s">
        <v>8</v>
      </c>
      <c r="J2272" t="s">
        <v>14</v>
      </c>
    </row>
    <row r="2273" spans="1:10" x14ac:dyDescent="0.35">
      <c r="A2273" s="1">
        <v>43513</v>
      </c>
      <c r="B2273" t="s">
        <v>33</v>
      </c>
      <c r="C2273" t="s">
        <v>15</v>
      </c>
      <c r="D2273" t="s">
        <v>28</v>
      </c>
      <c r="E2273">
        <v>89</v>
      </c>
      <c r="F2273">
        <v>8</v>
      </c>
      <c r="G2273">
        <f>Données_ventes!$E2273*Données_ventes!$F2273</f>
        <v>712</v>
      </c>
      <c r="H2273" t="s">
        <v>32</v>
      </c>
      <c r="I2273" t="s">
        <v>8</v>
      </c>
      <c r="J2273" t="s">
        <v>18</v>
      </c>
    </row>
    <row r="2274" spans="1:10" x14ac:dyDescent="0.35">
      <c r="A2274" s="1">
        <v>43513</v>
      </c>
      <c r="B2274" t="s">
        <v>12</v>
      </c>
      <c r="C2274" t="s">
        <v>31</v>
      </c>
      <c r="D2274" t="s">
        <v>28</v>
      </c>
      <c r="E2274">
        <v>89</v>
      </c>
      <c r="F2274">
        <v>1</v>
      </c>
      <c r="G2274">
        <f>Données_ventes!$E2274*Données_ventes!$F2274</f>
        <v>89</v>
      </c>
      <c r="H2274" t="s">
        <v>32</v>
      </c>
      <c r="I2274" t="s">
        <v>8</v>
      </c>
      <c r="J2274" t="s">
        <v>11</v>
      </c>
    </row>
    <row r="2275" spans="1:10" x14ac:dyDescent="0.35">
      <c r="A2275" s="1">
        <v>43513</v>
      </c>
      <c r="B2275" t="s">
        <v>12</v>
      </c>
      <c r="C2275" t="s">
        <v>31</v>
      </c>
      <c r="D2275" t="s">
        <v>27</v>
      </c>
      <c r="E2275">
        <v>289</v>
      </c>
      <c r="F2275">
        <v>7</v>
      </c>
      <c r="G2275">
        <f>Données_ventes!$E2275*Données_ventes!$F2275</f>
        <v>2023</v>
      </c>
      <c r="H2275" t="s">
        <v>32</v>
      </c>
      <c r="I2275" t="s">
        <v>8</v>
      </c>
      <c r="J2275" t="s">
        <v>11</v>
      </c>
    </row>
    <row r="2276" spans="1:10" x14ac:dyDescent="0.35">
      <c r="A2276" s="1">
        <v>43513</v>
      </c>
      <c r="B2276" t="s">
        <v>6</v>
      </c>
      <c r="C2276" t="s">
        <v>31</v>
      </c>
      <c r="D2276" t="s">
        <v>28</v>
      </c>
      <c r="E2276">
        <v>89</v>
      </c>
      <c r="F2276">
        <v>5</v>
      </c>
      <c r="G2276">
        <f>Données_ventes!$E2276*Données_ventes!$F2276</f>
        <v>445</v>
      </c>
      <c r="H2276" t="s">
        <v>21</v>
      </c>
      <c r="I2276" t="s">
        <v>16</v>
      </c>
      <c r="J2276" t="s">
        <v>14</v>
      </c>
    </row>
    <row r="2277" spans="1:10" x14ac:dyDescent="0.35">
      <c r="A2277" s="1">
        <v>43514</v>
      </c>
      <c r="B2277" t="s">
        <v>12</v>
      </c>
      <c r="C2277" t="s">
        <v>17</v>
      </c>
      <c r="D2277" t="s">
        <v>29</v>
      </c>
      <c r="E2277">
        <v>359</v>
      </c>
      <c r="F2277">
        <v>4</v>
      </c>
      <c r="G2277">
        <f>Données_ventes!$E2277*Données_ventes!$F2277</f>
        <v>1436</v>
      </c>
      <c r="H2277" t="s">
        <v>32</v>
      </c>
      <c r="I2277" t="s">
        <v>8</v>
      </c>
      <c r="J2277" t="s">
        <v>9</v>
      </c>
    </row>
    <row r="2278" spans="1:10" x14ac:dyDescent="0.35">
      <c r="A2278" s="1">
        <v>43514</v>
      </c>
      <c r="B2278" t="s">
        <v>33</v>
      </c>
      <c r="C2278" t="s">
        <v>17</v>
      </c>
      <c r="D2278" t="s">
        <v>26</v>
      </c>
      <c r="E2278">
        <v>159</v>
      </c>
      <c r="F2278">
        <v>10</v>
      </c>
      <c r="G2278">
        <f>Données_ventes!$E2278*Données_ventes!$F2278</f>
        <v>1590</v>
      </c>
      <c r="H2278" t="s">
        <v>21</v>
      </c>
      <c r="I2278" t="s">
        <v>8</v>
      </c>
      <c r="J2278" t="s">
        <v>9</v>
      </c>
    </row>
    <row r="2279" spans="1:10" x14ac:dyDescent="0.35">
      <c r="A2279" s="1">
        <v>43514</v>
      </c>
      <c r="B2279" t="s">
        <v>12</v>
      </c>
      <c r="C2279" t="s">
        <v>7</v>
      </c>
      <c r="D2279" t="s">
        <v>26</v>
      </c>
      <c r="E2279">
        <v>159</v>
      </c>
      <c r="F2279">
        <v>7</v>
      </c>
      <c r="G2279">
        <f>Données_ventes!$E2279*Données_ventes!$F2279</f>
        <v>1113</v>
      </c>
      <c r="H2279" t="s">
        <v>32</v>
      </c>
      <c r="I2279" t="s">
        <v>8</v>
      </c>
      <c r="J2279" t="s">
        <v>14</v>
      </c>
    </row>
    <row r="2280" spans="1:10" x14ac:dyDescent="0.35">
      <c r="A2280" s="1">
        <v>43514</v>
      </c>
      <c r="B2280" t="s">
        <v>6</v>
      </c>
      <c r="C2280" t="s">
        <v>7</v>
      </c>
      <c r="D2280" t="s">
        <v>30</v>
      </c>
      <c r="E2280">
        <v>389</v>
      </c>
      <c r="F2280">
        <v>2</v>
      </c>
      <c r="G2280">
        <f>Données_ventes!$E2280*Données_ventes!$F2280</f>
        <v>778</v>
      </c>
      <c r="H2280" t="s">
        <v>21</v>
      </c>
      <c r="I2280" t="s">
        <v>8</v>
      </c>
      <c r="J2280" t="s">
        <v>18</v>
      </c>
    </row>
    <row r="2281" spans="1:10" x14ac:dyDescent="0.35">
      <c r="A2281" s="1">
        <v>43514</v>
      </c>
      <c r="B2281" t="s">
        <v>33</v>
      </c>
      <c r="C2281" t="s">
        <v>13</v>
      </c>
      <c r="D2281" t="s">
        <v>30</v>
      </c>
      <c r="E2281">
        <v>389</v>
      </c>
      <c r="F2281">
        <v>6</v>
      </c>
      <c r="G2281">
        <f>Données_ventes!$E2281*Données_ventes!$F2281</f>
        <v>2334</v>
      </c>
      <c r="H2281" t="s">
        <v>21</v>
      </c>
      <c r="I2281" t="s">
        <v>8</v>
      </c>
      <c r="J2281" t="s">
        <v>14</v>
      </c>
    </row>
    <row r="2282" spans="1:10" x14ac:dyDescent="0.35">
      <c r="A2282" s="1">
        <v>43514</v>
      </c>
      <c r="B2282" t="s">
        <v>12</v>
      </c>
      <c r="C2282" t="s">
        <v>15</v>
      </c>
      <c r="D2282" t="s">
        <v>27</v>
      </c>
      <c r="E2282">
        <v>289</v>
      </c>
      <c r="F2282">
        <v>3</v>
      </c>
      <c r="G2282">
        <f>Données_ventes!$E2282*Données_ventes!$F2282</f>
        <v>867</v>
      </c>
      <c r="H2282" t="s">
        <v>21</v>
      </c>
      <c r="I2282" t="s">
        <v>8</v>
      </c>
      <c r="J2282" t="s">
        <v>11</v>
      </c>
    </row>
    <row r="2283" spans="1:10" x14ac:dyDescent="0.35">
      <c r="A2283" s="1">
        <v>43514</v>
      </c>
      <c r="B2283" t="s">
        <v>33</v>
      </c>
      <c r="C2283" t="s">
        <v>13</v>
      </c>
      <c r="D2283" t="s">
        <v>27</v>
      </c>
      <c r="E2283">
        <v>289</v>
      </c>
      <c r="F2283">
        <v>3</v>
      </c>
      <c r="G2283">
        <f>Données_ventes!$E2283*Données_ventes!$F2283</f>
        <v>867</v>
      </c>
      <c r="H2283" t="s">
        <v>32</v>
      </c>
      <c r="I2283" t="s">
        <v>8</v>
      </c>
      <c r="J2283" t="s">
        <v>9</v>
      </c>
    </row>
    <row r="2284" spans="1:10" x14ac:dyDescent="0.35">
      <c r="A2284" s="1">
        <v>43514</v>
      </c>
      <c r="B2284" t="s">
        <v>6</v>
      </c>
      <c r="C2284" t="s">
        <v>10</v>
      </c>
      <c r="D2284" t="s">
        <v>30</v>
      </c>
      <c r="E2284">
        <v>389</v>
      </c>
      <c r="F2284">
        <v>7</v>
      </c>
      <c r="G2284">
        <f>Données_ventes!$E2284*Données_ventes!$F2284</f>
        <v>2723</v>
      </c>
      <c r="H2284" t="s">
        <v>32</v>
      </c>
      <c r="I2284" t="s">
        <v>8</v>
      </c>
      <c r="J2284" t="s">
        <v>19</v>
      </c>
    </row>
    <row r="2285" spans="1:10" x14ac:dyDescent="0.35">
      <c r="A2285" s="1">
        <v>43514</v>
      </c>
      <c r="B2285" t="s">
        <v>6</v>
      </c>
      <c r="C2285" t="s">
        <v>15</v>
      </c>
      <c r="D2285" t="s">
        <v>27</v>
      </c>
      <c r="E2285">
        <v>289</v>
      </c>
      <c r="F2285">
        <v>3</v>
      </c>
      <c r="G2285">
        <f>Données_ventes!$E2285*Données_ventes!$F2285</f>
        <v>867</v>
      </c>
      <c r="H2285" t="s">
        <v>21</v>
      </c>
      <c r="I2285" t="s">
        <v>8</v>
      </c>
      <c r="J2285" t="s">
        <v>14</v>
      </c>
    </row>
    <row r="2286" spans="1:10" x14ac:dyDescent="0.35">
      <c r="A2286" s="1">
        <v>43514</v>
      </c>
      <c r="B2286" t="s">
        <v>12</v>
      </c>
      <c r="C2286" t="s">
        <v>7</v>
      </c>
      <c r="D2286" t="s">
        <v>30</v>
      </c>
      <c r="E2286">
        <v>389</v>
      </c>
      <c r="F2286">
        <v>10</v>
      </c>
      <c r="G2286">
        <f>Données_ventes!$E2286*Données_ventes!$F2286</f>
        <v>3890</v>
      </c>
      <c r="H2286" t="s">
        <v>21</v>
      </c>
      <c r="I2286" t="s">
        <v>8</v>
      </c>
      <c r="J2286" t="s">
        <v>11</v>
      </c>
    </row>
    <row r="2287" spans="1:10" x14ac:dyDescent="0.35">
      <c r="A2287" s="1">
        <v>43515</v>
      </c>
      <c r="B2287" t="s">
        <v>33</v>
      </c>
      <c r="C2287" t="s">
        <v>17</v>
      </c>
      <c r="D2287" t="s">
        <v>27</v>
      </c>
      <c r="E2287">
        <v>289</v>
      </c>
      <c r="F2287">
        <v>3</v>
      </c>
      <c r="G2287">
        <f>Données_ventes!$E2287*Données_ventes!$F2287</f>
        <v>867</v>
      </c>
      <c r="H2287" t="s">
        <v>32</v>
      </c>
      <c r="I2287" t="s">
        <v>8</v>
      </c>
      <c r="J2287" t="s">
        <v>19</v>
      </c>
    </row>
    <row r="2288" spans="1:10" x14ac:dyDescent="0.35">
      <c r="A2288" s="1">
        <v>43515</v>
      </c>
      <c r="B2288" t="s">
        <v>33</v>
      </c>
      <c r="C2288" t="s">
        <v>15</v>
      </c>
      <c r="D2288" t="s">
        <v>29</v>
      </c>
      <c r="E2288">
        <v>359</v>
      </c>
      <c r="F2288">
        <v>10</v>
      </c>
      <c r="G2288">
        <f>Données_ventes!$E2288*Données_ventes!$F2288</f>
        <v>3590</v>
      </c>
      <c r="H2288" t="s">
        <v>32</v>
      </c>
      <c r="I2288" t="s">
        <v>8</v>
      </c>
      <c r="J2288" t="s">
        <v>14</v>
      </c>
    </row>
    <row r="2289" spans="1:10" x14ac:dyDescent="0.35">
      <c r="A2289" s="1">
        <v>43515</v>
      </c>
      <c r="B2289" t="s">
        <v>12</v>
      </c>
      <c r="C2289" t="s">
        <v>13</v>
      </c>
      <c r="D2289" t="s">
        <v>28</v>
      </c>
      <c r="E2289">
        <v>89</v>
      </c>
      <c r="F2289">
        <v>3</v>
      </c>
      <c r="G2289">
        <f>Données_ventes!$E2289*Données_ventes!$F2289</f>
        <v>267</v>
      </c>
      <c r="H2289" t="s">
        <v>21</v>
      </c>
      <c r="I2289" t="s">
        <v>8</v>
      </c>
      <c r="J2289" t="s">
        <v>14</v>
      </c>
    </row>
    <row r="2290" spans="1:10" x14ac:dyDescent="0.35">
      <c r="A2290" s="1">
        <v>43516</v>
      </c>
      <c r="B2290" t="s">
        <v>12</v>
      </c>
      <c r="C2290" t="s">
        <v>7</v>
      </c>
      <c r="D2290" t="s">
        <v>26</v>
      </c>
      <c r="E2290">
        <v>159</v>
      </c>
      <c r="F2290">
        <v>9</v>
      </c>
      <c r="G2290">
        <f>Données_ventes!$E2290*Données_ventes!$F2290</f>
        <v>1431</v>
      </c>
      <c r="H2290" t="s">
        <v>32</v>
      </c>
      <c r="I2290" t="s">
        <v>8</v>
      </c>
      <c r="J2290" t="s">
        <v>14</v>
      </c>
    </row>
    <row r="2291" spans="1:10" x14ac:dyDescent="0.35">
      <c r="A2291" s="1">
        <v>43516</v>
      </c>
      <c r="B2291" t="s">
        <v>12</v>
      </c>
      <c r="C2291" t="s">
        <v>13</v>
      </c>
      <c r="D2291" t="s">
        <v>29</v>
      </c>
      <c r="E2291">
        <v>359</v>
      </c>
      <c r="F2291">
        <v>7</v>
      </c>
      <c r="G2291">
        <f>Données_ventes!$E2291*Données_ventes!$F2291</f>
        <v>2513</v>
      </c>
      <c r="H2291" t="s">
        <v>32</v>
      </c>
      <c r="I2291" t="s">
        <v>8</v>
      </c>
      <c r="J2291" t="s">
        <v>19</v>
      </c>
    </row>
    <row r="2292" spans="1:10" x14ac:dyDescent="0.35">
      <c r="A2292" s="1">
        <v>43516</v>
      </c>
      <c r="B2292" t="s">
        <v>12</v>
      </c>
      <c r="C2292" t="s">
        <v>17</v>
      </c>
      <c r="D2292" t="s">
        <v>30</v>
      </c>
      <c r="E2292">
        <v>389</v>
      </c>
      <c r="F2292">
        <v>10</v>
      </c>
      <c r="G2292">
        <f>Données_ventes!$E2292*Données_ventes!$F2292</f>
        <v>3890</v>
      </c>
      <c r="H2292" t="s">
        <v>21</v>
      </c>
      <c r="I2292" t="s">
        <v>16</v>
      </c>
      <c r="J2292" t="s">
        <v>19</v>
      </c>
    </row>
    <row r="2293" spans="1:10" x14ac:dyDescent="0.35">
      <c r="A2293" s="1">
        <v>43516</v>
      </c>
      <c r="B2293" t="s">
        <v>12</v>
      </c>
      <c r="C2293" t="s">
        <v>17</v>
      </c>
      <c r="D2293" t="s">
        <v>27</v>
      </c>
      <c r="E2293">
        <v>289</v>
      </c>
      <c r="F2293">
        <v>7</v>
      </c>
      <c r="G2293">
        <f>Données_ventes!$E2293*Données_ventes!$F2293</f>
        <v>2023</v>
      </c>
      <c r="H2293" t="s">
        <v>32</v>
      </c>
      <c r="I2293" t="s">
        <v>16</v>
      </c>
      <c r="J2293" t="s">
        <v>9</v>
      </c>
    </row>
    <row r="2294" spans="1:10" x14ac:dyDescent="0.35">
      <c r="A2294" s="1">
        <v>43516</v>
      </c>
      <c r="B2294" t="s">
        <v>33</v>
      </c>
      <c r="C2294" t="s">
        <v>10</v>
      </c>
      <c r="D2294" t="s">
        <v>27</v>
      </c>
      <c r="E2294">
        <v>289</v>
      </c>
      <c r="F2294">
        <v>9</v>
      </c>
      <c r="G2294">
        <f>Données_ventes!$E2294*Données_ventes!$F2294</f>
        <v>2601</v>
      </c>
      <c r="H2294" t="s">
        <v>21</v>
      </c>
      <c r="I2294" t="s">
        <v>8</v>
      </c>
      <c r="J2294" t="s">
        <v>9</v>
      </c>
    </row>
    <row r="2295" spans="1:10" x14ac:dyDescent="0.35">
      <c r="A2295" s="1">
        <v>43516</v>
      </c>
      <c r="B2295" t="s">
        <v>6</v>
      </c>
      <c r="C2295" t="s">
        <v>13</v>
      </c>
      <c r="D2295" t="s">
        <v>27</v>
      </c>
      <c r="E2295">
        <v>289</v>
      </c>
      <c r="F2295">
        <v>2</v>
      </c>
      <c r="G2295">
        <f>Données_ventes!$E2295*Données_ventes!$F2295</f>
        <v>578</v>
      </c>
      <c r="H2295" t="s">
        <v>32</v>
      </c>
      <c r="I2295" t="s">
        <v>8</v>
      </c>
      <c r="J2295" t="s">
        <v>18</v>
      </c>
    </row>
    <row r="2296" spans="1:10" x14ac:dyDescent="0.35">
      <c r="A2296" s="1">
        <v>43516</v>
      </c>
      <c r="B2296" t="s">
        <v>33</v>
      </c>
      <c r="C2296" t="s">
        <v>15</v>
      </c>
      <c r="D2296" t="s">
        <v>26</v>
      </c>
      <c r="E2296">
        <v>159</v>
      </c>
      <c r="F2296">
        <v>5</v>
      </c>
      <c r="G2296">
        <f>Données_ventes!$E2296*Données_ventes!$F2296</f>
        <v>795</v>
      </c>
      <c r="H2296" t="s">
        <v>21</v>
      </c>
      <c r="I2296" t="s">
        <v>16</v>
      </c>
      <c r="J2296" t="s">
        <v>14</v>
      </c>
    </row>
    <row r="2297" spans="1:10" x14ac:dyDescent="0.35">
      <c r="A2297" s="1">
        <v>43517</v>
      </c>
      <c r="B2297" t="s">
        <v>12</v>
      </c>
      <c r="C2297" t="s">
        <v>17</v>
      </c>
      <c r="D2297" t="s">
        <v>29</v>
      </c>
      <c r="E2297">
        <v>359</v>
      </c>
      <c r="F2297">
        <v>3</v>
      </c>
      <c r="G2297">
        <f>Données_ventes!$E2297*Données_ventes!$F2297</f>
        <v>1077</v>
      </c>
      <c r="H2297" t="s">
        <v>32</v>
      </c>
      <c r="I2297" t="s">
        <v>8</v>
      </c>
      <c r="J2297" t="s">
        <v>14</v>
      </c>
    </row>
    <row r="2298" spans="1:10" x14ac:dyDescent="0.35">
      <c r="A2298" s="1">
        <v>43517</v>
      </c>
      <c r="B2298" t="s">
        <v>6</v>
      </c>
      <c r="C2298" t="s">
        <v>31</v>
      </c>
      <c r="D2298" t="s">
        <v>29</v>
      </c>
      <c r="E2298">
        <v>359</v>
      </c>
      <c r="F2298">
        <v>10</v>
      </c>
      <c r="G2298">
        <f>Données_ventes!$E2298*Données_ventes!$F2298</f>
        <v>3590</v>
      </c>
      <c r="H2298" t="s">
        <v>32</v>
      </c>
      <c r="I2298" t="s">
        <v>8</v>
      </c>
      <c r="J2298" t="s">
        <v>14</v>
      </c>
    </row>
    <row r="2299" spans="1:10" x14ac:dyDescent="0.35">
      <c r="A2299" s="1">
        <v>43517</v>
      </c>
      <c r="B2299" t="s">
        <v>6</v>
      </c>
      <c r="C2299" t="s">
        <v>20</v>
      </c>
      <c r="D2299" t="s">
        <v>27</v>
      </c>
      <c r="E2299">
        <v>289</v>
      </c>
      <c r="F2299">
        <v>10</v>
      </c>
      <c r="G2299">
        <f>Données_ventes!$E2299*Données_ventes!$F2299</f>
        <v>2890</v>
      </c>
      <c r="H2299" t="s">
        <v>32</v>
      </c>
      <c r="I2299" t="s">
        <v>8</v>
      </c>
      <c r="J2299" t="s">
        <v>18</v>
      </c>
    </row>
    <row r="2300" spans="1:10" x14ac:dyDescent="0.35">
      <c r="A2300" s="1">
        <v>43518</v>
      </c>
      <c r="B2300" t="s">
        <v>6</v>
      </c>
      <c r="C2300" t="s">
        <v>15</v>
      </c>
      <c r="D2300" t="s">
        <v>26</v>
      </c>
      <c r="E2300">
        <v>159</v>
      </c>
      <c r="F2300">
        <v>6</v>
      </c>
      <c r="G2300">
        <f>Données_ventes!$E2300*Données_ventes!$F2300</f>
        <v>954</v>
      </c>
      <c r="H2300" t="s">
        <v>32</v>
      </c>
      <c r="I2300" t="s">
        <v>16</v>
      </c>
      <c r="J2300" t="s">
        <v>11</v>
      </c>
    </row>
    <row r="2301" spans="1:10" x14ac:dyDescent="0.35">
      <c r="A2301" s="1">
        <v>43518</v>
      </c>
      <c r="B2301" t="s">
        <v>33</v>
      </c>
      <c r="C2301" t="s">
        <v>15</v>
      </c>
      <c r="D2301" t="s">
        <v>26</v>
      </c>
      <c r="E2301">
        <v>159</v>
      </c>
      <c r="F2301">
        <v>9</v>
      </c>
      <c r="G2301">
        <f>Données_ventes!$E2301*Données_ventes!$F2301</f>
        <v>1431</v>
      </c>
      <c r="H2301" t="s">
        <v>32</v>
      </c>
      <c r="I2301" t="s">
        <v>8</v>
      </c>
      <c r="J2301" t="s">
        <v>19</v>
      </c>
    </row>
    <row r="2302" spans="1:10" x14ac:dyDescent="0.35">
      <c r="A2302" s="1">
        <v>43519</v>
      </c>
      <c r="B2302" t="s">
        <v>33</v>
      </c>
      <c r="C2302" t="s">
        <v>20</v>
      </c>
      <c r="D2302" t="s">
        <v>27</v>
      </c>
      <c r="E2302">
        <v>289</v>
      </c>
      <c r="F2302">
        <v>10</v>
      </c>
      <c r="G2302">
        <f>Données_ventes!$E2302*Données_ventes!$F2302</f>
        <v>2890</v>
      </c>
      <c r="H2302" t="s">
        <v>32</v>
      </c>
      <c r="I2302" t="s">
        <v>8</v>
      </c>
      <c r="J2302" t="s">
        <v>14</v>
      </c>
    </row>
    <row r="2303" spans="1:10" x14ac:dyDescent="0.35">
      <c r="A2303" s="1">
        <v>43519</v>
      </c>
      <c r="B2303" t="s">
        <v>6</v>
      </c>
      <c r="C2303" t="s">
        <v>10</v>
      </c>
      <c r="D2303" t="s">
        <v>29</v>
      </c>
      <c r="E2303">
        <v>359</v>
      </c>
      <c r="F2303">
        <v>8</v>
      </c>
      <c r="G2303">
        <f>Données_ventes!$E2303*Données_ventes!$F2303</f>
        <v>2872</v>
      </c>
      <c r="H2303" t="s">
        <v>21</v>
      </c>
      <c r="I2303" t="s">
        <v>8</v>
      </c>
      <c r="J2303" t="s">
        <v>14</v>
      </c>
    </row>
    <row r="2304" spans="1:10" x14ac:dyDescent="0.35">
      <c r="A2304" s="1">
        <v>43519</v>
      </c>
      <c r="B2304" t="s">
        <v>33</v>
      </c>
      <c r="C2304" t="s">
        <v>13</v>
      </c>
      <c r="D2304" t="s">
        <v>30</v>
      </c>
      <c r="E2304">
        <v>389</v>
      </c>
      <c r="F2304">
        <v>1</v>
      </c>
      <c r="G2304">
        <f>Données_ventes!$E2304*Données_ventes!$F2304</f>
        <v>389</v>
      </c>
      <c r="H2304" t="s">
        <v>32</v>
      </c>
      <c r="I2304" t="s">
        <v>8</v>
      </c>
      <c r="J2304" t="s">
        <v>18</v>
      </c>
    </row>
    <row r="2305" spans="1:10" x14ac:dyDescent="0.35">
      <c r="A2305" s="1">
        <v>43519</v>
      </c>
      <c r="B2305" t="s">
        <v>33</v>
      </c>
      <c r="C2305" t="s">
        <v>17</v>
      </c>
      <c r="D2305" t="s">
        <v>26</v>
      </c>
      <c r="E2305">
        <v>159</v>
      </c>
      <c r="F2305">
        <v>6</v>
      </c>
      <c r="G2305">
        <f>Données_ventes!$E2305*Données_ventes!$F2305</f>
        <v>954</v>
      </c>
      <c r="H2305" t="s">
        <v>21</v>
      </c>
      <c r="I2305" t="s">
        <v>8</v>
      </c>
      <c r="J2305" t="s">
        <v>18</v>
      </c>
    </row>
    <row r="2306" spans="1:10" x14ac:dyDescent="0.35">
      <c r="A2306" s="1">
        <v>43519</v>
      </c>
      <c r="B2306" t="s">
        <v>12</v>
      </c>
      <c r="C2306" t="s">
        <v>17</v>
      </c>
      <c r="D2306" t="s">
        <v>26</v>
      </c>
      <c r="E2306">
        <v>159</v>
      </c>
      <c r="F2306">
        <v>9</v>
      </c>
      <c r="G2306">
        <f>Données_ventes!$E2306*Données_ventes!$F2306</f>
        <v>1431</v>
      </c>
      <c r="H2306" t="s">
        <v>32</v>
      </c>
      <c r="I2306" t="s">
        <v>8</v>
      </c>
      <c r="J2306" t="s">
        <v>19</v>
      </c>
    </row>
    <row r="2307" spans="1:10" x14ac:dyDescent="0.35">
      <c r="A2307" s="1">
        <v>43519</v>
      </c>
      <c r="B2307" t="s">
        <v>6</v>
      </c>
      <c r="C2307" t="s">
        <v>31</v>
      </c>
      <c r="D2307" t="s">
        <v>28</v>
      </c>
      <c r="E2307">
        <v>89</v>
      </c>
      <c r="F2307">
        <v>5</v>
      </c>
      <c r="G2307">
        <f>Données_ventes!$E2307*Données_ventes!$F2307</f>
        <v>445</v>
      </c>
      <c r="H2307" t="s">
        <v>32</v>
      </c>
      <c r="I2307" t="s">
        <v>8</v>
      </c>
      <c r="J2307" t="s">
        <v>14</v>
      </c>
    </row>
    <row r="2308" spans="1:10" x14ac:dyDescent="0.35">
      <c r="A2308" s="1">
        <v>43519</v>
      </c>
      <c r="B2308" t="s">
        <v>12</v>
      </c>
      <c r="C2308" t="s">
        <v>7</v>
      </c>
      <c r="D2308" t="s">
        <v>26</v>
      </c>
      <c r="E2308">
        <v>159</v>
      </c>
      <c r="F2308">
        <v>9</v>
      </c>
      <c r="G2308">
        <f>Données_ventes!$E2308*Données_ventes!$F2308</f>
        <v>1431</v>
      </c>
      <c r="H2308" t="s">
        <v>32</v>
      </c>
      <c r="I2308" t="s">
        <v>8</v>
      </c>
      <c r="J2308" t="s">
        <v>11</v>
      </c>
    </row>
    <row r="2309" spans="1:10" x14ac:dyDescent="0.35">
      <c r="A2309" s="1">
        <v>43519</v>
      </c>
      <c r="B2309" t="s">
        <v>12</v>
      </c>
      <c r="C2309" t="s">
        <v>7</v>
      </c>
      <c r="D2309" t="s">
        <v>30</v>
      </c>
      <c r="E2309">
        <v>389</v>
      </c>
      <c r="F2309">
        <v>1</v>
      </c>
      <c r="G2309">
        <f>Données_ventes!$E2309*Données_ventes!$F2309</f>
        <v>389</v>
      </c>
      <c r="H2309" t="s">
        <v>32</v>
      </c>
      <c r="I2309" t="s">
        <v>8</v>
      </c>
      <c r="J2309" t="s">
        <v>14</v>
      </c>
    </row>
    <row r="2310" spans="1:10" x14ac:dyDescent="0.35">
      <c r="A2310" s="1">
        <v>43519</v>
      </c>
      <c r="B2310" t="s">
        <v>6</v>
      </c>
      <c r="C2310" t="s">
        <v>13</v>
      </c>
      <c r="D2310" t="s">
        <v>29</v>
      </c>
      <c r="E2310">
        <v>359</v>
      </c>
      <c r="F2310">
        <v>6</v>
      </c>
      <c r="G2310">
        <f>Données_ventes!$E2310*Données_ventes!$F2310</f>
        <v>2154</v>
      </c>
      <c r="H2310" t="s">
        <v>21</v>
      </c>
      <c r="I2310" t="s">
        <v>16</v>
      </c>
      <c r="J2310" t="s">
        <v>14</v>
      </c>
    </row>
    <row r="2311" spans="1:10" x14ac:dyDescent="0.35">
      <c r="A2311" s="1">
        <v>43519</v>
      </c>
      <c r="B2311" t="s">
        <v>6</v>
      </c>
      <c r="C2311" t="s">
        <v>20</v>
      </c>
      <c r="D2311" t="s">
        <v>30</v>
      </c>
      <c r="E2311">
        <v>389</v>
      </c>
      <c r="F2311">
        <v>2</v>
      </c>
      <c r="G2311">
        <f>Données_ventes!$E2311*Données_ventes!$F2311</f>
        <v>778</v>
      </c>
      <c r="H2311" t="s">
        <v>21</v>
      </c>
      <c r="I2311" t="s">
        <v>8</v>
      </c>
      <c r="J2311" t="s">
        <v>14</v>
      </c>
    </row>
    <row r="2312" spans="1:10" x14ac:dyDescent="0.35">
      <c r="A2312" s="1">
        <v>43519</v>
      </c>
      <c r="B2312" t="s">
        <v>33</v>
      </c>
      <c r="C2312" t="s">
        <v>17</v>
      </c>
      <c r="D2312" t="s">
        <v>29</v>
      </c>
      <c r="E2312">
        <v>359</v>
      </c>
      <c r="F2312">
        <v>9</v>
      </c>
      <c r="G2312">
        <f>Données_ventes!$E2312*Données_ventes!$F2312</f>
        <v>3231</v>
      </c>
      <c r="H2312" t="s">
        <v>32</v>
      </c>
      <c r="I2312" t="s">
        <v>8</v>
      </c>
      <c r="J2312" t="s">
        <v>14</v>
      </c>
    </row>
    <row r="2313" spans="1:10" x14ac:dyDescent="0.35">
      <c r="A2313" s="1">
        <v>43519</v>
      </c>
      <c r="B2313" t="s">
        <v>6</v>
      </c>
      <c r="C2313" t="s">
        <v>17</v>
      </c>
      <c r="D2313" t="s">
        <v>27</v>
      </c>
      <c r="E2313">
        <v>289</v>
      </c>
      <c r="F2313">
        <v>5</v>
      </c>
      <c r="G2313">
        <f>Données_ventes!$E2313*Données_ventes!$F2313</f>
        <v>1445</v>
      </c>
      <c r="H2313" t="s">
        <v>32</v>
      </c>
      <c r="I2313" t="s">
        <v>8</v>
      </c>
      <c r="J2313" t="s">
        <v>18</v>
      </c>
    </row>
    <row r="2314" spans="1:10" x14ac:dyDescent="0.35">
      <c r="A2314" s="1">
        <v>43519</v>
      </c>
      <c r="B2314" t="s">
        <v>12</v>
      </c>
      <c r="C2314" t="s">
        <v>17</v>
      </c>
      <c r="D2314" t="s">
        <v>29</v>
      </c>
      <c r="E2314">
        <v>359</v>
      </c>
      <c r="F2314">
        <v>9</v>
      </c>
      <c r="G2314">
        <f>Données_ventes!$E2314*Données_ventes!$F2314</f>
        <v>3231</v>
      </c>
      <c r="H2314" t="s">
        <v>32</v>
      </c>
      <c r="I2314" t="s">
        <v>8</v>
      </c>
      <c r="J2314" t="s">
        <v>14</v>
      </c>
    </row>
    <row r="2315" spans="1:10" x14ac:dyDescent="0.35">
      <c r="A2315" s="1">
        <v>43519</v>
      </c>
      <c r="B2315" t="s">
        <v>33</v>
      </c>
      <c r="C2315" t="s">
        <v>7</v>
      </c>
      <c r="D2315" t="s">
        <v>29</v>
      </c>
      <c r="E2315">
        <v>359</v>
      </c>
      <c r="F2315">
        <v>6</v>
      </c>
      <c r="G2315">
        <f>Données_ventes!$E2315*Données_ventes!$F2315</f>
        <v>2154</v>
      </c>
      <c r="H2315" t="s">
        <v>32</v>
      </c>
      <c r="I2315" t="s">
        <v>16</v>
      </c>
      <c r="J2315" t="s">
        <v>9</v>
      </c>
    </row>
    <row r="2316" spans="1:10" x14ac:dyDescent="0.35">
      <c r="A2316" s="1">
        <v>43519</v>
      </c>
      <c r="B2316" t="s">
        <v>33</v>
      </c>
      <c r="C2316" t="s">
        <v>15</v>
      </c>
      <c r="D2316" t="s">
        <v>28</v>
      </c>
      <c r="E2316">
        <v>89</v>
      </c>
      <c r="F2316">
        <v>10</v>
      </c>
      <c r="G2316">
        <f>Données_ventes!$E2316*Données_ventes!$F2316</f>
        <v>890</v>
      </c>
      <c r="H2316" t="s">
        <v>32</v>
      </c>
      <c r="I2316" t="s">
        <v>8</v>
      </c>
      <c r="J2316" t="s">
        <v>18</v>
      </c>
    </row>
    <row r="2317" spans="1:10" x14ac:dyDescent="0.35">
      <c r="A2317" s="1">
        <v>43519</v>
      </c>
      <c r="B2317" t="s">
        <v>6</v>
      </c>
      <c r="C2317" t="s">
        <v>7</v>
      </c>
      <c r="D2317" t="s">
        <v>30</v>
      </c>
      <c r="E2317">
        <v>389</v>
      </c>
      <c r="F2317">
        <v>7</v>
      </c>
      <c r="G2317">
        <f>Données_ventes!$E2317*Données_ventes!$F2317</f>
        <v>2723</v>
      </c>
      <c r="H2317" t="s">
        <v>21</v>
      </c>
      <c r="I2317" t="s">
        <v>8</v>
      </c>
      <c r="J2317" t="s">
        <v>18</v>
      </c>
    </row>
    <row r="2318" spans="1:10" x14ac:dyDescent="0.35">
      <c r="A2318" s="1">
        <v>43519</v>
      </c>
      <c r="B2318" t="s">
        <v>12</v>
      </c>
      <c r="C2318" t="s">
        <v>20</v>
      </c>
      <c r="D2318" t="s">
        <v>26</v>
      </c>
      <c r="E2318">
        <v>159</v>
      </c>
      <c r="F2318">
        <v>8</v>
      </c>
      <c r="G2318">
        <f>Données_ventes!$E2318*Données_ventes!$F2318</f>
        <v>1272</v>
      </c>
      <c r="H2318" t="s">
        <v>21</v>
      </c>
      <c r="I2318" t="s">
        <v>8</v>
      </c>
      <c r="J2318" t="s">
        <v>9</v>
      </c>
    </row>
    <row r="2319" spans="1:10" x14ac:dyDescent="0.35">
      <c r="A2319" s="1">
        <v>43519</v>
      </c>
      <c r="B2319" t="s">
        <v>6</v>
      </c>
      <c r="C2319" t="s">
        <v>31</v>
      </c>
      <c r="D2319" t="s">
        <v>30</v>
      </c>
      <c r="E2319">
        <v>389</v>
      </c>
      <c r="F2319">
        <v>6</v>
      </c>
      <c r="G2319">
        <f>Données_ventes!$E2319*Données_ventes!$F2319</f>
        <v>2334</v>
      </c>
      <c r="H2319" t="s">
        <v>32</v>
      </c>
      <c r="I2319" t="s">
        <v>8</v>
      </c>
      <c r="J2319" t="s">
        <v>14</v>
      </c>
    </row>
    <row r="2320" spans="1:10" x14ac:dyDescent="0.35">
      <c r="A2320" s="1">
        <v>43519</v>
      </c>
      <c r="B2320" t="s">
        <v>33</v>
      </c>
      <c r="C2320" t="s">
        <v>7</v>
      </c>
      <c r="D2320" t="s">
        <v>29</v>
      </c>
      <c r="E2320">
        <v>359</v>
      </c>
      <c r="F2320">
        <v>2</v>
      </c>
      <c r="G2320">
        <f>Données_ventes!$E2320*Données_ventes!$F2320</f>
        <v>718</v>
      </c>
      <c r="H2320" t="s">
        <v>32</v>
      </c>
      <c r="I2320" t="s">
        <v>8</v>
      </c>
      <c r="J2320" t="s">
        <v>19</v>
      </c>
    </row>
    <row r="2321" spans="1:10" x14ac:dyDescent="0.35">
      <c r="A2321" s="1">
        <v>43520</v>
      </c>
      <c r="B2321" t="s">
        <v>12</v>
      </c>
      <c r="C2321" t="s">
        <v>31</v>
      </c>
      <c r="D2321" t="s">
        <v>26</v>
      </c>
      <c r="E2321">
        <v>159</v>
      </c>
      <c r="F2321">
        <v>4</v>
      </c>
      <c r="G2321">
        <f>Données_ventes!$E2321*Données_ventes!$F2321</f>
        <v>636</v>
      </c>
      <c r="H2321" t="s">
        <v>21</v>
      </c>
      <c r="I2321" t="s">
        <v>8</v>
      </c>
      <c r="J2321" t="s">
        <v>9</v>
      </c>
    </row>
    <row r="2322" spans="1:10" x14ac:dyDescent="0.35">
      <c r="A2322" s="1">
        <v>43520</v>
      </c>
      <c r="B2322" t="s">
        <v>6</v>
      </c>
      <c r="C2322" t="s">
        <v>15</v>
      </c>
      <c r="D2322" t="s">
        <v>30</v>
      </c>
      <c r="E2322">
        <v>389</v>
      </c>
      <c r="F2322">
        <v>2</v>
      </c>
      <c r="G2322">
        <f>Données_ventes!$E2322*Données_ventes!$F2322</f>
        <v>778</v>
      </c>
      <c r="H2322" t="s">
        <v>21</v>
      </c>
      <c r="I2322" t="s">
        <v>8</v>
      </c>
      <c r="J2322" t="s">
        <v>9</v>
      </c>
    </row>
    <row r="2323" spans="1:10" x14ac:dyDescent="0.35">
      <c r="A2323" s="1">
        <v>43521</v>
      </c>
      <c r="B2323" t="s">
        <v>33</v>
      </c>
      <c r="C2323" t="s">
        <v>17</v>
      </c>
      <c r="D2323" t="s">
        <v>30</v>
      </c>
      <c r="E2323">
        <v>389</v>
      </c>
      <c r="F2323">
        <v>3</v>
      </c>
      <c r="G2323">
        <f>Données_ventes!$E2323*Données_ventes!$F2323</f>
        <v>1167</v>
      </c>
      <c r="H2323" t="s">
        <v>21</v>
      </c>
      <c r="I2323" t="s">
        <v>8</v>
      </c>
      <c r="J2323" t="s">
        <v>9</v>
      </c>
    </row>
    <row r="2324" spans="1:10" x14ac:dyDescent="0.35">
      <c r="A2324" s="1">
        <v>43521</v>
      </c>
      <c r="B2324" t="s">
        <v>33</v>
      </c>
      <c r="C2324" t="s">
        <v>20</v>
      </c>
      <c r="D2324" t="s">
        <v>26</v>
      </c>
      <c r="E2324">
        <v>159</v>
      </c>
      <c r="F2324">
        <v>3</v>
      </c>
      <c r="G2324">
        <f>Données_ventes!$E2324*Données_ventes!$F2324</f>
        <v>477</v>
      </c>
      <c r="H2324" t="s">
        <v>32</v>
      </c>
      <c r="I2324" t="s">
        <v>8</v>
      </c>
      <c r="J2324" t="s">
        <v>18</v>
      </c>
    </row>
    <row r="2325" spans="1:10" x14ac:dyDescent="0.35">
      <c r="A2325" s="1">
        <v>43522</v>
      </c>
      <c r="B2325" t="s">
        <v>6</v>
      </c>
      <c r="C2325" t="s">
        <v>31</v>
      </c>
      <c r="D2325" t="s">
        <v>26</v>
      </c>
      <c r="E2325">
        <v>159</v>
      </c>
      <c r="F2325">
        <v>7</v>
      </c>
      <c r="G2325">
        <f>Données_ventes!$E2325*Données_ventes!$F2325</f>
        <v>1113</v>
      </c>
      <c r="H2325" t="s">
        <v>32</v>
      </c>
      <c r="I2325" t="s">
        <v>8</v>
      </c>
      <c r="J2325" t="s">
        <v>14</v>
      </c>
    </row>
    <row r="2326" spans="1:10" x14ac:dyDescent="0.35">
      <c r="A2326" s="1">
        <v>43523</v>
      </c>
      <c r="B2326" t="s">
        <v>12</v>
      </c>
      <c r="C2326" t="s">
        <v>7</v>
      </c>
      <c r="D2326" t="s">
        <v>27</v>
      </c>
      <c r="E2326">
        <v>289</v>
      </c>
      <c r="F2326">
        <v>10</v>
      </c>
      <c r="G2326">
        <f>Données_ventes!$E2326*Données_ventes!$F2326</f>
        <v>2890</v>
      </c>
      <c r="H2326" t="s">
        <v>32</v>
      </c>
      <c r="I2326" t="s">
        <v>8</v>
      </c>
      <c r="J2326" t="s">
        <v>9</v>
      </c>
    </row>
    <row r="2327" spans="1:10" x14ac:dyDescent="0.35">
      <c r="A2327" s="1">
        <v>43523</v>
      </c>
      <c r="B2327" t="s">
        <v>6</v>
      </c>
      <c r="C2327" t="s">
        <v>15</v>
      </c>
      <c r="D2327" t="s">
        <v>28</v>
      </c>
      <c r="E2327">
        <v>89</v>
      </c>
      <c r="F2327">
        <v>4</v>
      </c>
      <c r="G2327">
        <f>Données_ventes!$E2327*Données_ventes!$F2327</f>
        <v>356</v>
      </c>
      <c r="H2327" t="s">
        <v>21</v>
      </c>
      <c r="I2327" t="s">
        <v>8</v>
      </c>
      <c r="J2327" t="s">
        <v>9</v>
      </c>
    </row>
    <row r="2328" spans="1:10" x14ac:dyDescent="0.35">
      <c r="A2328" s="1">
        <v>43524</v>
      </c>
      <c r="B2328" t="s">
        <v>12</v>
      </c>
      <c r="C2328" t="s">
        <v>15</v>
      </c>
      <c r="D2328" t="s">
        <v>29</v>
      </c>
      <c r="E2328">
        <v>359</v>
      </c>
      <c r="F2328">
        <v>3</v>
      </c>
      <c r="G2328">
        <f>Données_ventes!$E2328*Données_ventes!$F2328</f>
        <v>1077</v>
      </c>
      <c r="H2328" t="s">
        <v>32</v>
      </c>
      <c r="I2328" t="s">
        <v>8</v>
      </c>
      <c r="J2328" t="s">
        <v>14</v>
      </c>
    </row>
    <row r="2329" spans="1:10" x14ac:dyDescent="0.35">
      <c r="A2329" s="1">
        <v>43525</v>
      </c>
      <c r="B2329" t="s">
        <v>6</v>
      </c>
      <c r="C2329" t="s">
        <v>17</v>
      </c>
      <c r="D2329" t="s">
        <v>27</v>
      </c>
      <c r="E2329">
        <v>289</v>
      </c>
      <c r="F2329">
        <v>5</v>
      </c>
      <c r="G2329">
        <f>Données_ventes!$E2329*Données_ventes!$F2329</f>
        <v>1445</v>
      </c>
      <c r="H2329" t="s">
        <v>21</v>
      </c>
      <c r="I2329" t="s">
        <v>8</v>
      </c>
      <c r="J2329" t="s">
        <v>19</v>
      </c>
    </row>
    <row r="2330" spans="1:10" x14ac:dyDescent="0.35">
      <c r="A2330" s="1">
        <v>43525</v>
      </c>
      <c r="B2330" t="s">
        <v>6</v>
      </c>
      <c r="C2330" t="s">
        <v>17</v>
      </c>
      <c r="D2330" t="s">
        <v>28</v>
      </c>
      <c r="E2330">
        <v>89</v>
      </c>
      <c r="F2330">
        <v>1</v>
      </c>
      <c r="G2330">
        <f>Données_ventes!$E2330*Données_ventes!$F2330</f>
        <v>89</v>
      </c>
      <c r="H2330" t="s">
        <v>21</v>
      </c>
      <c r="I2330" t="s">
        <v>8</v>
      </c>
      <c r="J2330" t="s">
        <v>14</v>
      </c>
    </row>
    <row r="2331" spans="1:10" x14ac:dyDescent="0.35">
      <c r="A2331" s="1">
        <v>43525</v>
      </c>
      <c r="B2331" t="s">
        <v>12</v>
      </c>
      <c r="C2331" t="s">
        <v>7</v>
      </c>
      <c r="D2331" t="s">
        <v>26</v>
      </c>
      <c r="E2331">
        <v>159</v>
      </c>
      <c r="F2331">
        <v>10</v>
      </c>
      <c r="G2331">
        <f>Données_ventes!$E2331*Données_ventes!$F2331</f>
        <v>1590</v>
      </c>
      <c r="H2331" t="s">
        <v>32</v>
      </c>
      <c r="I2331" t="s">
        <v>8</v>
      </c>
      <c r="J2331" t="s">
        <v>9</v>
      </c>
    </row>
    <row r="2332" spans="1:10" x14ac:dyDescent="0.35">
      <c r="A2332" s="1">
        <v>43525</v>
      </c>
      <c r="B2332" t="s">
        <v>33</v>
      </c>
      <c r="C2332" t="s">
        <v>10</v>
      </c>
      <c r="D2332" t="s">
        <v>30</v>
      </c>
      <c r="E2332">
        <v>389</v>
      </c>
      <c r="F2332">
        <v>10</v>
      </c>
      <c r="G2332">
        <f>Données_ventes!$E2332*Données_ventes!$F2332</f>
        <v>3890</v>
      </c>
      <c r="H2332" t="s">
        <v>32</v>
      </c>
      <c r="I2332" t="s">
        <v>8</v>
      </c>
      <c r="J2332" t="s">
        <v>19</v>
      </c>
    </row>
    <row r="2333" spans="1:10" x14ac:dyDescent="0.35">
      <c r="A2333" s="1">
        <v>43525</v>
      </c>
      <c r="B2333" t="s">
        <v>33</v>
      </c>
      <c r="C2333" t="s">
        <v>15</v>
      </c>
      <c r="D2333" t="s">
        <v>27</v>
      </c>
      <c r="E2333">
        <v>289</v>
      </c>
      <c r="F2333">
        <v>6</v>
      </c>
      <c r="G2333">
        <f>Données_ventes!$E2333*Données_ventes!$F2333</f>
        <v>1734</v>
      </c>
      <c r="H2333" t="s">
        <v>32</v>
      </c>
      <c r="I2333" t="s">
        <v>8</v>
      </c>
      <c r="J2333" t="s">
        <v>9</v>
      </c>
    </row>
    <row r="2334" spans="1:10" x14ac:dyDescent="0.35">
      <c r="A2334" s="1">
        <v>43525</v>
      </c>
      <c r="B2334" t="s">
        <v>33</v>
      </c>
      <c r="C2334" t="s">
        <v>20</v>
      </c>
      <c r="D2334" t="s">
        <v>29</v>
      </c>
      <c r="E2334">
        <v>359</v>
      </c>
      <c r="F2334">
        <v>4</v>
      </c>
      <c r="G2334">
        <f>Données_ventes!$E2334*Données_ventes!$F2334</f>
        <v>1436</v>
      </c>
      <c r="H2334" t="s">
        <v>21</v>
      </c>
      <c r="I2334" t="s">
        <v>8</v>
      </c>
      <c r="J2334" t="s">
        <v>9</v>
      </c>
    </row>
    <row r="2335" spans="1:10" x14ac:dyDescent="0.35">
      <c r="A2335" s="1">
        <v>43525</v>
      </c>
      <c r="B2335" t="s">
        <v>33</v>
      </c>
      <c r="C2335" t="s">
        <v>7</v>
      </c>
      <c r="D2335" t="s">
        <v>29</v>
      </c>
      <c r="E2335">
        <v>359</v>
      </c>
      <c r="F2335">
        <v>9</v>
      </c>
      <c r="G2335">
        <f>Données_ventes!$E2335*Données_ventes!$F2335</f>
        <v>3231</v>
      </c>
      <c r="H2335" t="s">
        <v>21</v>
      </c>
      <c r="I2335" t="s">
        <v>8</v>
      </c>
      <c r="J2335" t="s">
        <v>18</v>
      </c>
    </row>
    <row r="2336" spans="1:10" x14ac:dyDescent="0.35">
      <c r="A2336" s="1">
        <v>43525</v>
      </c>
      <c r="B2336" t="s">
        <v>33</v>
      </c>
      <c r="C2336" t="s">
        <v>7</v>
      </c>
      <c r="D2336" t="s">
        <v>28</v>
      </c>
      <c r="E2336">
        <v>89</v>
      </c>
      <c r="F2336">
        <v>3</v>
      </c>
      <c r="G2336">
        <f>Données_ventes!$E2336*Données_ventes!$F2336</f>
        <v>267</v>
      </c>
      <c r="H2336" t="s">
        <v>32</v>
      </c>
      <c r="I2336" t="s">
        <v>8</v>
      </c>
      <c r="J2336" t="s">
        <v>14</v>
      </c>
    </row>
    <row r="2337" spans="1:10" x14ac:dyDescent="0.35">
      <c r="A2337" s="1">
        <v>43525</v>
      </c>
      <c r="B2337" t="s">
        <v>33</v>
      </c>
      <c r="C2337" t="s">
        <v>7</v>
      </c>
      <c r="D2337" t="s">
        <v>28</v>
      </c>
      <c r="E2337">
        <v>89</v>
      </c>
      <c r="F2337">
        <v>9</v>
      </c>
      <c r="G2337">
        <f>Données_ventes!$E2337*Données_ventes!$F2337</f>
        <v>801</v>
      </c>
      <c r="H2337" t="s">
        <v>21</v>
      </c>
      <c r="I2337" t="s">
        <v>8</v>
      </c>
      <c r="J2337" t="s">
        <v>14</v>
      </c>
    </row>
    <row r="2338" spans="1:10" x14ac:dyDescent="0.35">
      <c r="A2338" s="1">
        <v>43526</v>
      </c>
      <c r="B2338" t="s">
        <v>33</v>
      </c>
      <c r="C2338" t="s">
        <v>10</v>
      </c>
      <c r="D2338" t="s">
        <v>30</v>
      </c>
      <c r="E2338">
        <v>389</v>
      </c>
      <c r="F2338">
        <v>8</v>
      </c>
      <c r="G2338">
        <f>Données_ventes!$E2338*Données_ventes!$F2338</f>
        <v>3112</v>
      </c>
      <c r="H2338" t="s">
        <v>32</v>
      </c>
      <c r="I2338" t="s">
        <v>16</v>
      </c>
      <c r="J2338" t="s">
        <v>14</v>
      </c>
    </row>
    <row r="2339" spans="1:10" x14ac:dyDescent="0.35">
      <c r="A2339" s="1">
        <v>43526</v>
      </c>
      <c r="B2339" t="s">
        <v>33</v>
      </c>
      <c r="C2339" t="s">
        <v>13</v>
      </c>
      <c r="D2339" t="s">
        <v>28</v>
      </c>
      <c r="E2339">
        <v>89</v>
      </c>
      <c r="F2339">
        <v>9</v>
      </c>
      <c r="G2339">
        <f>Données_ventes!$E2339*Données_ventes!$F2339</f>
        <v>801</v>
      </c>
      <c r="H2339" t="s">
        <v>21</v>
      </c>
      <c r="I2339" t="s">
        <v>16</v>
      </c>
      <c r="J2339" t="s">
        <v>9</v>
      </c>
    </row>
    <row r="2340" spans="1:10" x14ac:dyDescent="0.35">
      <c r="A2340" s="1">
        <v>43526</v>
      </c>
      <c r="B2340" t="s">
        <v>6</v>
      </c>
      <c r="C2340" t="s">
        <v>7</v>
      </c>
      <c r="D2340" t="s">
        <v>29</v>
      </c>
      <c r="E2340">
        <v>359</v>
      </c>
      <c r="F2340">
        <v>2</v>
      </c>
      <c r="G2340">
        <f>Données_ventes!$E2340*Données_ventes!$F2340</f>
        <v>718</v>
      </c>
      <c r="H2340" t="s">
        <v>21</v>
      </c>
      <c r="I2340" t="s">
        <v>8</v>
      </c>
      <c r="J2340" t="s">
        <v>9</v>
      </c>
    </row>
    <row r="2341" spans="1:10" x14ac:dyDescent="0.35">
      <c r="A2341" s="1">
        <v>43526</v>
      </c>
      <c r="B2341" t="s">
        <v>12</v>
      </c>
      <c r="C2341" t="s">
        <v>7</v>
      </c>
      <c r="D2341" t="s">
        <v>28</v>
      </c>
      <c r="E2341">
        <v>89</v>
      </c>
      <c r="F2341">
        <v>4</v>
      </c>
      <c r="G2341">
        <f>Données_ventes!$E2341*Données_ventes!$F2341</f>
        <v>356</v>
      </c>
      <c r="H2341" t="s">
        <v>21</v>
      </c>
      <c r="I2341" t="s">
        <v>8</v>
      </c>
      <c r="J2341" t="s">
        <v>18</v>
      </c>
    </row>
    <row r="2342" spans="1:10" x14ac:dyDescent="0.35">
      <c r="A2342" s="1">
        <v>43526</v>
      </c>
      <c r="B2342" t="s">
        <v>12</v>
      </c>
      <c r="C2342" t="s">
        <v>31</v>
      </c>
      <c r="D2342" t="s">
        <v>26</v>
      </c>
      <c r="E2342">
        <v>159</v>
      </c>
      <c r="F2342">
        <v>2</v>
      </c>
      <c r="G2342">
        <f>Données_ventes!$E2342*Données_ventes!$F2342</f>
        <v>318</v>
      </c>
      <c r="H2342" t="s">
        <v>32</v>
      </c>
      <c r="I2342" t="s">
        <v>8</v>
      </c>
      <c r="J2342" t="s">
        <v>9</v>
      </c>
    </row>
    <row r="2343" spans="1:10" x14ac:dyDescent="0.35">
      <c r="A2343" s="1">
        <v>43526</v>
      </c>
      <c r="B2343" t="s">
        <v>12</v>
      </c>
      <c r="C2343" t="s">
        <v>31</v>
      </c>
      <c r="D2343" t="s">
        <v>27</v>
      </c>
      <c r="E2343">
        <v>289</v>
      </c>
      <c r="F2343">
        <v>1</v>
      </c>
      <c r="G2343">
        <f>Données_ventes!$E2343*Données_ventes!$F2343</f>
        <v>289</v>
      </c>
      <c r="H2343" t="s">
        <v>21</v>
      </c>
      <c r="I2343" t="s">
        <v>8</v>
      </c>
      <c r="J2343" t="s">
        <v>9</v>
      </c>
    </row>
    <row r="2344" spans="1:10" x14ac:dyDescent="0.35">
      <c r="A2344" s="1">
        <v>43526</v>
      </c>
      <c r="B2344" t="s">
        <v>12</v>
      </c>
      <c r="C2344" t="s">
        <v>20</v>
      </c>
      <c r="D2344" t="s">
        <v>27</v>
      </c>
      <c r="E2344">
        <v>289</v>
      </c>
      <c r="F2344">
        <v>6</v>
      </c>
      <c r="G2344">
        <f>Données_ventes!$E2344*Données_ventes!$F2344</f>
        <v>1734</v>
      </c>
      <c r="H2344" t="s">
        <v>32</v>
      </c>
      <c r="I2344" t="s">
        <v>8</v>
      </c>
      <c r="J2344" t="s">
        <v>18</v>
      </c>
    </row>
    <row r="2345" spans="1:10" x14ac:dyDescent="0.35">
      <c r="A2345" s="1">
        <v>43526</v>
      </c>
      <c r="B2345" t="s">
        <v>33</v>
      </c>
      <c r="C2345" t="s">
        <v>13</v>
      </c>
      <c r="D2345" t="s">
        <v>30</v>
      </c>
      <c r="E2345">
        <v>389</v>
      </c>
      <c r="F2345">
        <v>10</v>
      </c>
      <c r="G2345">
        <f>Données_ventes!$E2345*Données_ventes!$F2345</f>
        <v>3890</v>
      </c>
      <c r="H2345" t="s">
        <v>21</v>
      </c>
      <c r="I2345" t="s">
        <v>8</v>
      </c>
      <c r="J2345" t="s">
        <v>9</v>
      </c>
    </row>
    <row r="2346" spans="1:10" x14ac:dyDescent="0.35">
      <c r="A2346" s="1">
        <v>43526</v>
      </c>
      <c r="B2346" t="s">
        <v>6</v>
      </c>
      <c r="C2346" t="s">
        <v>13</v>
      </c>
      <c r="D2346" t="s">
        <v>30</v>
      </c>
      <c r="E2346">
        <v>389</v>
      </c>
      <c r="F2346">
        <v>6</v>
      </c>
      <c r="G2346">
        <f>Données_ventes!$E2346*Données_ventes!$F2346</f>
        <v>2334</v>
      </c>
      <c r="H2346" t="s">
        <v>32</v>
      </c>
      <c r="I2346" t="s">
        <v>8</v>
      </c>
      <c r="J2346" t="s">
        <v>9</v>
      </c>
    </row>
    <row r="2347" spans="1:10" x14ac:dyDescent="0.35">
      <c r="A2347" s="1">
        <v>43526</v>
      </c>
      <c r="B2347" t="s">
        <v>33</v>
      </c>
      <c r="C2347" t="s">
        <v>7</v>
      </c>
      <c r="D2347" t="s">
        <v>26</v>
      </c>
      <c r="E2347">
        <v>159</v>
      </c>
      <c r="F2347">
        <v>3</v>
      </c>
      <c r="G2347">
        <f>Données_ventes!$E2347*Données_ventes!$F2347</f>
        <v>477</v>
      </c>
      <c r="H2347" t="s">
        <v>32</v>
      </c>
      <c r="I2347" t="s">
        <v>8</v>
      </c>
      <c r="J2347" t="s">
        <v>11</v>
      </c>
    </row>
    <row r="2348" spans="1:10" x14ac:dyDescent="0.35">
      <c r="A2348" s="1">
        <v>43526</v>
      </c>
      <c r="B2348" t="s">
        <v>12</v>
      </c>
      <c r="C2348" t="s">
        <v>7</v>
      </c>
      <c r="D2348" t="s">
        <v>29</v>
      </c>
      <c r="E2348">
        <v>359</v>
      </c>
      <c r="F2348">
        <v>4</v>
      </c>
      <c r="G2348">
        <f>Données_ventes!$E2348*Données_ventes!$F2348</f>
        <v>1436</v>
      </c>
      <c r="H2348" t="s">
        <v>32</v>
      </c>
      <c r="I2348" t="s">
        <v>8</v>
      </c>
      <c r="J2348" t="s">
        <v>18</v>
      </c>
    </row>
    <row r="2349" spans="1:10" x14ac:dyDescent="0.35">
      <c r="A2349" s="1">
        <v>43526</v>
      </c>
      <c r="B2349" t="s">
        <v>33</v>
      </c>
      <c r="C2349" t="s">
        <v>15</v>
      </c>
      <c r="D2349" t="s">
        <v>29</v>
      </c>
      <c r="E2349">
        <v>359</v>
      </c>
      <c r="F2349">
        <v>6</v>
      </c>
      <c r="G2349">
        <f>Données_ventes!$E2349*Données_ventes!$F2349</f>
        <v>2154</v>
      </c>
      <c r="H2349" t="s">
        <v>32</v>
      </c>
      <c r="I2349" t="s">
        <v>8</v>
      </c>
      <c r="J2349" t="s">
        <v>11</v>
      </c>
    </row>
    <row r="2350" spans="1:10" x14ac:dyDescent="0.35">
      <c r="A2350" s="1">
        <v>43526</v>
      </c>
      <c r="B2350" t="s">
        <v>6</v>
      </c>
      <c r="C2350" t="s">
        <v>13</v>
      </c>
      <c r="D2350" t="s">
        <v>29</v>
      </c>
      <c r="E2350">
        <v>359</v>
      </c>
      <c r="F2350">
        <v>7</v>
      </c>
      <c r="G2350">
        <f>Données_ventes!$E2350*Données_ventes!$F2350</f>
        <v>2513</v>
      </c>
      <c r="H2350" t="s">
        <v>21</v>
      </c>
      <c r="I2350" t="s">
        <v>8</v>
      </c>
      <c r="J2350" t="s">
        <v>14</v>
      </c>
    </row>
    <row r="2351" spans="1:10" x14ac:dyDescent="0.35">
      <c r="A2351" s="1">
        <v>43526</v>
      </c>
      <c r="B2351" t="s">
        <v>6</v>
      </c>
      <c r="C2351" t="s">
        <v>17</v>
      </c>
      <c r="D2351" t="s">
        <v>26</v>
      </c>
      <c r="E2351">
        <v>159</v>
      </c>
      <c r="F2351">
        <v>5</v>
      </c>
      <c r="G2351">
        <f>Données_ventes!$E2351*Données_ventes!$F2351</f>
        <v>795</v>
      </c>
      <c r="H2351" t="s">
        <v>21</v>
      </c>
      <c r="I2351" t="s">
        <v>16</v>
      </c>
      <c r="J2351" t="s">
        <v>9</v>
      </c>
    </row>
    <row r="2352" spans="1:10" x14ac:dyDescent="0.35">
      <c r="A2352" s="1">
        <v>43526</v>
      </c>
      <c r="B2352" t="s">
        <v>6</v>
      </c>
      <c r="C2352" t="s">
        <v>13</v>
      </c>
      <c r="D2352" t="s">
        <v>27</v>
      </c>
      <c r="E2352">
        <v>289</v>
      </c>
      <c r="F2352">
        <v>4</v>
      </c>
      <c r="G2352">
        <f>Données_ventes!$E2352*Données_ventes!$F2352</f>
        <v>1156</v>
      </c>
      <c r="H2352" t="s">
        <v>32</v>
      </c>
      <c r="I2352" t="s">
        <v>8</v>
      </c>
      <c r="J2352" t="s">
        <v>18</v>
      </c>
    </row>
    <row r="2353" spans="1:10" x14ac:dyDescent="0.35">
      <c r="A2353" s="1">
        <v>43526</v>
      </c>
      <c r="B2353" t="s">
        <v>6</v>
      </c>
      <c r="C2353" t="s">
        <v>31</v>
      </c>
      <c r="D2353" t="s">
        <v>27</v>
      </c>
      <c r="E2353">
        <v>289</v>
      </c>
      <c r="F2353">
        <v>10</v>
      </c>
      <c r="G2353">
        <f>Données_ventes!$E2353*Données_ventes!$F2353</f>
        <v>2890</v>
      </c>
      <c r="H2353" t="s">
        <v>21</v>
      </c>
      <c r="I2353" t="s">
        <v>8</v>
      </c>
      <c r="J2353" t="s">
        <v>11</v>
      </c>
    </row>
    <row r="2354" spans="1:10" x14ac:dyDescent="0.35">
      <c r="A2354" s="1">
        <v>43526</v>
      </c>
      <c r="B2354" t="s">
        <v>6</v>
      </c>
      <c r="C2354" t="s">
        <v>10</v>
      </c>
      <c r="D2354" t="s">
        <v>28</v>
      </c>
      <c r="E2354">
        <v>89</v>
      </c>
      <c r="F2354">
        <v>6</v>
      </c>
      <c r="G2354">
        <f>Données_ventes!$E2354*Données_ventes!$F2354</f>
        <v>534</v>
      </c>
      <c r="H2354" t="s">
        <v>32</v>
      </c>
      <c r="I2354" t="s">
        <v>8</v>
      </c>
      <c r="J2354" t="s">
        <v>14</v>
      </c>
    </row>
    <row r="2355" spans="1:10" x14ac:dyDescent="0.35">
      <c r="A2355" s="1">
        <v>43526</v>
      </c>
      <c r="B2355" t="s">
        <v>33</v>
      </c>
      <c r="C2355" t="s">
        <v>13</v>
      </c>
      <c r="D2355" t="s">
        <v>26</v>
      </c>
      <c r="E2355">
        <v>159</v>
      </c>
      <c r="F2355">
        <v>4</v>
      </c>
      <c r="G2355">
        <f>Données_ventes!$E2355*Données_ventes!$F2355</f>
        <v>636</v>
      </c>
      <c r="H2355" t="s">
        <v>32</v>
      </c>
      <c r="I2355" t="s">
        <v>8</v>
      </c>
      <c r="J2355" t="s">
        <v>9</v>
      </c>
    </row>
    <row r="2356" spans="1:10" x14ac:dyDescent="0.35">
      <c r="A2356" s="1">
        <v>43526</v>
      </c>
      <c r="B2356" t="s">
        <v>33</v>
      </c>
      <c r="C2356" t="s">
        <v>17</v>
      </c>
      <c r="D2356" t="s">
        <v>30</v>
      </c>
      <c r="E2356">
        <v>389</v>
      </c>
      <c r="F2356">
        <v>7</v>
      </c>
      <c r="G2356">
        <f>Données_ventes!$E2356*Données_ventes!$F2356</f>
        <v>2723</v>
      </c>
      <c r="H2356" t="s">
        <v>21</v>
      </c>
      <c r="I2356" t="s">
        <v>8</v>
      </c>
      <c r="J2356" t="s">
        <v>11</v>
      </c>
    </row>
    <row r="2357" spans="1:10" x14ac:dyDescent="0.35">
      <c r="A2357" s="1">
        <v>43526</v>
      </c>
      <c r="B2357" t="s">
        <v>33</v>
      </c>
      <c r="C2357" t="s">
        <v>10</v>
      </c>
      <c r="D2357" t="s">
        <v>29</v>
      </c>
      <c r="E2357">
        <v>359</v>
      </c>
      <c r="F2357">
        <v>2</v>
      </c>
      <c r="G2357">
        <f>Données_ventes!$E2357*Données_ventes!$F2357</f>
        <v>718</v>
      </c>
      <c r="H2357" t="s">
        <v>21</v>
      </c>
      <c r="I2357" t="s">
        <v>16</v>
      </c>
      <c r="J2357" t="s">
        <v>14</v>
      </c>
    </row>
    <row r="2358" spans="1:10" x14ac:dyDescent="0.35">
      <c r="A2358" s="1">
        <v>43526</v>
      </c>
      <c r="B2358" t="s">
        <v>33</v>
      </c>
      <c r="C2358" t="s">
        <v>17</v>
      </c>
      <c r="D2358" t="s">
        <v>30</v>
      </c>
      <c r="E2358">
        <v>389</v>
      </c>
      <c r="F2358">
        <v>2</v>
      </c>
      <c r="G2358">
        <f>Données_ventes!$E2358*Données_ventes!$F2358</f>
        <v>778</v>
      </c>
      <c r="H2358" t="s">
        <v>32</v>
      </c>
      <c r="I2358" t="s">
        <v>8</v>
      </c>
      <c r="J2358" t="s">
        <v>14</v>
      </c>
    </row>
    <row r="2359" spans="1:10" x14ac:dyDescent="0.35">
      <c r="A2359" s="1">
        <v>43526</v>
      </c>
      <c r="B2359" t="s">
        <v>33</v>
      </c>
      <c r="C2359" t="s">
        <v>17</v>
      </c>
      <c r="D2359" t="s">
        <v>27</v>
      </c>
      <c r="E2359">
        <v>289</v>
      </c>
      <c r="F2359">
        <v>2</v>
      </c>
      <c r="G2359">
        <f>Données_ventes!$E2359*Données_ventes!$F2359</f>
        <v>578</v>
      </c>
      <c r="H2359" t="s">
        <v>21</v>
      </c>
      <c r="I2359" t="s">
        <v>8</v>
      </c>
      <c r="J2359" t="s">
        <v>14</v>
      </c>
    </row>
    <row r="2360" spans="1:10" x14ac:dyDescent="0.35">
      <c r="A2360" s="1">
        <v>43526</v>
      </c>
      <c r="B2360" t="s">
        <v>12</v>
      </c>
      <c r="C2360" t="s">
        <v>15</v>
      </c>
      <c r="D2360" t="s">
        <v>26</v>
      </c>
      <c r="E2360">
        <v>159</v>
      </c>
      <c r="F2360">
        <v>10</v>
      </c>
      <c r="G2360">
        <f>Données_ventes!$E2360*Données_ventes!$F2360</f>
        <v>1590</v>
      </c>
      <c r="H2360" t="s">
        <v>21</v>
      </c>
      <c r="I2360" t="s">
        <v>8</v>
      </c>
      <c r="J2360" t="s">
        <v>11</v>
      </c>
    </row>
    <row r="2361" spans="1:10" x14ac:dyDescent="0.35">
      <c r="A2361" s="1">
        <v>43526</v>
      </c>
      <c r="B2361" t="s">
        <v>6</v>
      </c>
      <c r="C2361" t="s">
        <v>7</v>
      </c>
      <c r="D2361" t="s">
        <v>30</v>
      </c>
      <c r="E2361">
        <v>389</v>
      </c>
      <c r="F2361">
        <v>2</v>
      </c>
      <c r="G2361">
        <f>Données_ventes!$E2361*Données_ventes!$F2361</f>
        <v>778</v>
      </c>
      <c r="H2361" t="s">
        <v>21</v>
      </c>
      <c r="I2361" t="s">
        <v>8</v>
      </c>
      <c r="J2361" t="s">
        <v>9</v>
      </c>
    </row>
    <row r="2362" spans="1:10" x14ac:dyDescent="0.35">
      <c r="A2362" s="1">
        <v>43526</v>
      </c>
      <c r="B2362" t="s">
        <v>6</v>
      </c>
      <c r="C2362" t="s">
        <v>13</v>
      </c>
      <c r="D2362" t="s">
        <v>28</v>
      </c>
      <c r="E2362">
        <v>89</v>
      </c>
      <c r="F2362">
        <v>3</v>
      </c>
      <c r="G2362">
        <f>Données_ventes!$E2362*Données_ventes!$F2362</f>
        <v>267</v>
      </c>
      <c r="H2362" t="s">
        <v>21</v>
      </c>
      <c r="I2362" t="s">
        <v>16</v>
      </c>
      <c r="J2362" t="s">
        <v>18</v>
      </c>
    </row>
    <row r="2363" spans="1:10" x14ac:dyDescent="0.35">
      <c r="A2363" s="1">
        <v>43526</v>
      </c>
      <c r="B2363" t="s">
        <v>33</v>
      </c>
      <c r="C2363" t="s">
        <v>20</v>
      </c>
      <c r="D2363" t="s">
        <v>29</v>
      </c>
      <c r="E2363">
        <v>359</v>
      </c>
      <c r="F2363">
        <v>5</v>
      </c>
      <c r="G2363">
        <f>Données_ventes!$E2363*Données_ventes!$F2363</f>
        <v>1795</v>
      </c>
      <c r="H2363" t="s">
        <v>32</v>
      </c>
      <c r="I2363" t="s">
        <v>8</v>
      </c>
      <c r="J2363" t="s">
        <v>14</v>
      </c>
    </row>
    <row r="2364" spans="1:10" x14ac:dyDescent="0.35">
      <c r="A2364" s="1">
        <v>43527</v>
      </c>
      <c r="B2364" t="s">
        <v>33</v>
      </c>
      <c r="C2364" t="s">
        <v>20</v>
      </c>
      <c r="D2364" t="s">
        <v>30</v>
      </c>
      <c r="E2364">
        <v>389</v>
      </c>
      <c r="F2364">
        <v>3</v>
      </c>
      <c r="G2364">
        <f>Données_ventes!$E2364*Données_ventes!$F2364</f>
        <v>1167</v>
      </c>
      <c r="H2364" t="s">
        <v>32</v>
      </c>
      <c r="I2364" t="s">
        <v>8</v>
      </c>
      <c r="J2364" t="s">
        <v>14</v>
      </c>
    </row>
    <row r="2365" spans="1:10" x14ac:dyDescent="0.35">
      <c r="A2365" s="1">
        <v>43527</v>
      </c>
      <c r="B2365" t="s">
        <v>12</v>
      </c>
      <c r="C2365" t="s">
        <v>20</v>
      </c>
      <c r="D2365" t="s">
        <v>28</v>
      </c>
      <c r="E2365">
        <v>89</v>
      </c>
      <c r="F2365">
        <v>7</v>
      </c>
      <c r="G2365">
        <f>Données_ventes!$E2365*Données_ventes!$F2365</f>
        <v>623</v>
      </c>
      <c r="H2365" t="s">
        <v>32</v>
      </c>
      <c r="I2365" t="s">
        <v>8</v>
      </c>
      <c r="J2365" t="s">
        <v>14</v>
      </c>
    </row>
    <row r="2366" spans="1:10" x14ac:dyDescent="0.35">
      <c r="A2366" s="1">
        <v>43527</v>
      </c>
      <c r="B2366" t="s">
        <v>33</v>
      </c>
      <c r="C2366" t="s">
        <v>20</v>
      </c>
      <c r="D2366" t="s">
        <v>29</v>
      </c>
      <c r="E2366">
        <v>359</v>
      </c>
      <c r="F2366">
        <v>8</v>
      </c>
      <c r="G2366">
        <f>Données_ventes!$E2366*Données_ventes!$F2366</f>
        <v>2872</v>
      </c>
      <c r="H2366" t="s">
        <v>32</v>
      </c>
      <c r="I2366" t="s">
        <v>8</v>
      </c>
      <c r="J2366" t="s">
        <v>14</v>
      </c>
    </row>
    <row r="2367" spans="1:10" x14ac:dyDescent="0.35">
      <c r="A2367" s="1">
        <v>43527</v>
      </c>
      <c r="B2367" t="s">
        <v>12</v>
      </c>
      <c r="C2367" t="s">
        <v>31</v>
      </c>
      <c r="D2367" t="s">
        <v>28</v>
      </c>
      <c r="E2367">
        <v>89</v>
      </c>
      <c r="F2367">
        <v>5</v>
      </c>
      <c r="G2367">
        <f>Données_ventes!$E2367*Données_ventes!$F2367</f>
        <v>445</v>
      </c>
      <c r="H2367" t="s">
        <v>32</v>
      </c>
      <c r="I2367" t="s">
        <v>8</v>
      </c>
      <c r="J2367" t="s">
        <v>18</v>
      </c>
    </row>
    <row r="2368" spans="1:10" x14ac:dyDescent="0.35">
      <c r="A2368" s="1">
        <v>43527</v>
      </c>
      <c r="B2368" t="s">
        <v>12</v>
      </c>
      <c r="C2368" t="s">
        <v>15</v>
      </c>
      <c r="D2368" t="s">
        <v>27</v>
      </c>
      <c r="E2368">
        <v>289</v>
      </c>
      <c r="F2368">
        <v>6</v>
      </c>
      <c r="G2368">
        <f>Données_ventes!$E2368*Données_ventes!$F2368</f>
        <v>1734</v>
      </c>
      <c r="H2368" t="s">
        <v>32</v>
      </c>
      <c r="I2368" t="s">
        <v>8</v>
      </c>
      <c r="J2368" t="s">
        <v>14</v>
      </c>
    </row>
    <row r="2369" spans="1:10" x14ac:dyDescent="0.35">
      <c r="A2369" s="1">
        <v>43527</v>
      </c>
      <c r="B2369" t="s">
        <v>12</v>
      </c>
      <c r="C2369" t="s">
        <v>15</v>
      </c>
      <c r="D2369" t="s">
        <v>30</v>
      </c>
      <c r="E2369">
        <v>389</v>
      </c>
      <c r="F2369">
        <v>8</v>
      </c>
      <c r="G2369">
        <f>Données_ventes!$E2369*Données_ventes!$F2369</f>
        <v>3112</v>
      </c>
      <c r="H2369" t="s">
        <v>32</v>
      </c>
      <c r="I2369" t="s">
        <v>8</v>
      </c>
      <c r="J2369" t="s">
        <v>14</v>
      </c>
    </row>
    <row r="2370" spans="1:10" x14ac:dyDescent="0.35">
      <c r="A2370" s="1">
        <v>43527</v>
      </c>
      <c r="B2370" t="s">
        <v>6</v>
      </c>
      <c r="C2370" t="s">
        <v>7</v>
      </c>
      <c r="D2370" t="s">
        <v>29</v>
      </c>
      <c r="E2370">
        <v>359</v>
      </c>
      <c r="F2370">
        <v>7</v>
      </c>
      <c r="G2370">
        <f>Données_ventes!$E2370*Données_ventes!$F2370</f>
        <v>2513</v>
      </c>
      <c r="H2370" t="s">
        <v>21</v>
      </c>
      <c r="I2370" t="s">
        <v>8</v>
      </c>
      <c r="J2370" t="s">
        <v>9</v>
      </c>
    </row>
    <row r="2371" spans="1:10" x14ac:dyDescent="0.35">
      <c r="A2371" s="1">
        <v>43528</v>
      </c>
      <c r="B2371" t="s">
        <v>12</v>
      </c>
      <c r="C2371" t="s">
        <v>20</v>
      </c>
      <c r="D2371" t="s">
        <v>28</v>
      </c>
      <c r="E2371">
        <v>89</v>
      </c>
      <c r="F2371">
        <v>8</v>
      </c>
      <c r="G2371">
        <f>Données_ventes!$E2371*Données_ventes!$F2371</f>
        <v>712</v>
      </c>
      <c r="H2371" t="s">
        <v>32</v>
      </c>
      <c r="I2371" t="s">
        <v>8</v>
      </c>
      <c r="J2371" t="s">
        <v>18</v>
      </c>
    </row>
    <row r="2372" spans="1:10" x14ac:dyDescent="0.35">
      <c r="A2372" s="1">
        <v>43528</v>
      </c>
      <c r="B2372" t="s">
        <v>6</v>
      </c>
      <c r="C2372" t="s">
        <v>31</v>
      </c>
      <c r="D2372" t="s">
        <v>26</v>
      </c>
      <c r="E2372">
        <v>159</v>
      </c>
      <c r="F2372">
        <v>6</v>
      </c>
      <c r="G2372">
        <f>Données_ventes!$E2372*Données_ventes!$F2372</f>
        <v>954</v>
      </c>
      <c r="H2372" t="s">
        <v>32</v>
      </c>
      <c r="I2372" t="s">
        <v>8</v>
      </c>
      <c r="J2372" t="s">
        <v>14</v>
      </c>
    </row>
    <row r="2373" spans="1:10" x14ac:dyDescent="0.35">
      <c r="A2373" s="1">
        <v>43529</v>
      </c>
      <c r="B2373" t="s">
        <v>6</v>
      </c>
      <c r="C2373" t="s">
        <v>13</v>
      </c>
      <c r="D2373" t="s">
        <v>26</v>
      </c>
      <c r="E2373">
        <v>159</v>
      </c>
      <c r="F2373">
        <v>2</v>
      </c>
      <c r="G2373">
        <f>Données_ventes!$E2373*Données_ventes!$F2373</f>
        <v>318</v>
      </c>
      <c r="H2373" t="s">
        <v>32</v>
      </c>
      <c r="I2373" t="s">
        <v>8</v>
      </c>
      <c r="J2373" t="s">
        <v>19</v>
      </c>
    </row>
    <row r="2374" spans="1:10" x14ac:dyDescent="0.35">
      <c r="A2374" s="1">
        <v>43530</v>
      </c>
      <c r="B2374" t="s">
        <v>12</v>
      </c>
      <c r="C2374" t="s">
        <v>13</v>
      </c>
      <c r="D2374" t="s">
        <v>28</v>
      </c>
      <c r="E2374">
        <v>89</v>
      </c>
      <c r="F2374">
        <v>9</v>
      </c>
      <c r="G2374">
        <f>Données_ventes!$E2374*Données_ventes!$F2374</f>
        <v>801</v>
      </c>
      <c r="H2374" t="s">
        <v>21</v>
      </c>
      <c r="I2374" t="s">
        <v>8</v>
      </c>
      <c r="J2374" t="s">
        <v>9</v>
      </c>
    </row>
    <row r="2375" spans="1:10" x14ac:dyDescent="0.35">
      <c r="A2375" s="1">
        <v>43530</v>
      </c>
      <c r="B2375" t="s">
        <v>12</v>
      </c>
      <c r="C2375" t="s">
        <v>31</v>
      </c>
      <c r="D2375" t="s">
        <v>30</v>
      </c>
      <c r="E2375">
        <v>389</v>
      </c>
      <c r="F2375">
        <v>6</v>
      </c>
      <c r="G2375">
        <f>Données_ventes!$E2375*Données_ventes!$F2375</f>
        <v>2334</v>
      </c>
      <c r="H2375" t="s">
        <v>32</v>
      </c>
      <c r="I2375" t="s">
        <v>8</v>
      </c>
      <c r="J2375" t="s">
        <v>19</v>
      </c>
    </row>
    <row r="2376" spans="1:10" x14ac:dyDescent="0.35">
      <c r="A2376" s="1">
        <v>43530</v>
      </c>
      <c r="B2376" t="s">
        <v>33</v>
      </c>
      <c r="C2376" t="s">
        <v>10</v>
      </c>
      <c r="D2376" t="s">
        <v>26</v>
      </c>
      <c r="E2376">
        <v>159</v>
      </c>
      <c r="F2376">
        <v>4</v>
      </c>
      <c r="G2376">
        <f>Données_ventes!$E2376*Données_ventes!$F2376</f>
        <v>636</v>
      </c>
      <c r="H2376" t="s">
        <v>21</v>
      </c>
      <c r="I2376" t="s">
        <v>8</v>
      </c>
      <c r="J2376" t="s">
        <v>14</v>
      </c>
    </row>
    <row r="2377" spans="1:10" x14ac:dyDescent="0.35">
      <c r="A2377" s="1">
        <v>43530</v>
      </c>
      <c r="B2377" t="s">
        <v>33</v>
      </c>
      <c r="C2377" t="s">
        <v>10</v>
      </c>
      <c r="D2377" t="s">
        <v>29</v>
      </c>
      <c r="E2377">
        <v>359</v>
      </c>
      <c r="F2377">
        <v>10</v>
      </c>
      <c r="G2377">
        <f>Données_ventes!$E2377*Données_ventes!$F2377</f>
        <v>3590</v>
      </c>
      <c r="H2377" t="s">
        <v>21</v>
      </c>
      <c r="I2377" t="s">
        <v>8</v>
      </c>
      <c r="J2377" t="s">
        <v>14</v>
      </c>
    </row>
    <row r="2378" spans="1:10" x14ac:dyDescent="0.35">
      <c r="A2378" s="1">
        <v>43530</v>
      </c>
      <c r="B2378" t="s">
        <v>6</v>
      </c>
      <c r="C2378" t="s">
        <v>31</v>
      </c>
      <c r="D2378" t="s">
        <v>29</v>
      </c>
      <c r="E2378">
        <v>359</v>
      </c>
      <c r="F2378">
        <v>2</v>
      </c>
      <c r="G2378">
        <f>Données_ventes!$E2378*Données_ventes!$F2378</f>
        <v>718</v>
      </c>
      <c r="H2378" t="s">
        <v>21</v>
      </c>
      <c r="I2378" t="s">
        <v>8</v>
      </c>
      <c r="J2378" t="s">
        <v>9</v>
      </c>
    </row>
    <row r="2379" spans="1:10" x14ac:dyDescent="0.35">
      <c r="A2379" s="1">
        <v>43530</v>
      </c>
      <c r="B2379" t="s">
        <v>12</v>
      </c>
      <c r="C2379" t="s">
        <v>10</v>
      </c>
      <c r="D2379" t="s">
        <v>27</v>
      </c>
      <c r="E2379">
        <v>289</v>
      </c>
      <c r="F2379">
        <v>6</v>
      </c>
      <c r="G2379">
        <f>Données_ventes!$E2379*Données_ventes!$F2379</f>
        <v>1734</v>
      </c>
      <c r="H2379" t="s">
        <v>32</v>
      </c>
      <c r="I2379" t="s">
        <v>8</v>
      </c>
      <c r="J2379" t="s">
        <v>18</v>
      </c>
    </row>
    <row r="2380" spans="1:10" x14ac:dyDescent="0.35">
      <c r="A2380" s="1">
        <v>43530</v>
      </c>
      <c r="B2380" t="s">
        <v>12</v>
      </c>
      <c r="C2380" t="s">
        <v>20</v>
      </c>
      <c r="D2380" t="s">
        <v>27</v>
      </c>
      <c r="E2380">
        <v>289</v>
      </c>
      <c r="F2380">
        <v>8</v>
      </c>
      <c r="G2380">
        <f>Données_ventes!$E2380*Données_ventes!$F2380</f>
        <v>2312</v>
      </c>
      <c r="H2380" t="s">
        <v>32</v>
      </c>
      <c r="I2380" t="s">
        <v>8</v>
      </c>
      <c r="J2380" t="s">
        <v>14</v>
      </c>
    </row>
    <row r="2381" spans="1:10" x14ac:dyDescent="0.35">
      <c r="A2381" s="1">
        <v>43530</v>
      </c>
      <c r="B2381" t="s">
        <v>12</v>
      </c>
      <c r="C2381" t="s">
        <v>31</v>
      </c>
      <c r="D2381" t="s">
        <v>26</v>
      </c>
      <c r="E2381">
        <v>159</v>
      </c>
      <c r="F2381">
        <v>10</v>
      </c>
      <c r="G2381">
        <f>Données_ventes!$E2381*Données_ventes!$F2381</f>
        <v>1590</v>
      </c>
      <c r="H2381" t="s">
        <v>21</v>
      </c>
      <c r="I2381" t="s">
        <v>8</v>
      </c>
      <c r="J2381" t="s">
        <v>9</v>
      </c>
    </row>
    <row r="2382" spans="1:10" x14ac:dyDescent="0.35">
      <c r="A2382" s="1">
        <v>43530</v>
      </c>
      <c r="B2382" t="s">
        <v>12</v>
      </c>
      <c r="C2382" t="s">
        <v>20</v>
      </c>
      <c r="D2382" t="s">
        <v>29</v>
      </c>
      <c r="E2382">
        <v>359</v>
      </c>
      <c r="F2382">
        <v>6</v>
      </c>
      <c r="G2382">
        <f>Données_ventes!$E2382*Données_ventes!$F2382</f>
        <v>2154</v>
      </c>
      <c r="H2382" t="s">
        <v>32</v>
      </c>
      <c r="I2382" t="s">
        <v>8</v>
      </c>
      <c r="J2382" t="s">
        <v>14</v>
      </c>
    </row>
    <row r="2383" spans="1:10" x14ac:dyDescent="0.35">
      <c r="A2383" s="1">
        <v>43530</v>
      </c>
      <c r="B2383" t="s">
        <v>6</v>
      </c>
      <c r="C2383" t="s">
        <v>15</v>
      </c>
      <c r="D2383" t="s">
        <v>26</v>
      </c>
      <c r="E2383">
        <v>159</v>
      </c>
      <c r="F2383">
        <v>8</v>
      </c>
      <c r="G2383">
        <f>Données_ventes!$E2383*Données_ventes!$F2383</f>
        <v>1272</v>
      </c>
      <c r="H2383" t="s">
        <v>21</v>
      </c>
      <c r="I2383" t="s">
        <v>8</v>
      </c>
      <c r="J2383" t="s">
        <v>14</v>
      </c>
    </row>
    <row r="2384" spans="1:10" x14ac:dyDescent="0.35">
      <c r="A2384" s="1">
        <v>43530</v>
      </c>
      <c r="B2384" t="s">
        <v>33</v>
      </c>
      <c r="C2384" t="s">
        <v>13</v>
      </c>
      <c r="D2384" t="s">
        <v>29</v>
      </c>
      <c r="E2384">
        <v>359</v>
      </c>
      <c r="F2384">
        <v>7</v>
      </c>
      <c r="G2384">
        <f>Données_ventes!$E2384*Données_ventes!$F2384</f>
        <v>2513</v>
      </c>
      <c r="H2384" t="s">
        <v>32</v>
      </c>
      <c r="I2384" t="s">
        <v>8</v>
      </c>
      <c r="J2384" t="s">
        <v>11</v>
      </c>
    </row>
    <row r="2385" spans="1:10" x14ac:dyDescent="0.35">
      <c r="A2385" s="1">
        <v>43530</v>
      </c>
      <c r="B2385" t="s">
        <v>33</v>
      </c>
      <c r="C2385" t="s">
        <v>13</v>
      </c>
      <c r="D2385" t="s">
        <v>28</v>
      </c>
      <c r="E2385">
        <v>89</v>
      </c>
      <c r="F2385">
        <v>1</v>
      </c>
      <c r="G2385">
        <f>Données_ventes!$E2385*Données_ventes!$F2385</f>
        <v>89</v>
      </c>
      <c r="H2385" t="s">
        <v>21</v>
      </c>
      <c r="I2385" t="s">
        <v>8</v>
      </c>
      <c r="J2385" t="s">
        <v>18</v>
      </c>
    </row>
    <row r="2386" spans="1:10" x14ac:dyDescent="0.35">
      <c r="A2386" s="1">
        <v>43530</v>
      </c>
      <c r="B2386" t="s">
        <v>6</v>
      </c>
      <c r="C2386" t="s">
        <v>7</v>
      </c>
      <c r="D2386" t="s">
        <v>30</v>
      </c>
      <c r="E2386">
        <v>389</v>
      </c>
      <c r="F2386">
        <v>1</v>
      </c>
      <c r="G2386">
        <f>Données_ventes!$E2386*Données_ventes!$F2386</f>
        <v>389</v>
      </c>
      <c r="H2386" t="s">
        <v>32</v>
      </c>
      <c r="I2386" t="s">
        <v>8</v>
      </c>
      <c r="J2386" t="s">
        <v>18</v>
      </c>
    </row>
    <row r="2387" spans="1:10" x14ac:dyDescent="0.35">
      <c r="A2387" s="1">
        <v>43530</v>
      </c>
      <c r="B2387" t="s">
        <v>12</v>
      </c>
      <c r="C2387" t="s">
        <v>13</v>
      </c>
      <c r="D2387" t="s">
        <v>28</v>
      </c>
      <c r="E2387">
        <v>89</v>
      </c>
      <c r="F2387">
        <v>1</v>
      </c>
      <c r="G2387">
        <f>Données_ventes!$E2387*Données_ventes!$F2387</f>
        <v>89</v>
      </c>
      <c r="H2387" t="s">
        <v>32</v>
      </c>
      <c r="I2387" t="s">
        <v>16</v>
      </c>
      <c r="J2387" t="s">
        <v>9</v>
      </c>
    </row>
    <row r="2388" spans="1:10" x14ac:dyDescent="0.35">
      <c r="A2388" s="1">
        <v>43530</v>
      </c>
      <c r="B2388" t="s">
        <v>33</v>
      </c>
      <c r="C2388" t="s">
        <v>7</v>
      </c>
      <c r="D2388" t="s">
        <v>28</v>
      </c>
      <c r="E2388">
        <v>89</v>
      </c>
      <c r="F2388">
        <v>1</v>
      </c>
      <c r="G2388">
        <f>Données_ventes!$E2388*Données_ventes!$F2388</f>
        <v>89</v>
      </c>
      <c r="H2388" t="s">
        <v>32</v>
      </c>
      <c r="I2388" t="s">
        <v>8</v>
      </c>
      <c r="J2388" t="s">
        <v>18</v>
      </c>
    </row>
    <row r="2389" spans="1:10" x14ac:dyDescent="0.35">
      <c r="A2389" s="1">
        <v>43531</v>
      </c>
      <c r="B2389" t="s">
        <v>12</v>
      </c>
      <c r="C2389" t="s">
        <v>10</v>
      </c>
      <c r="D2389" t="s">
        <v>28</v>
      </c>
      <c r="E2389">
        <v>89</v>
      </c>
      <c r="F2389">
        <v>3</v>
      </c>
      <c r="G2389">
        <f>Données_ventes!$E2389*Données_ventes!$F2389</f>
        <v>267</v>
      </c>
      <c r="H2389" t="s">
        <v>21</v>
      </c>
      <c r="I2389" t="s">
        <v>8</v>
      </c>
      <c r="J2389" t="s">
        <v>18</v>
      </c>
    </row>
    <row r="2390" spans="1:10" x14ac:dyDescent="0.35">
      <c r="A2390" s="1">
        <v>43531</v>
      </c>
      <c r="B2390" t="s">
        <v>6</v>
      </c>
      <c r="C2390" t="s">
        <v>7</v>
      </c>
      <c r="D2390" t="s">
        <v>27</v>
      </c>
      <c r="E2390">
        <v>289</v>
      </c>
      <c r="F2390">
        <v>3</v>
      </c>
      <c r="G2390">
        <f>Données_ventes!$E2390*Données_ventes!$F2390</f>
        <v>867</v>
      </c>
      <c r="H2390" t="s">
        <v>32</v>
      </c>
      <c r="I2390" t="s">
        <v>8</v>
      </c>
      <c r="J2390" t="s">
        <v>14</v>
      </c>
    </row>
    <row r="2391" spans="1:10" x14ac:dyDescent="0.35">
      <c r="A2391" s="1">
        <v>43531</v>
      </c>
      <c r="B2391" t="s">
        <v>12</v>
      </c>
      <c r="C2391" t="s">
        <v>15</v>
      </c>
      <c r="D2391" t="s">
        <v>26</v>
      </c>
      <c r="E2391">
        <v>159</v>
      </c>
      <c r="F2391">
        <v>4</v>
      </c>
      <c r="G2391">
        <f>Données_ventes!$E2391*Données_ventes!$F2391</f>
        <v>636</v>
      </c>
      <c r="H2391" t="s">
        <v>32</v>
      </c>
      <c r="I2391" t="s">
        <v>8</v>
      </c>
      <c r="J2391" t="s">
        <v>14</v>
      </c>
    </row>
    <row r="2392" spans="1:10" x14ac:dyDescent="0.35">
      <c r="A2392" s="1">
        <v>43531</v>
      </c>
      <c r="B2392" t="s">
        <v>33</v>
      </c>
      <c r="C2392" t="s">
        <v>17</v>
      </c>
      <c r="D2392" t="s">
        <v>28</v>
      </c>
      <c r="E2392">
        <v>89</v>
      </c>
      <c r="F2392">
        <v>8</v>
      </c>
      <c r="G2392">
        <f>Données_ventes!$E2392*Données_ventes!$F2392</f>
        <v>712</v>
      </c>
      <c r="H2392" t="s">
        <v>21</v>
      </c>
      <c r="I2392" t="s">
        <v>8</v>
      </c>
      <c r="J2392" t="s">
        <v>19</v>
      </c>
    </row>
    <row r="2393" spans="1:10" x14ac:dyDescent="0.35">
      <c r="A2393" s="1">
        <v>43531</v>
      </c>
      <c r="B2393" t="s">
        <v>12</v>
      </c>
      <c r="C2393" t="s">
        <v>15</v>
      </c>
      <c r="D2393" t="s">
        <v>30</v>
      </c>
      <c r="E2393">
        <v>389</v>
      </c>
      <c r="F2393">
        <v>4</v>
      </c>
      <c r="G2393">
        <f>Données_ventes!$E2393*Données_ventes!$F2393</f>
        <v>1556</v>
      </c>
      <c r="H2393" t="s">
        <v>32</v>
      </c>
      <c r="I2393" t="s">
        <v>8</v>
      </c>
      <c r="J2393" t="s">
        <v>14</v>
      </c>
    </row>
    <row r="2394" spans="1:10" x14ac:dyDescent="0.35">
      <c r="A2394" s="1">
        <v>43531</v>
      </c>
      <c r="B2394" t="s">
        <v>33</v>
      </c>
      <c r="C2394" t="s">
        <v>31</v>
      </c>
      <c r="D2394" t="s">
        <v>29</v>
      </c>
      <c r="E2394">
        <v>359</v>
      </c>
      <c r="F2394">
        <v>4</v>
      </c>
      <c r="G2394">
        <f>Données_ventes!$E2394*Données_ventes!$F2394</f>
        <v>1436</v>
      </c>
      <c r="H2394" t="s">
        <v>21</v>
      </c>
      <c r="I2394" t="s">
        <v>16</v>
      </c>
      <c r="J2394" t="s">
        <v>14</v>
      </c>
    </row>
    <row r="2395" spans="1:10" x14ac:dyDescent="0.35">
      <c r="A2395" s="1">
        <v>43531</v>
      </c>
      <c r="B2395" t="s">
        <v>33</v>
      </c>
      <c r="C2395" t="s">
        <v>31</v>
      </c>
      <c r="D2395" t="s">
        <v>27</v>
      </c>
      <c r="E2395">
        <v>289</v>
      </c>
      <c r="F2395">
        <v>6</v>
      </c>
      <c r="G2395">
        <f>Données_ventes!$E2395*Données_ventes!$F2395</f>
        <v>1734</v>
      </c>
      <c r="H2395" t="s">
        <v>32</v>
      </c>
      <c r="I2395" t="s">
        <v>8</v>
      </c>
      <c r="J2395" t="s">
        <v>18</v>
      </c>
    </row>
    <row r="2396" spans="1:10" x14ac:dyDescent="0.35">
      <c r="A2396" s="1">
        <v>43532</v>
      </c>
      <c r="B2396" t="s">
        <v>33</v>
      </c>
      <c r="C2396" t="s">
        <v>15</v>
      </c>
      <c r="D2396" t="s">
        <v>29</v>
      </c>
      <c r="E2396">
        <v>359</v>
      </c>
      <c r="F2396">
        <v>7</v>
      </c>
      <c r="G2396">
        <f>Données_ventes!$E2396*Données_ventes!$F2396</f>
        <v>2513</v>
      </c>
      <c r="H2396" t="s">
        <v>32</v>
      </c>
      <c r="I2396" t="s">
        <v>8</v>
      </c>
      <c r="J2396" t="s">
        <v>9</v>
      </c>
    </row>
    <row r="2397" spans="1:10" x14ac:dyDescent="0.35">
      <c r="A2397" s="1">
        <v>43532</v>
      </c>
      <c r="B2397" t="s">
        <v>33</v>
      </c>
      <c r="C2397" t="s">
        <v>7</v>
      </c>
      <c r="D2397" t="s">
        <v>28</v>
      </c>
      <c r="E2397">
        <v>89</v>
      </c>
      <c r="F2397">
        <v>4</v>
      </c>
      <c r="G2397">
        <f>Données_ventes!$E2397*Données_ventes!$F2397</f>
        <v>356</v>
      </c>
      <c r="H2397" t="s">
        <v>32</v>
      </c>
      <c r="I2397" t="s">
        <v>8</v>
      </c>
      <c r="J2397" t="s">
        <v>14</v>
      </c>
    </row>
    <row r="2398" spans="1:10" x14ac:dyDescent="0.35">
      <c r="A2398" s="1">
        <v>43532</v>
      </c>
      <c r="B2398" t="s">
        <v>33</v>
      </c>
      <c r="C2398" t="s">
        <v>20</v>
      </c>
      <c r="D2398" t="s">
        <v>26</v>
      </c>
      <c r="E2398">
        <v>159</v>
      </c>
      <c r="F2398">
        <v>2</v>
      </c>
      <c r="G2398">
        <f>Données_ventes!$E2398*Données_ventes!$F2398</f>
        <v>318</v>
      </c>
      <c r="H2398" t="s">
        <v>32</v>
      </c>
      <c r="I2398" t="s">
        <v>8</v>
      </c>
      <c r="J2398" t="s">
        <v>9</v>
      </c>
    </row>
    <row r="2399" spans="1:10" x14ac:dyDescent="0.35">
      <c r="A2399" s="1">
        <v>43533</v>
      </c>
      <c r="B2399" t="s">
        <v>33</v>
      </c>
      <c r="C2399" t="s">
        <v>20</v>
      </c>
      <c r="D2399" t="s">
        <v>26</v>
      </c>
      <c r="E2399">
        <v>159</v>
      </c>
      <c r="F2399">
        <v>6</v>
      </c>
      <c r="G2399">
        <f>Données_ventes!$E2399*Données_ventes!$F2399</f>
        <v>954</v>
      </c>
      <c r="H2399" t="s">
        <v>21</v>
      </c>
      <c r="I2399" t="s">
        <v>8</v>
      </c>
      <c r="J2399" t="s">
        <v>18</v>
      </c>
    </row>
    <row r="2400" spans="1:10" x14ac:dyDescent="0.35">
      <c r="A2400" s="1">
        <v>43533</v>
      </c>
      <c r="B2400" t="s">
        <v>12</v>
      </c>
      <c r="C2400" t="s">
        <v>13</v>
      </c>
      <c r="D2400" t="s">
        <v>30</v>
      </c>
      <c r="E2400">
        <v>389</v>
      </c>
      <c r="F2400">
        <v>8</v>
      </c>
      <c r="G2400">
        <f>Données_ventes!$E2400*Données_ventes!$F2400</f>
        <v>3112</v>
      </c>
      <c r="H2400" t="s">
        <v>21</v>
      </c>
      <c r="I2400" t="s">
        <v>8</v>
      </c>
      <c r="J2400" t="s">
        <v>18</v>
      </c>
    </row>
    <row r="2401" spans="1:10" x14ac:dyDescent="0.35">
      <c r="A2401" s="1">
        <v>43534</v>
      </c>
      <c r="B2401" t="s">
        <v>6</v>
      </c>
      <c r="C2401" t="s">
        <v>31</v>
      </c>
      <c r="D2401" t="s">
        <v>29</v>
      </c>
      <c r="E2401">
        <v>359</v>
      </c>
      <c r="F2401">
        <v>1</v>
      </c>
      <c r="G2401">
        <f>Données_ventes!$E2401*Données_ventes!$F2401</f>
        <v>359</v>
      </c>
      <c r="H2401" t="s">
        <v>32</v>
      </c>
      <c r="I2401" t="s">
        <v>8</v>
      </c>
      <c r="J2401" t="s">
        <v>9</v>
      </c>
    </row>
    <row r="2402" spans="1:10" x14ac:dyDescent="0.35">
      <c r="A2402" s="1">
        <v>43534</v>
      </c>
      <c r="B2402" t="s">
        <v>6</v>
      </c>
      <c r="C2402" t="s">
        <v>17</v>
      </c>
      <c r="D2402" t="s">
        <v>27</v>
      </c>
      <c r="E2402">
        <v>289</v>
      </c>
      <c r="F2402">
        <v>6</v>
      </c>
      <c r="G2402">
        <f>Données_ventes!$E2402*Données_ventes!$F2402</f>
        <v>1734</v>
      </c>
      <c r="H2402" t="s">
        <v>21</v>
      </c>
      <c r="I2402" t="s">
        <v>8</v>
      </c>
      <c r="J2402" t="s">
        <v>14</v>
      </c>
    </row>
    <row r="2403" spans="1:10" x14ac:dyDescent="0.35">
      <c r="A2403" s="1">
        <v>43535</v>
      </c>
      <c r="B2403" t="s">
        <v>12</v>
      </c>
      <c r="C2403" t="s">
        <v>10</v>
      </c>
      <c r="D2403" t="s">
        <v>26</v>
      </c>
      <c r="E2403">
        <v>159</v>
      </c>
      <c r="F2403">
        <v>3</v>
      </c>
      <c r="G2403">
        <f>Données_ventes!$E2403*Données_ventes!$F2403</f>
        <v>477</v>
      </c>
      <c r="H2403" t="s">
        <v>32</v>
      </c>
      <c r="I2403" t="s">
        <v>8</v>
      </c>
      <c r="J2403" t="s">
        <v>9</v>
      </c>
    </row>
    <row r="2404" spans="1:10" x14ac:dyDescent="0.35">
      <c r="A2404" s="1">
        <v>43535</v>
      </c>
      <c r="B2404" t="s">
        <v>6</v>
      </c>
      <c r="C2404" t="s">
        <v>15</v>
      </c>
      <c r="D2404" t="s">
        <v>30</v>
      </c>
      <c r="E2404">
        <v>389</v>
      </c>
      <c r="F2404">
        <v>10</v>
      </c>
      <c r="G2404">
        <f>Données_ventes!$E2404*Données_ventes!$F2404</f>
        <v>3890</v>
      </c>
      <c r="H2404" t="s">
        <v>21</v>
      </c>
      <c r="I2404" t="s">
        <v>8</v>
      </c>
      <c r="J2404" t="s">
        <v>14</v>
      </c>
    </row>
    <row r="2405" spans="1:10" x14ac:dyDescent="0.35">
      <c r="A2405" s="1">
        <v>43535</v>
      </c>
      <c r="B2405" t="s">
        <v>12</v>
      </c>
      <c r="C2405" t="s">
        <v>31</v>
      </c>
      <c r="D2405" t="s">
        <v>30</v>
      </c>
      <c r="E2405">
        <v>389</v>
      </c>
      <c r="F2405">
        <v>5</v>
      </c>
      <c r="G2405">
        <f>Données_ventes!$E2405*Données_ventes!$F2405</f>
        <v>1945</v>
      </c>
      <c r="H2405" t="s">
        <v>32</v>
      </c>
      <c r="I2405" t="s">
        <v>8</v>
      </c>
      <c r="J2405" t="s">
        <v>11</v>
      </c>
    </row>
    <row r="2406" spans="1:10" x14ac:dyDescent="0.35">
      <c r="A2406" s="1">
        <v>43536</v>
      </c>
      <c r="B2406" t="s">
        <v>12</v>
      </c>
      <c r="C2406" t="s">
        <v>15</v>
      </c>
      <c r="D2406" t="s">
        <v>27</v>
      </c>
      <c r="E2406">
        <v>289</v>
      </c>
      <c r="F2406">
        <v>6</v>
      </c>
      <c r="G2406">
        <f>Données_ventes!$E2406*Données_ventes!$F2406</f>
        <v>1734</v>
      </c>
      <c r="H2406" t="s">
        <v>32</v>
      </c>
      <c r="I2406" t="s">
        <v>8</v>
      </c>
      <c r="J2406" t="s">
        <v>18</v>
      </c>
    </row>
    <row r="2407" spans="1:10" x14ac:dyDescent="0.35">
      <c r="A2407" s="1">
        <v>43536</v>
      </c>
      <c r="B2407" t="s">
        <v>12</v>
      </c>
      <c r="C2407" t="s">
        <v>13</v>
      </c>
      <c r="D2407" t="s">
        <v>29</v>
      </c>
      <c r="E2407">
        <v>359</v>
      </c>
      <c r="F2407">
        <v>6</v>
      </c>
      <c r="G2407">
        <f>Données_ventes!$E2407*Données_ventes!$F2407</f>
        <v>2154</v>
      </c>
      <c r="H2407" t="s">
        <v>21</v>
      </c>
      <c r="I2407" t="s">
        <v>8</v>
      </c>
      <c r="J2407" t="s">
        <v>14</v>
      </c>
    </row>
    <row r="2408" spans="1:10" x14ac:dyDescent="0.35">
      <c r="A2408" s="1">
        <v>43536</v>
      </c>
      <c r="B2408" t="s">
        <v>6</v>
      </c>
      <c r="C2408" t="s">
        <v>15</v>
      </c>
      <c r="D2408" t="s">
        <v>27</v>
      </c>
      <c r="E2408">
        <v>289</v>
      </c>
      <c r="F2408">
        <v>2</v>
      </c>
      <c r="G2408">
        <f>Données_ventes!$E2408*Données_ventes!$F2408</f>
        <v>578</v>
      </c>
      <c r="H2408" t="s">
        <v>32</v>
      </c>
      <c r="I2408" t="s">
        <v>8</v>
      </c>
      <c r="J2408" t="s">
        <v>14</v>
      </c>
    </row>
    <row r="2409" spans="1:10" x14ac:dyDescent="0.35">
      <c r="A2409" s="1">
        <v>43536</v>
      </c>
      <c r="B2409" t="s">
        <v>33</v>
      </c>
      <c r="C2409" t="s">
        <v>31</v>
      </c>
      <c r="D2409" t="s">
        <v>26</v>
      </c>
      <c r="E2409">
        <v>159</v>
      </c>
      <c r="F2409">
        <v>5</v>
      </c>
      <c r="G2409">
        <f>Données_ventes!$E2409*Données_ventes!$F2409</f>
        <v>795</v>
      </c>
      <c r="H2409" t="s">
        <v>32</v>
      </c>
      <c r="I2409" t="s">
        <v>8</v>
      </c>
      <c r="J2409" t="s">
        <v>14</v>
      </c>
    </row>
    <row r="2410" spans="1:10" x14ac:dyDescent="0.35">
      <c r="A2410" s="1">
        <v>43536</v>
      </c>
      <c r="B2410" t="s">
        <v>6</v>
      </c>
      <c r="C2410" t="s">
        <v>13</v>
      </c>
      <c r="D2410" t="s">
        <v>27</v>
      </c>
      <c r="E2410">
        <v>289</v>
      </c>
      <c r="F2410">
        <v>9</v>
      </c>
      <c r="G2410">
        <f>Données_ventes!$E2410*Données_ventes!$F2410</f>
        <v>2601</v>
      </c>
      <c r="H2410" t="s">
        <v>32</v>
      </c>
      <c r="I2410" t="s">
        <v>8</v>
      </c>
      <c r="J2410" t="s">
        <v>18</v>
      </c>
    </row>
    <row r="2411" spans="1:10" x14ac:dyDescent="0.35">
      <c r="A2411" s="1">
        <v>43537</v>
      </c>
      <c r="B2411" t="s">
        <v>33</v>
      </c>
      <c r="C2411" t="s">
        <v>13</v>
      </c>
      <c r="D2411" t="s">
        <v>26</v>
      </c>
      <c r="E2411">
        <v>159</v>
      </c>
      <c r="F2411">
        <v>4</v>
      </c>
      <c r="G2411">
        <f>Données_ventes!$E2411*Données_ventes!$F2411</f>
        <v>636</v>
      </c>
      <c r="H2411" t="s">
        <v>32</v>
      </c>
      <c r="I2411" t="s">
        <v>8</v>
      </c>
      <c r="J2411" t="s">
        <v>14</v>
      </c>
    </row>
    <row r="2412" spans="1:10" x14ac:dyDescent="0.35">
      <c r="A2412" s="1">
        <v>43537</v>
      </c>
      <c r="B2412" t="s">
        <v>33</v>
      </c>
      <c r="C2412" t="s">
        <v>20</v>
      </c>
      <c r="D2412" t="s">
        <v>27</v>
      </c>
      <c r="E2412">
        <v>289</v>
      </c>
      <c r="F2412">
        <v>2</v>
      </c>
      <c r="G2412">
        <f>Données_ventes!$E2412*Données_ventes!$F2412</f>
        <v>578</v>
      </c>
      <c r="H2412" t="s">
        <v>21</v>
      </c>
      <c r="I2412" t="s">
        <v>8</v>
      </c>
      <c r="J2412" t="s">
        <v>14</v>
      </c>
    </row>
    <row r="2413" spans="1:10" x14ac:dyDescent="0.35">
      <c r="A2413" s="1">
        <v>43537</v>
      </c>
      <c r="B2413" t="s">
        <v>33</v>
      </c>
      <c r="C2413" t="s">
        <v>10</v>
      </c>
      <c r="D2413" t="s">
        <v>29</v>
      </c>
      <c r="E2413">
        <v>359</v>
      </c>
      <c r="F2413">
        <v>9</v>
      </c>
      <c r="G2413">
        <f>Données_ventes!$E2413*Données_ventes!$F2413</f>
        <v>3231</v>
      </c>
      <c r="H2413" t="s">
        <v>32</v>
      </c>
      <c r="I2413" t="s">
        <v>8</v>
      </c>
      <c r="J2413" t="s">
        <v>9</v>
      </c>
    </row>
    <row r="2414" spans="1:10" x14ac:dyDescent="0.35">
      <c r="A2414" s="1">
        <v>43537</v>
      </c>
      <c r="B2414" t="s">
        <v>12</v>
      </c>
      <c r="C2414" t="s">
        <v>7</v>
      </c>
      <c r="D2414" t="s">
        <v>27</v>
      </c>
      <c r="E2414">
        <v>289</v>
      </c>
      <c r="F2414">
        <v>6</v>
      </c>
      <c r="G2414">
        <f>Données_ventes!$E2414*Données_ventes!$F2414</f>
        <v>1734</v>
      </c>
      <c r="H2414" t="s">
        <v>32</v>
      </c>
      <c r="I2414" t="s">
        <v>8</v>
      </c>
      <c r="J2414" t="s">
        <v>19</v>
      </c>
    </row>
    <row r="2415" spans="1:10" x14ac:dyDescent="0.35">
      <c r="A2415" s="1">
        <v>43537</v>
      </c>
      <c r="B2415" t="s">
        <v>12</v>
      </c>
      <c r="C2415" t="s">
        <v>13</v>
      </c>
      <c r="D2415" t="s">
        <v>26</v>
      </c>
      <c r="E2415">
        <v>159</v>
      </c>
      <c r="F2415">
        <v>7</v>
      </c>
      <c r="G2415">
        <f>Données_ventes!$E2415*Données_ventes!$F2415</f>
        <v>1113</v>
      </c>
      <c r="H2415" t="s">
        <v>32</v>
      </c>
      <c r="I2415" t="s">
        <v>8</v>
      </c>
      <c r="J2415" t="s">
        <v>11</v>
      </c>
    </row>
    <row r="2416" spans="1:10" x14ac:dyDescent="0.35">
      <c r="A2416" s="1">
        <v>43537</v>
      </c>
      <c r="B2416" t="s">
        <v>33</v>
      </c>
      <c r="C2416" t="s">
        <v>13</v>
      </c>
      <c r="D2416" t="s">
        <v>29</v>
      </c>
      <c r="E2416">
        <v>359</v>
      </c>
      <c r="F2416">
        <v>10</v>
      </c>
      <c r="G2416">
        <f>Données_ventes!$E2416*Données_ventes!$F2416</f>
        <v>3590</v>
      </c>
      <c r="H2416" t="s">
        <v>21</v>
      </c>
      <c r="I2416" t="s">
        <v>8</v>
      </c>
      <c r="J2416" t="s">
        <v>18</v>
      </c>
    </row>
    <row r="2417" spans="1:10" x14ac:dyDescent="0.35">
      <c r="A2417" s="1">
        <v>43538</v>
      </c>
      <c r="B2417" t="s">
        <v>33</v>
      </c>
      <c r="C2417" t="s">
        <v>10</v>
      </c>
      <c r="D2417" t="s">
        <v>27</v>
      </c>
      <c r="E2417">
        <v>289</v>
      </c>
      <c r="F2417">
        <v>5</v>
      </c>
      <c r="G2417">
        <f>Données_ventes!$E2417*Données_ventes!$F2417</f>
        <v>1445</v>
      </c>
      <c r="H2417" t="s">
        <v>21</v>
      </c>
      <c r="I2417" t="s">
        <v>8</v>
      </c>
      <c r="J2417" t="s">
        <v>18</v>
      </c>
    </row>
    <row r="2418" spans="1:10" x14ac:dyDescent="0.35">
      <c r="A2418" s="1">
        <v>43538</v>
      </c>
      <c r="B2418" t="s">
        <v>6</v>
      </c>
      <c r="C2418" t="s">
        <v>15</v>
      </c>
      <c r="D2418" t="s">
        <v>30</v>
      </c>
      <c r="E2418">
        <v>389</v>
      </c>
      <c r="F2418">
        <v>3</v>
      </c>
      <c r="G2418">
        <f>Données_ventes!$E2418*Données_ventes!$F2418</f>
        <v>1167</v>
      </c>
      <c r="H2418" t="s">
        <v>21</v>
      </c>
      <c r="I2418" t="s">
        <v>8</v>
      </c>
      <c r="J2418" t="s">
        <v>11</v>
      </c>
    </row>
    <row r="2419" spans="1:10" x14ac:dyDescent="0.35">
      <c r="A2419" s="1">
        <v>43538</v>
      </c>
      <c r="B2419" t="s">
        <v>6</v>
      </c>
      <c r="C2419" t="s">
        <v>20</v>
      </c>
      <c r="D2419" t="s">
        <v>29</v>
      </c>
      <c r="E2419">
        <v>359</v>
      </c>
      <c r="F2419">
        <v>5</v>
      </c>
      <c r="G2419">
        <f>Données_ventes!$E2419*Données_ventes!$F2419</f>
        <v>1795</v>
      </c>
      <c r="H2419" t="s">
        <v>21</v>
      </c>
      <c r="I2419" t="s">
        <v>8</v>
      </c>
      <c r="J2419" t="s">
        <v>18</v>
      </c>
    </row>
    <row r="2420" spans="1:10" x14ac:dyDescent="0.35">
      <c r="A2420" s="1">
        <v>43538</v>
      </c>
      <c r="B2420" t="s">
        <v>33</v>
      </c>
      <c r="C2420" t="s">
        <v>15</v>
      </c>
      <c r="D2420" t="s">
        <v>30</v>
      </c>
      <c r="E2420">
        <v>389</v>
      </c>
      <c r="F2420">
        <v>9</v>
      </c>
      <c r="G2420">
        <f>Données_ventes!$E2420*Données_ventes!$F2420</f>
        <v>3501</v>
      </c>
      <c r="H2420" t="s">
        <v>32</v>
      </c>
      <c r="I2420" t="s">
        <v>8</v>
      </c>
      <c r="J2420" t="s">
        <v>18</v>
      </c>
    </row>
    <row r="2421" spans="1:10" x14ac:dyDescent="0.35">
      <c r="A2421" s="1">
        <v>43538</v>
      </c>
      <c r="B2421" t="s">
        <v>33</v>
      </c>
      <c r="C2421" t="s">
        <v>10</v>
      </c>
      <c r="D2421" t="s">
        <v>29</v>
      </c>
      <c r="E2421">
        <v>359</v>
      </c>
      <c r="F2421">
        <v>1</v>
      </c>
      <c r="G2421">
        <f>Données_ventes!$E2421*Données_ventes!$F2421</f>
        <v>359</v>
      </c>
      <c r="H2421" t="s">
        <v>32</v>
      </c>
      <c r="I2421" t="s">
        <v>16</v>
      </c>
      <c r="J2421" t="s">
        <v>18</v>
      </c>
    </row>
    <row r="2422" spans="1:10" x14ac:dyDescent="0.35">
      <c r="A2422" s="1">
        <v>43538</v>
      </c>
      <c r="B2422" t="s">
        <v>12</v>
      </c>
      <c r="C2422" t="s">
        <v>13</v>
      </c>
      <c r="D2422" t="s">
        <v>27</v>
      </c>
      <c r="E2422">
        <v>289</v>
      </c>
      <c r="F2422">
        <v>5</v>
      </c>
      <c r="G2422">
        <f>Données_ventes!$E2422*Données_ventes!$F2422</f>
        <v>1445</v>
      </c>
      <c r="H2422" t="s">
        <v>32</v>
      </c>
      <c r="I2422" t="s">
        <v>8</v>
      </c>
      <c r="J2422" t="s">
        <v>9</v>
      </c>
    </row>
    <row r="2423" spans="1:10" x14ac:dyDescent="0.35">
      <c r="A2423" s="1">
        <v>43538</v>
      </c>
      <c r="B2423" t="s">
        <v>12</v>
      </c>
      <c r="C2423" t="s">
        <v>13</v>
      </c>
      <c r="D2423" t="s">
        <v>28</v>
      </c>
      <c r="E2423">
        <v>89</v>
      </c>
      <c r="F2423">
        <v>6</v>
      </c>
      <c r="G2423">
        <f>Données_ventes!$E2423*Données_ventes!$F2423</f>
        <v>534</v>
      </c>
      <c r="H2423" t="s">
        <v>21</v>
      </c>
      <c r="I2423" t="s">
        <v>8</v>
      </c>
      <c r="J2423" t="s">
        <v>18</v>
      </c>
    </row>
    <row r="2424" spans="1:10" x14ac:dyDescent="0.35">
      <c r="A2424" s="1">
        <v>43538</v>
      </c>
      <c r="B2424" t="s">
        <v>12</v>
      </c>
      <c r="C2424" t="s">
        <v>31</v>
      </c>
      <c r="D2424" t="s">
        <v>30</v>
      </c>
      <c r="E2424">
        <v>389</v>
      </c>
      <c r="F2424">
        <v>1</v>
      </c>
      <c r="G2424">
        <f>Données_ventes!$E2424*Données_ventes!$F2424</f>
        <v>389</v>
      </c>
      <c r="H2424" t="s">
        <v>21</v>
      </c>
      <c r="I2424" t="s">
        <v>8</v>
      </c>
      <c r="J2424" t="s">
        <v>18</v>
      </c>
    </row>
    <row r="2425" spans="1:10" x14ac:dyDescent="0.35">
      <c r="A2425" s="1">
        <v>43538</v>
      </c>
      <c r="B2425" t="s">
        <v>12</v>
      </c>
      <c r="C2425" t="s">
        <v>20</v>
      </c>
      <c r="D2425" t="s">
        <v>28</v>
      </c>
      <c r="E2425">
        <v>89</v>
      </c>
      <c r="F2425">
        <v>1</v>
      </c>
      <c r="G2425">
        <f>Données_ventes!$E2425*Données_ventes!$F2425</f>
        <v>89</v>
      </c>
      <c r="H2425" t="s">
        <v>32</v>
      </c>
      <c r="I2425" t="s">
        <v>8</v>
      </c>
      <c r="J2425" t="s">
        <v>14</v>
      </c>
    </row>
    <row r="2426" spans="1:10" x14ac:dyDescent="0.35">
      <c r="A2426" s="1">
        <v>43538</v>
      </c>
      <c r="B2426" t="s">
        <v>6</v>
      </c>
      <c r="C2426" t="s">
        <v>20</v>
      </c>
      <c r="D2426" t="s">
        <v>27</v>
      </c>
      <c r="E2426">
        <v>289</v>
      </c>
      <c r="F2426">
        <v>6</v>
      </c>
      <c r="G2426">
        <f>Données_ventes!$E2426*Données_ventes!$F2426</f>
        <v>1734</v>
      </c>
      <c r="H2426" t="s">
        <v>21</v>
      </c>
      <c r="I2426" t="s">
        <v>8</v>
      </c>
      <c r="J2426" t="s">
        <v>14</v>
      </c>
    </row>
    <row r="2427" spans="1:10" x14ac:dyDescent="0.35">
      <c r="A2427" s="1">
        <v>43538</v>
      </c>
      <c r="B2427" t="s">
        <v>12</v>
      </c>
      <c r="C2427" t="s">
        <v>31</v>
      </c>
      <c r="D2427" t="s">
        <v>30</v>
      </c>
      <c r="E2427">
        <v>389</v>
      </c>
      <c r="F2427">
        <v>7</v>
      </c>
      <c r="G2427">
        <f>Données_ventes!$E2427*Données_ventes!$F2427</f>
        <v>2723</v>
      </c>
      <c r="H2427" t="s">
        <v>21</v>
      </c>
      <c r="I2427" t="s">
        <v>8</v>
      </c>
      <c r="J2427" t="s">
        <v>9</v>
      </c>
    </row>
    <row r="2428" spans="1:10" x14ac:dyDescent="0.35">
      <c r="A2428" s="1">
        <v>43539</v>
      </c>
      <c r="B2428" t="s">
        <v>33</v>
      </c>
      <c r="C2428" t="s">
        <v>31</v>
      </c>
      <c r="D2428" t="s">
        <v>27</v>
      </c>
      <c r="E2428">
        <v>289</v>
      </c>
      <c r="F2428">
        <v>2</v>
      </c>
      <c r="G2428">
        <f>Données_ventes!$E2428*Données_ventes!$F2428</f>
        <v>578</v>
      </c>
      <c r="H2428" t="s">
        <v>21</v>
      </c>
      <c r="I2428" t="s">
        <v>8</v>
      </c>
      <c r="J2428" t="s">
        <v>14</v>
      </c>
    </row>
    <row r="2429" spans="1:10" x14ac:dyDescent="0.35">
      <c r="A2429" s="1">
        <v>43539</v>
      </c>
      <c r="B2429" t="s">
        <v>12</v>
      </c>
      <c r="C2429" t="s">
        <v>15</v>
      </c>
      <c r="D2429" t="s">
        <v>27</v>
      </c>
      <c r="E2429">
        <v>289</v>
      </c>
      <c r="F2429">
        <v>1</v>
      </c>
      <c r="G2429">
        <f>Données_ventes!$E2429*Données_ventes!$F2429</f>
        <v>289</v>
      </c>
      <c r="H2429" t="s">
        <v>32</v>
      </c>
      <c r="I2429" t="s">
        <v>8</v>
      </c>
      <c r="J2429" t="s">
        <v>18</v>
      </c>
    </row>
    <row r="2430" spans="1:10" x14ac:dyDescent="0.35">
      <c r="A2430" s="1">
        <v>43539</v>
      </c>
      <c r="B2430" t="s">
        <v>12</v>
      </c>
      <c r="C2430" t="s">
        <v>13</v>
      </c>
      <c r="D2430" t="s">
        <v>30</v>
      </c>
      <c r="E2430">
        <v>389</v>
      </c>
      <c r="F2430">
        <v>10</v>
      </c>
      <c r="G2430">
        <f>Données_ventes!$E2430*Données_ventes!$F2430</f>
        <v>3890</v>
      </c>
      <c r="H2430" t="s">
        <v>21</v>
      </c>
      <c r="I2430" t="s">
        <v>8</v>
      </c>
      <c r="J2430" t="s">
        <v>18</v>
      </c>
    </row>
    <row r="2431" spans="1:10" x14ac:dyDescent="0.35">
      <c r="A2431" s="1">
        <v>43539</v>
      </c>
      <c r="B2431" t="s">
        <v>6</v>
      </c>
      <c r="C2431" t="s">
        <v>31</v>
      </c>
      <c r="D2431" t="s">
        <v>29</v>
      </c>
      <c r="E2431">
        <v>359</v>
      </c>
      <c r="F2431">
        <v>6</v>
      </c>
      <c r="G2431">
        <f>Données_ventes!$E2431*Données_ventes!$F2431</f>
        <v>2154</v>
      </c>
      <c r="H2431" t="s">
        <v>32</v>
      </c>
      <c r="I2431" t="s">
        <v>8</v>
      </c>
      <c r="J2431" t="s">
        <v>19</v>
      </c>
    </row>
    <row r="2432" spans="1:10" x14ac:dyDescent="0.35">
      <c r="A2432" s="1">
        <v>43539</v>
      </c>
      <c r="B2432" t="s">
        <v>12</v>
      </c>
      <c r="C2432" t="s">
        <v>7</v>
      </c>
      <c r="D2432" t="s">
        <v>30</v>
      </c>
      <c r="E2432">
        <v>389</v>
      </c>
      <c r="F2432">
        <v>2</v>
      </c>
      <c r="G2432">
        <f>Données_ventes!$E2432*Données_ventes!$F2432</f>
        <v>778</v>
      </c>
      <c r="H2432" t="s">
        <v>32</v>
      </c>
      <c r="I2432" t="s">
        <v>8</v>
      </c>
      <c r="J2432" t="s">
        <v>14</v>
      </c>
    </row>
    <row r="2433" spans="1:10" x14ac:dyDescent="0.35">
      <c r="A2433" s="1">
        <v>43539</v>
      </c>
      <c r="B2433" t="s">
        <v>33</v>
      </c>
      <c r="C2433" t="s">
        <v>10</v>
      </c>
      <c r="D2433" t="s">
        <v>30</v>
      </c>
      <c r="E2433">
        <v>389</v>
      </c>
      <c r="F2433">
        <v>4</v>
      </c>
      <c r="G2433">
        <f>Données_ventes!$E2433*Données_ventes!$F2433</f>
        <v>1556</v>
      </c>
      <c r="H2433" t="s">
        <v>32</v>
      </c>
      <c r="I2433" t="s">
        <v>8</v>
      </c>
      <c r="J2433" t="s">
        <v>18</v>
      </c>
    </row>
    <row r="2434" spans="1:10" x14ac:dyDescent="0.35">
      <c r="A2434" s="1">
        <v>43540</v>
      </c>
      <c r="B2434" t="s">
        <v>12</v>
      </c>
      <c r="C2434" t="s">
        <v>7</v>
      </c>
      <c r="D2434" t="s">
        <v>29</v>
      </c>
      <c r="E2434">
        <v>359</v>
      </c>
      <c r="F2434">
        <v>3</v>
      </c>
      <c r="G2434">
        <f>Données_ventes!$E2434*Données_ventes!$F2434</f>
        <v>1077</v>
      </c>
      <c r="H2434" t="s">
        <v>32</v>
      </c>
      <c r="I2434" t="s">
        <v>8</v>
      </c>
      <c r="J2434" t="s">
        <v>11</v>
      </c>
    </row>
    <row r="2435" spans="1:10" x14ac:dyDescent="0.35">
      <c r="A2435" s="1">
        <v>43540</v>
      </c>
      <c r="B2435" t="s">
        <v>33</v>
      </c>
      <c r="C2435" t="s">
        <v>7</v>
      </c>
      <c r="D2435" t="s">
        <v>28</v>
      </c>
      <c r="E2435">
        <v>89</v>
      </c>
      <c r="F2435">
        <v>2</v>
      </c>
      <c r="G2435">
        <f>Données_ventes!$E2435*Données_ventes!$F2435</f>
        <v>178</v>
      </c>
      <c r="H2435" t="s">
        <v>32</v>
      </c>
      <c r="I2435" t="s">
        <v>16</v>
      </c>
      <c r="J2435" t="s">
        <v>14</v>
      </c>
    </row>
    <row r="2436" spans="1:10" x14ac:dyDescent="0.35">
      <c r="A2436" s="1">
        <v>43540</v>
      </c>
      <c r="B2436" t="s">
        <v>6</v>
      </c>
      <c r="C2436" t="s">
        <v>7</v>
      </c>
      <c r="D2436" t="s">
        <v>29</v>
      </c>
      <c r="E2436">
        <v>359</v>
      </c>
      <c r="F2436">
        <v>1</v>
      </c>
      <c r="G2436">
        <f>Données_ventes!$E2436*Données_ventes!$F2436</f>
        <v>359</v>
      </c>
      <c r="H2436" t="s">
        <v>32</v>
      </c>
      <c r="I2436" t="s">
        <v>8</v>
      </c>
      <c r="J2436" t="s">
        <v>9</v>
      </c>
    </row>
    <row r="2437" spans="1:10" x14ac:dyDescent="0.35">
      <c r="A2437" s="1">
        <v>43540</v>
      </c>
      <c r="B2437" t="s">
        <v>33</v>
      </c>
      <c r="C2437" t="s">
        <v>31</v>
      </c>
      <c r="D2437" t="s">
        <v>30</v>
      </c>
      <c r="E2437">
        <v>389</v>
      </c>
      <c r="F2437">
        <v>9</v>
      </c>
      <c r="G2437">
        <f>Données_ventes!$E2437*Données_ventes!$F2437</f>
        <v>3501</v>
      </c>
      <c r="H2437" t="s">
        <v>32</v>
      </c>
      <c r="I2437" t="s">
        <v>8</v>
      </c>
      <c r="J2437" t="s">
        <v>11</v>
      </c>
    </row>
    <row r="2438" spans="1:10" x14ac:dyDescent="0.35">
      <c r="A2438" s="1">
        <v>43540</v>
      </c>
      <c r="B2438" t="s">
        <v>12</v>
      </c>
      <c r="C2438" t="s">
        <v>15</v>
      </c>
      <c r="D2438" t="s">
        <v>29</v>
      </c>
      <c r="E2438">
        <v>359</v>
      </c>
      <c r="F2438">
        <v>5</v>
      </c>
      <c r="G2438">
        <f>Données_ventes!$E2438*Données_ventes!$F2438</f>
        <v>1795</v>
      </c>
      <c r="H2438" t="s">
        <v>32</v>
      </c>
      <c r="I2438" t="s">
        <v>8</v>
      </c>
      <c r="J2438" t="s">
        <v>18</v>
      </c>
    </row>
    <row r="2439" spans="1:10" x14ac:dyDescent="0.35">
      <c r="A2439" s="1">
        <v>43540</v>
      </c>
      <c r="B2439" t="s">
        <v>33</v>
      </c>
      <c r="C2439" t="s">
        <v>15</v>
      </c>
      <c r="D2439" t="s">
        <v>26</v>
      </c>
      <c r="E2439">
        <v>159</v>
      </c>
      <c r="F2439">
        <v>6</v>
      </c>
      <c r="G2439">
        <f>Données_ventes!$E2439*Données_ventes!$F2439</f>
        <v>954</v>
      </c>
      <c r="H2439" t="s">
        <v>21</v>
      </c>
      <c r="I2439" t="s">
        <v>8</v>
      </c>
      <c r="J2439" t="s">
        <v>18</v>
      </c>
    </row>
    <row r="2440" spans="1:10" x14ac:dyDescent="0.35">
      <c r="A2440" s="1">
        <v>43540</v>
      </c>
      <c r="B2440" t="s">
        <v>6</v>
      </c>
      <c r="C2440" t="s">
        <v>17</v>
      </c>
      <c r="D2440" t="s">
        <v>29</v>
      </c>
      <c r="E2440">
        <v>359</v>
      </c>
      <c r="F2440">
        <v>7</v>
      </c>
      <c r="G2440">
        <f>Données_ventes!$E2440*Données_ventes!$F2440</f>
        <v>2513</v>
      </c>
      <c r="H2440" t="s">
        <v>32</v>
      </c>
      <c r="I2440" t="s">
        <v>8</v>
      </c>
      <c r="J2440" t="s">
        <v>11</v>
      </c>
    </row>
    <row r="2441" spans="1:10" x14ac:dyDescent="0.35">
      <c r="A2441" s="1">
        <v>43540</v>
      </c>
      <c r="B2441" t="s">
        <v>12</v>
      </c>
      <c r="C2441" t="s">
        <v>7</v>
      </c>
      <c r="D2441" t="s">
        <v>28</v>
      </c>
      <c r="E2441">
        <v>89</v>
      </c>
      <c r="F2441">
        <v>6</v>
      </c>
      <c r="G2441">
        <f>Données_ventes!$E2441*Données_ventes!$F2441</f>
        <v>534</v>
      </c>
      <c r="H2441" t="s">
        <v>32</v>
      </c>
      <c r="I2441" t="s">
        <v>8</v>
      </c>
      <c r="J2441" t="s">
        <v>18</v>
      </c>
    </row>
    <row r="2442" spans="1:10" x14ac:dyDescent="0.35">
      <c r="A2442" s="1">
        <v>43540</v>
      </c>
      <c r="B2442" t="s">
        <v>33</v>
      </c>
      <c r="C2442" t="s">
        <v>13</v>
      </c>
      <c r="D2442" t="s">
        <v>30</v>
      </c>
      <c r="E2442">
        <v>389</v>
      </c>
      <c r="F2442">
        <v>4</v>
      </c>
      <c r="G2442">
        <f>Données_ventes!$E2442*Données_ventes!$F2442</f>
        <v>1556</v>
      </c>
      <c r="H2442" t="s">
        <v>21</v>
      </c>
      <c r="I2442" t="s">
        <v>8</v>
      </c>
      <c r="J2442" t="s">
        <v>9</v>
      </c>
    </row>
    <row r="2443" spans="1:10" x14ac:dyDescent="0.35">
      <c r="A2443" s="1">
        <v>43540</v>
      </c>
      <c r="B2443" t="s">
        <v>33</v>
      </c>
      <c r="C2443" t="s">
        <v>15</v>
      </c>
      <c r="D2443" t="s">
        <v>26</v>
      </c>
      <c r="E2443">
        <v>159</v>
      </c>
      <c r="F2443">
        <v>5</v>
      </c>
      <c r="G2443">
        <f>Données_ventes!$E2443*Données_ventes!$F2443</f>
        <v>795</v>
      </c>
      <c r="H2443" t="s">
        <v>32</v>
      </c>
      <c r="I2443" t="s">
        <v>8</v>
      </c>
      <c r="J2443" t="s">
        <v>18</v>
      </c>
    </row>
    <row r="2444" spans="1:10" x14ac:dyDescent="0.35">
      <c r="A2444" s="1">
        <v>43540</v>
      </c>
      <c r="B2444" t="s">
        <v>6</v>
      </c>
      <c r="C2444" t="s">
        <v>20</v>
      </c>
      <c r="D2444" t="s">
        <v>29</v>
      </c>
      <c r="E2444">
        <v>359</v>
      </c>
      <c r="F2444">
        <v>1</v>
      </c>
      <c r="G2444">
        <f>Données_ventes!$E2444*Données_ventes!$F2444</f>
        <v>359</v>
      </c>
      <c r="H2444" t="s">
        <v>32</v>
      </c>
      <c r="I2444" t="s">
        <v>8</v>
      </c>
      <c r="J2444" t="s">
        <v>14</v>
      </c>
    </row>
    <row r="2445" spans="1:10" x14ac:dyDescent="0.35">
      <c r="A2445" s="1">
        <v>43540</v>
      </c>
      <c r="B2445" t="s">
        <v>6</v>
      </c>
      <c r="C2445" t="s">
        <v>13</v>
      </c>
      <c r="D2445" t="s">
        <v>26</v>
      </c>
      <c r="E2445">
        <v>159</v>
      </c>
      <c r="F2445">
        <v>3</v>
      </c>
      <c r="G2445">
        <f>Données_ventes!$E2445*Données_ventes!$F2445</f>
        <v>477</v>
      </c>
      <c r="H2445" t="s">
        <v>32</v>
      </c>
      <c r="I2445" t="s">
        <v>16</v>
      </c>
      <c r="J2445" t="s">
        <v>18</v>
      </c>
    </row>
    <row r="2446" spans="1:10" x14ac:dyDescent="0.35">
      <c r="A2446" s="1">
        <v>43540</v>
      </c>
      <c r="B2446" t="s">
        <v>12</v>
      </c>
      <c r="C2446" t="s">
        <v>13</v>
      </c>
      <c r="D2446" t="s">
        <v>27</v>
      </c>
      <c r="E2446">
        <v>289</v>
      </c>
      <c r="F2446">
        <v>9</v>
      </c>
      <c r="G2446">
        <f>Données_ventes!$E2446*Données_ventes!$F2446</f>
        <v>2601</v>
      </c>
      <c r="H2446" t="s">
        <v>32</v>
      </c>
      <c r="I2446" t="s">
        <v>8</v>
      </c>
      <c r="J2446" t="s">
        <v>9</v>
      </c>
    </row>
    <row r="2447" spans="1:10" x14ac:dyDescent="0.35">
      <c r="A2447" s="1">
        <v>43540</v>
      </c>
      <c r="B2447" t="s">
        <v>12</v>
      </c>
      <c r="C2447" t="s">
        <v>31</v>
      </c>
      <c r="D2447" t="s">
        <v>27</v>
      </c>
      <c r="E2447">
        <v>289</v>
      </c>
      <c r="F2447">
        <v>9</v>
      </c>
      <c r="G2447">
        <f>Données_ventes!$E2447*Données_ventes!$F2447</f>
        <v>2601</v>
      </c>
      <c r="H2447" t="s">
        <v>32</v>
      </c>
      <c r="I2447" t="s">
        <v>8</v>
      </c>
      <c r="J2447" t="s">
        <v>11</v>
      </c>
    </row>
    <row r="2448" spans="1:10" x14ac:dyDescent="0.35">
      <c r="A2448" s="1">
        <v>43540</v>
      </c>
      <c r="B2448" t="s">
        <v>33</v>
      </c>
      <c r="C2448" t="s">
        <v>17</v>
      </c>
      <c r="D2448" t="s">
        <v>28</v>
      </c>
      <c r="E2448">
        <v>89</v>
      </c>
      <c r="F2448">
        <v>10</v>
      </c>
      <c r="G2448">
        <f>Données_ventes!$E2448*Données_ventes!$F2448</f>
        <v>890</v>
      </c>
      <c r="H2448" t="s">
        <v>21</v>
      </c>
      <c r="I2448" t="s">
        <v>16</v>
      </c>
      <c r="J2448" t="s">
        <v>18</v>
      </c>
    </row>
    <row r="2449" spans="1:10" x14ac:dyDescent="0.35">
      <c r="A2449" s="1">
        <v>43540</v>
      </c>
      <c r="B2449" t="s">
        <v>6</v>
      </c>
      <c r="C2449" t="s">
        <v>13</v>
      </c>
      <c r="D2449" t="s">
        <v>27</v>
      </c>
      <c r="E2449">
        <v>289</v>
      </c>
      <c r="F2449">
        <v>9</v>
      </c>
      <c r="G2449">
        <f>Données_ventes!$E2449*Données_ventes!$F2449</f>
        <v>2601</v>
      </c>
      <c r="H2449" t="s">
        <v>32</v>
      </c>
      <c r="I2449" t="s">
        <v>8</v>
      </c>
      <c r="J2449" t="s">
        <v>14</v>
      </c>
    </row>
    <row r="2450" spans="1:10" x14ac:dyDescent="0.35">
      <c r="A2450" s="1">
        <v>43540</v>
      </c>
      <c r="B2450" t="s">
        <v>33</v>
      </c>
      <c r="C2450" t="s">
        <v>17</v>
      </c>
      <c r="D2450" t="s">
        <v>29</v>
      </c>
      <c r="E2450">
        <v>359</v>
      </c>
      <c r="F2450">
        <v>9</v>
      </c>
      <c r="G2450">
        <f>Données_ventes!$E2450*Données_ventes!$F2450</f>
        <v>3231</v>
      </c>
      <c r="H2450" t="s">
        <v>21</v>
      </c>
      <c r="I2450" t="s">
        <v>8</v>
      </c>
      <c r="J2450" t="s">
        <v>18</v>
      </c>
    </row>
    <row r="2451" spans="1:10" x14ac:dyDescent="0.35">
      <c r="A2451" s="1">
        <v>43540</v>
      </c>
      <c r="B2451" t="s">
        <v>6</v>
      </c>
      <c r="C2451" t="s">
        <v>17</v>
      </c>
      <c r="D2451" t="s">
        <v>30</v>
      </c>
      <c r="E2451">
        <v>389</v>
      </c>
      <c r="F2451">
        <v>7</v>
      </c>
      <c r="G2451">
        <f>Données_ventes!$E2451*Données_ventes!$F2451</f>
        <v>2723</v>
      </c>
      <c r="H2451" t="s">
        <v>32</v>
      </c>
      <c r="I2451" t="s">
        <v>8</v>
      </c>
      <c r="J2451" t="s">
        <v>9</v>
      </c>
    </row>
    <row r="2452" spans="1:10" x14ac:dyDescent="0.35">
      <c r="A2452" s="1">
        <v>43540</v>
      </c>
      <c r="B2452" t="s">
        <v>33</v>
      </c>
      <c r="C2452" t="s">
        <v>10</v>
      </c>
      <c r="D2452" t="s">
        <v>27</v>
      </c>
      <c r="E2452">
        <v>289</v>
      </c>
      <c r="F2452">
        <v>4</v>
      </c>
      <c r="G2452">
        <f>Données_ventes!$E2452*Données_ventes!$F2452</f>
        <v>1156</v>
      </c>
      <c r="H2452" t="s">
        <v>32</v>
      </c>
      <c r="I2452" t="s">
        <v>8</v>
      </c>
      <c r="J2452" t="s">
        <v>18</v>
      </c>
    </row>
    <row r="2453" spans="1:10" x14ac:dyDescent="0.35">
      <c r="A2453" s="1">
        <v>43540</v>
      </c>
      <c r="B2453" t="s">
        <v>6</v>
      </c>
      <c r="C2453" t="s">
        <v>31</v>
      </c>
      <c r="D2453" t="s">
        <v>28</v>
      </c>
      <c r="E2453">
        <v>89</v>
      </c>
      <c r="F2453">
        <v>3</v>
      </c>
      <c r="G2453">
        <f>Données_ventes!$E2453*Données_ventes!$F2453</f>
        <v>267</v>
      </c>
      <c r="H2453" t="s">
        <v>32</v>
      </c>
      <c r="I2453" t="s">
        <v>8</v>
      </c>
      <c r="J2453" t="s">
        <v>19</v>
      </c>
    </row>
    <row r="2454" spans="1:10" x14ac:dyDescent="0.35">
      <c r="A2454" s="1">
        <v>43540</v>
      </c>
      <c r="B2454" t="s">
        <v>33</v>
      </c>
      <c r="C2454" t="s">
        <v>10</v>
      </c>
      <c r="D2454" t="s">
        <v>28</v>
      </c>
      <c r="E2454">
        <v>89</v>
      </c>
      <c r="F2454">
        <v>4</v>
      </c>
      <c r="G2454">
        <f>Données_ventes!$E2454*Données_ventes!$F2454</f>
        <v>356</v>
      </c>
      <c r="H2454" t="s">
        <v>32</v>
      </c>
      <c r="I2454" t="s">
        <v>8</v>
      </c>
      <c r="J2454" t="s">
        <v>18</v>
      </c>
    </row>
    <row r="2455" spans="1:10" x14ac:dyDescent="0.35">
      <c r="A2455" s="1">
        <v>43540</v>
      </c>
      <c r="B2455" t="s">
        <v>12</v>
      </c>
      <c r="C2455" t="s">
        <v>17</v>
      </c>
      <c r="D2455" t="s">
        <v>28</v>
      </c>
      <c r="E2455">
        <v>89</v>
      </c>
      <c r="F2455">
        <v>8</v>
      </c>
      <c r="G2455">
        <f>Données_ventes!$E2455*Données_ventes!$F2455</f>
        <v>712</v>
      </c>
      <c r="H2455" t="s">
        <v>21</v>
      </c>
      <c r="I2455" t="s">
        <v>8</v>
      </c>
      <c r="J2455" t="s">
        <v>14</v>
      </c>
    </row>
    <row r="2456" spans="1:10" x14ac:dyDescent="0.35">
      <c r="A2456" s="1">
        <v>43540</v>
      </c>
      <c r="B2456" t="s">
        <v>6</v>
      </c>
      <c r="C2456" t="s">
        <v>13</v>
      </c>
      <c r="D2456" t="s">
        <v>29</v>
      </c>
      <c r="E2456">
        <v>359</v>
      </c>
      <c r="F2456">
        <v>2</v>
      </c>
      <c r="G2456">
        <f>Données_ventes!$E2456*Données_ventes!$F2456</f>
        <v>718</v>
      </c>
      <c r="H2456" t="s">
        <v>21</v>
      </c>
      <c r="I2456" t="s">
        <v>8</v>
      </c>
      <c r="J2456" t="s">
        <v>18</v>
      </c>
    </row>
    <row r="2457" spans="1:10" x14ac:dyDescent="0.35">
      <c r="A2457" s="1">
        <v>43540</v>
      </c>
      <c r="B2457" t="s">
        <v>6</v>
      </c>
      <c r="C2457" t="s">
        <v>17</v>
      </c>
      <c r="D2457" t="s">
        <v>28</v>
      </c>
      <c r="E2457">
        <v>89</v>
      </c>
      <c r="F2457">
        <v>5</v>
      </c>
      <c r="G2457">
        <f>Données_ventes!$E2457*Données_ventes!$F2457</f>
        <v>445</v>
      </c>
      <c r="H2457" t="s">
        <v>21</v>
      </c>
      <c r="I2457" t="s">
        <v>16</v>
      </c>
      <c r="J2457" t="s">
        <v>19</v>
      </c>
    </row>
    <row r="2458" spans="1:10" x14ac:dyDescent="0.35">
      <c r="A2458" s="1">
        <v>43541</v>
      </c>
      <c r="B2458" t="s">
        <v>6</v>
      </c>
      <c r="C2458" t="s">
        <v>15</v>
      </c>
      <c r="D2458" t="s">
        <v>29</v>
      </c>
      <c r="E2458">
        <v>359</v>
      </c>
      <c r="F2458">
        <v>3</v>
      </c>
      <c r="G2458">
        <f>Données_ventes!$E2458*Données_ventes!$F2458</f>
        <v>1077</v>
      </c>
      <c r="H2458" t="s">
        <v>21</v>
      </c>
      <c r="I2458" t="s">
        <v>8</v>
      </c>
      <c r="J2458" t="s">
        <v>14</v>
      </c>
    </row>
    <row r="2459" spans="1:10" x14ac:dyDescent="0.35">
      <c r="A2459" s="1">
        <v>43541</v>
      </c>
      <c r="B2459" t="s">
        <v>12</v>
      </c>
      <c r="C2459" t="s">
        <v>17</v>
      </c>
      <c r="D2459" t="s">
        <v>28</v>
      </c>
      <c r="E2459">
        <v>89</v>
      </c>
      <c r="F2459">
        <v>1</v>
      </c>
      <c r="G2459">
        <f>Données_ventes!$E2459*Données_ventes!$F2459</f>
        <v>89</v>
      </c>
      <c r="H2459" t="s">
        <v>32</v>
      </c>
      <c r="I2459" t="s">
        <v>8</v>
      </c>
      <c r="J2459" t="s">
        <v>18</v>
      </c>
    </row>
    <row r="2460" spans="1:10" x14ac:dyDescent="0.35">
      <c r="A2460" s="1">
        <v>43541</v>
      </c>
      <c r="B2460" t="s">
        <v>12</v>
      </c>
      <c r="C2460" t="s">
        <v>7</v>
      </c>
      <c r="D2460" t="s">
        <v>28</v>
      </c>
      <c r="E2460">
        <v>89</v>
      </c>
      <c r="F2460">
        <v>3</v>
      </c>
      <c r="G2460">
        <f>Données_ventes!$E2460*Données_ventes!$F2460</f>
        <v>267</v>
      </c>
      <c r="H2460" t="s">
        <v>32</v>
      </c>
      <c r="I2460" t="s">
        <v>8</v>
      </c>
      <c r="J2460" t="s">
        <v>14</v>
      </c>
    </row>
    <row r="2461" spans="1:10" x14ac:dyDescent="0.35">
      <c r="A2461" s="1">
        <v>43541</v>
      </c>
      <c r="B2461" t="s">
        <v>33</v>
      </c>
      <c r="C2461" t="s">
        <v>7</v>
      </c>
      <c r="D2461" t="s">
        <v>27</v>
      </c>
      <c r="E2461">
        <v>289</v>
      </c>
      <c r="F2461">
        <v>4</v>
      </c>
      <c r="G2461">
        <f>Données_ventes!$E2461*Données_ventes!$F2461</f>
        <v>1156</v>
      </c>
      <c r="H2461" t="s">
        <v>32</v>
      </c>
      <c r="I2461" t="s">
        <v>8</v>
      </c>
      <c r="J2461" t="s">
        <v>11</v>
      </c>
    </row>
    <row r="2462" spans="1:10" x14ac:dyDescent="0.35">
      <c r="A2462" s="1">
        <v>43541</v>
      </c>
      <c r="B2462" t="s">
        <v>12</v>
      </c>
      <c r="C2462" t="s">
        <v>13</v>
      </c>
      <c r="D2462" t="s">
        <v>28</v>
      </c>
      <c r="E2462">
        <v>89</v>
      </c>
      <c r="F2462">
        <v>4</v>
      </c>
      <c r="G2462">
        <f>Données_ventes!$E2462*Données_ventes!$F2462</f>
        <v>356</v>
      </c>
      <c r="H2462" t="s">
        <v>32</v>
      </c>
      <c r="I2462" t="s">
        <v>8</v>
      </c>
      <c r="J2462" t="s">
        <v>14</v>
      </c>
    </row>
    <row r="2463" spans="1:10" x14ac:dyDescent="0.35">
      <c r="A2463" s="1">
        <v>43541</v>
      </c>
      <c r="B2463" t="s">
        <v>33</v>
      </c>
      <c r="C2463" t="s">
        <v>13</v>
      </c>
      <c r="D2463" t="s">
        <v>26</v>
      </c>
      <c r="E2463">
        <v>159</v>
      </c>
      <c r="F2463">
        <v>5</v>
      </c>
      <c r="G2463">
        <f>Données_ventes!$E2463*Données_ventes!$F2463</f>
        <v>795</v>
      </c>
      <c r="H2463" t="s">
        <v>32</v>
      </c>
      <c r="I2463" t="s">
        <v>8</v>
      </c>
      <c r="J2463" t="s">
        <v>11</v>
      </c>
    </row>
    <row r="2464" spans="1:10" x14ac:dyDescent="0.35">
      <c r="A2464" s="1">
        <v>43541</v>
      </c>
      <c r="B2464" t="s">
        <v>12</v>
      </c>
      <c r="C2464" t="s">
        <v>20</v>
      </c>
      <c r="D2464" t="s">
        <v>26</v>
      </c>
      <c r="E2464">
        <v>159</v>
      </c>
      <c r="F2464">
        <v>7</v>
      </c>
      <c r="G2464">
        <f>Données_ventes!$E2464*Données_ventes!$F2464</f>
        <v>1113</v>
      </c>
      <c r="H2464" t="s">
        <v>32</v>
      </c>
      <c r="I2464" t="s">
        <v>8</v>
      </c>
      <c r="J2464" t="s">
        <v>18</v>
      </c>
    </row>
    <row r="2465" spans="1:10" x14ac:dyDescent="0.35">
      <c r="A2465" s="1">
        <v>43541</v>
      </c>
      <c r="B2465" t="s">
        <v>33</v>
      </c>
      <c r="C2465" t="s">
        <v>7</v>
      </c>
      <c r="D2465" t="s">
        <v>29</v>
      </c>
      <c r="E2465">
        <v>359</v>
      </c>
      <c r="F2465">
        <v>8</v>
      </c>
      <c r="G2465">
        <f>Données_ventes!$E2465*Données_ventes!$F2465</f>
        <v>2872</v>
      </c>
      <c r="H2465" t="s">
        <v>32</v>
      </c>
      <c r="I2465" t="s">
        <v>8</v>
      </c>
      <c r="J2465" t="s">
        <v>14</v>
      </c>
    </row>
    <row r="2466" spans="1:10" x14ac:dyDescent="0.35">
      <c r="A2466" s="1">
        <v>43541</v>
      </c>
      <c r="B2466" t="s">
        <v>12</v>
      </c>
      <c r="C2466" t="s">
        <v>10</v>
      </c>
      <c r="D2466" t="s">
        <v>26</v>
      </c>
      <c r="E2466">
        <v>159</v>
      </c>
      <c r="F2466">
        <v>7</v>
      </c>
      <c r="G2466">
        <f>Données_ventes!$E2466*Données_ventes!$F2466</f>
        <v>1113</v>
      </c>
      <c r="H2466" t="s">
        <v>32</v>
      </c>
      <c r="I2466" t="s">
        <v>8</v>
      </c>
      <c r="J2466" t="s">
        <v>11</v>
      </c>
    </row>
    <row r="2467" spans="1:10" x14ac:dyDescent="0.35">
      <c r="A2467" s="1">
        <v>43542</v>
      </c>
      <c r="B2467" t="s">
        <v>12</v>
      </c>
      <c r="C2467" t="s">
        <v>20</v>
      </c>
      <c r="D2467" t="s">
        <v>29</v>
      </c>
      <c r="E2467">
        <v>359</v>
      </c>
      <c r="F2467">
        <v>9</v>
      </c>
      <c r="G2467">
        <f>Données_ventes!$E2467*Données_ventes!$F2467</f>
        <v>3231</v>
      </c>
      <c r="H2467" t="s">
        <v>32</v>
      </c>
      <c r="I2467" t="s">
        <v>8</v>
      </c>
      <c r="J2467" t="s">
        <v>11</v>
      </c>
    </row>
    <row r="2468" spans="1:10" x14ac:dyDescent="0.35">
      <c r="A2468" s="1">
        <v>43542</v>
      </c>
      <c r="B2468" t="s">
        <v>33</v>
      </c>
      <c r="C2468" t="s">
        <v>13</v>
      </c>
      <c r="D2468" t="s">
        <v>29</v>
      </c>
      <c r="E2468">
        <v>359</v>
      </c>
      <c r="F2468">
        <v>1</v>
      </c>
      <c r="G2468">
        <f>Données_ventes!$E2468*Données_ventes!$F2468</f>
        <v>359</v>
      </c>
      <c r="H2468" t="s">
        <v>32</v>
      </c>
      <c r="I2468" t="s">
        <v>16</v>
      </c>
      <c r="J2468" t="s">
        <v>18</v>
      </c>
    </row>
    <row r="2469" spans="1:10" x14ac:dyDescent="0.35">
      <c r="A2469" s="1">
        <v>43543</v>
      </c>
      <c r="B2469" t="s">
        <v>33</v>
      </c>
      <c r="C2469" t="s">
        <v>7</v>
      </c>
      <c r="D2469" t="s">
        <v>28</v>
      </c>
      <c r="E2469">
        <v>89</v>
      </c>
      <c r="F2469">
        <v>7</v>
      </c>
      <c r="G2469">
        <f>Données_ventes!$E2469*Données_ventes!$F2469</f>
        <v>623</v>
      </c>
      <c r="H2469" t="s">
        <v>32</v>
      </c>
      <c r="I2469" t="s">
        <v>8</v>
      </c>
      <c r="J2469" t="s">
        <v>19</v>
      </c>
    </row>
    <row r="2470" spans="1:10" x14ac:dyDescent="0.35">
      <c r="A2470" s="1">
        <v>43543</v>
      </c>
      <c r="B2470" t="s">
        <v>6</v>
      </c>
      <c r="C2470" t="s">
        <v>7</v>
      </c>
      <c r="D2470" t="s">
        <v>28</v>
      </c>
      <c r="E2470">
        <v>89</v>
      </c>
      <c r="F2470">
        <v>10</v>
      </c>
      <c r="G2470">
        <f>Données_ventes!$E2470*Données_ventes!$F2470</f>
        <v>890</v>
      </c>
      <c r="H2470" t="s">
        <v>32</v>
      </c>
      <c r="I2470" t="s">
        <v>8</v>
      </c>
      <c r="J2470" t="s">
        <v>18</v>
      </c>
    </row>
    <row r="2471" spans="1:10" x14ac:dyDescent="0.35">
      <c r="A2471" s="1">
        <v>43543</v>
      </c>
      <c r="B2471" t="s">
        <v>12</v>
      </c>
      <c r="C2471" t="s">
        <v>7</v>
      </c>
      <c r="D2471" t="s">
        <v>27</v>
      </c>
      <c r="E2471">
        <v>289</v>
      </c>
      <c r="F2471">
        <v>3</v>
      </c>
      <c r="G2471">
        <f>Données_ventes!$E2471*Données_ventes!$F2471</f>
        <v>867</v>
      </c>
      <c r="H2471" t="s">
        <v>32</v>
      </c>
      <c r="I2471" t="s">
        <v>8</v>
      </c>
      <c r="J2471" t="s">
        <v>9</v>
      </c>
    </row>
    <row r="2472" spans="1:10" x14ac:dyDescent="0.35">
      <c r="A2472" s="1">
        <v>43543</v>
      </c>
      <c r="B2472" t="s">
        <v>6</v>
      </c>
      <c r="C2472" t="s">
        <v>20</v>
      </c>
      <c r="D2472" t="s">
        <v>28</v>
      </c>
      <c r="E2472">
        <v>89</v>
      </c>
      <c r="F2472">
        <v>6</v>
      </c>
      <c r="G2472">
        <f>Données_ventes!$E2472*Données_ventes!$F2472</f>
        <v>534</v>
      </c>
      <c r="H2472" t="s">
        <v>21</v>
      </c>
      <c r="I2472" t="s">
        <v>8</v>
      </c>
      <c r="J2472" t="s">
        <v>14</v>
      </c>
    </row>
    <row r="2473" spans="1:10" x14ac:dyDescent="0.35">
      <c r="A2473" s="1">
        <v>43543</v>
      </c>
      <c r="B2473" t="s">
        <v>12</v>
      </c>
      <c r="C2473" t="s">
        <v>15</v>
      </c>
      <c r="D2473" t="s">
        <v>26</v>
      </c>
      <c r="E2473">
        <v>159</v>
      </c>
      <c r="F2473">
        <v>10</v>
      </c>
      <c r="G2473">
        <f>Données_ventes!$E2473*Données_ventes!$F2473</f>
        <v>1590</v>
      </c>
      <c r="H2473" t="s">
        <v>32</v>
      </c>
      <c r="I2473" t="s">
        <v>8</v>
      </c>
      <c r="J2473" t="s">
        <v>18</v>
      </c>
    </row>
    <row r="2474" spans="1:10" x14ac:dyDescent="0.35">
      <c r="A2474" s="1">
        <v>43543</v>
      </c>
      <c r="B2474" t="s">
        <v>33</v>
      </c>
      <c r="C2474" t="s">
        <v>17</v>
      </c>
      <c r="D2474" t="s">
        <v>27</v>
      </c>
      <c r="E2474">
        <v>289</v>
      </c>
      <c r="F2474">
        <v>3</v>
      </c>
      <c r="G2474">
        <f>Données_ventes!$E2474*Données_ventes!$F2474</f>
        <v>867</v>
      </c>
      <c r="H2474" t="s">
        <v>32</v>
      </c>
      <c r="I2474" t="s">
        <v>8</v>
      </c>
      <c r="J2474" t="s">
        <v>9</v>
      </c>
    </row>
    <row r="2475" spans="1:10" x14ac:dyDescent="0.35">
      <c r="A2475" s="1">
        <v>43543</v>
      </c>
      <c r="B2475" t="s">
        <v>12</v>
      </c>
      <c r="C2475" t="s">
        <v>10</v>
      </c>
      <c r="D2475" t="s">
        <v>26</v>
      </c>
      <c r="E2475">
        <v>159</v>
      </c>
      <c r="F2475">
        <v>5</v>
      </c>
      <c r="G2475">
        <f>Données_ventes!$E2475*Données_ventes!$F2475</f>
        <v>795</v>
      </c>
      <c r="H2475" t="s">
        <v>21</v>
      </c>
      <c r="I2475" t="s">
        <v>8</v>
      </c>
      <c r="J2475" t="s">
        <v>19</v>
      </c>
    </row>
    <row r="2476" spans="1:10" x14ac:dyDescent="0.35">
      <c r="A2476" s="1">
        <v>43543</v>
      </c>
      <c r="B2476" t="s">
        <v>12</v>
      </c>
      <c r="C2476" t="s">
        <v>10</v>
      </c>
      <c r="D2476" t="s">
        <v>28</v>
      </c>
      <c r="E2476">
        <v>89</v>
      </c>
      <c r="F2476">
        <v>10</v>
      </c>
      <c r="G2476">
        <f>Données_ventes!$E2476*Données_ventes!$F2476</f>
        <v>890</v>
      </c>
      <c r="H2476" t="s">
        <v>21</v>
      </c>
      <c r="I2476" t="s">
        <v>8</v>
      </c>
      <c r="J2476" t="s">
        <v>14</v>
      </c>
    </row>
    <row r="2477" spans="1:10" x14ac:dyDescent="0.35">
      <c r="A2477" s="1">
        <v>43543</v>
      </c>
      <c r="B2477" t="s">
        <v>33</v>
      </c>
      <c r="C2477" t="s">
        <v>7</v>
      </c>
      <c r="D2477" t="s">
        <v>30</v>
      </c>
      <c r="E2477">
        <v>389</v>
      </c>
      <c r="F2477">
        <v>6</v>
      </c>
      <c r="G2477">
        <f>Données_ventes!$E2477*Données_ventes!$F2477</f>
        <v>2334</v>
      </c>
      <c r="H2477" t="s">
        <v>32</v>
      </c>
      <c r="I2477" t="s">
        <v>8</v>
      </c>
      <c r="J2477" t="s">
        <v>14</v>
      </c>
    </row>
    <row r="2478" spans="1:10" x14ac:dyDescent="0.35">
      <c r="A2478" s="1">
        <v>43543</v>
      </c>
      <c r="B2478" t="s">
        <v>12</v>
      </c>
      <c r="C2478" t="s">
        <v>7</v>
      </c>
      <c r="D2478" t="s">
        <v>26</v>
      </c>
      <c r="E2478">
        <v>159</v>
      </c>
      <c r="F2478">
        <v>5</v>
      </c>
      <c r="G2478">
        <f>Données_ventes!$E2478*Données_ventes!$F2478</f>
        <v>795</v>
      </c>
      <c r="H2478" t="s">
        <v>21</v>
      </c>
      <c r="I2478" t="s">
        <v>8</v>
      </c>
      <c r="J2478" t="s">
        <v>14</v>
      </c>
    </row>
    <row r="2479" spans="1:10" x14ac:dyDescent="0.35">
      <c r="A2479" s="1">
        <v>43543</v>
      </c>
      <c r="B2479" t="s">
        <v>12</v>
      </c>
      <c r="C2479" t="s">
        <v>20</v>
      </c>
      <c r="D2479" t="s">
        <v>28</v>
      </c>
      <c r="E2479">
        <v>89</v>
      </c>
      <c r="F2479">
        <v>4</v>
      </c>
      <c r="G2479">
        <f>Données_ventes!$E2479*Données_ventes!$F2479</f>
        <v>356</v>
      </c>
      <c r="H2479" t="s">
        <v>32</v>
      </c>
      <c r="I2479" t="s">
        <v>8</v>
      </c>
      <c r="J2479" t="s">
        <v>18</v>
      </c>
    </row>
    <row r="2480" spans="1:10" x14ac:dyDescent="0.35">
      <c r="A2480" s="1">
        <v>43543</v>
      </c>
      <c r="B2480" t="s">
        <v>33</v>
      </c>
      <c r="C2480" t="s">
        <v>15</v>
      </c>
      <c r="D2480" t="s">
        <v>28</v>
      </c>
      <c r="E2480">
        <v>89</v>
      </c>
      <c r="F2480">
        <v>2</v>
      </c>
      <c r="G2480">
        <f>Données_ventes!$E2480*Données_ventes!$F2480</f>
        <v>178</v>
      </c>
      <c r="H2480" t="s">
        <v>32</v>
      </c>
      <c r="I2480" t="s">
        <v>8</v>
      </c>
      <c r="J2480" t="s">
        <v>14</v>
      </c>
    </row>
    <row r="2481" spans="1:10" x14ac:dyDescent="0.35">
      <c r="A2481" s="1">
        <v>43543</v>
      </c>
      <c r="B2481" t="s">
        <v>6</v>
      </c>
      <c r="C2481" t="s">
        <v>13</v>
      </c>
      <c r="D2481" t="s">
        <v>27</v>
      </c>
      <c r="E2481">
        <v>289</v>
      </c>
      <c r="F2481">
        <v>3</v>
      </c>
      <c r="G2481">
        <f>Données_ventes!$E2481*Données_ventes!$F2481</f>
        <v>867</v>
      </c>
      <c r="H2481" t="s">
        <v>32</v>
      </c>
      <c r="I2481" t="s">
        <v>8</v>
      </c>
      <c r="J2481" t="s">
        <v>14</v>
      </c>
    </row>
    <row r="2482" spans="1:10" x14ac:dyDescent="0.35">
      <c r="A2482" s="1">
        <v>43544</v>
      </c>
      <c r="B2482" t="s">
        <v>33</v>
      </c>
      <c r="C2482" t="s">
        <v>15</v>
      </c>
      <c r="D2482" t="s">
        <v>29</v>
      </c>
      <c r="E2482">
        <v>359</v>
      </c>
      <c r="F2482">
        <v>5</v>
      </c>
      <c r="G2482">
        <f>Données_ventes!$E2482*Données_ventes!$F2482</f>
        <v>1795</v>
      </c>
      <c r="H2482" t="s">
        <v>32</v>
      </c>
      <c r="I2482" t="s">
        <v>8</v>
      </c>
      <c r="J2482" t="s">
        <v>14</v>
      </c>
    </row>
    <row r="2483" spans="1:10" x14ac:dyDescent="0.35">
      <c r="A2483" s="1">
        <v>43544</v>
      </c>
      <c r="B2483" t="s">
        <v>12</v>
      </c>
      <c r="C2483" t="s">
        <v>15</v>
      </c>
      <c r="D2483" t="s">
        <v>27</v>
      </c>
      <c r="E2483">
        <v>289</v>
      </c>
      <c r="F2483">
        <v>9</v>
      </c>
      <c r="G2483">
        <f>Données_ventes!$E2483*Données_ventes!$F2483</f>
        <v>2601</v>
      </c>
      <c r="H2483" t="s">
        <v>32</v>
      </c>
      <c r="I2483" t="s">
        <v>16</v>
      </c>
      <c r="J2483" t="s">
        <v>9</v>
      </c>
    </row>
    <row r="2484" spans="1:10" x14ac:dyDescent="0.35">
      <c r="A2484" s="1">
        <v>43545</v>
      </c>
      <c r="B2484" t="s">
        <v>33</v>
      </c>
      <c r="C2484" t="s">
        <v>15</v>
      </c>
      <c r="D2484" t="s">
        <v>28</v>
      </c>
      <c r="E2484">
        <v>89</v>
      </c>
      <c r="F2484">
        <v>2</v>
      </c>
      <c r="G2484">
        <f>Données_ventes!$E2484*Données_ventes!$F2484</f>
        <v>178</v>
      </c>
      <c r="H2484" t="s">
        <v>32</v>
      </c>
      <c r="I2484" t="s">
        <v>8</v>
      </c>
      <c r="J2484" t="s">
        <v>18</v>
      </c>
    </row>
    <row r="2485" spans="1:10" x14ac:dyDescent="0.35">
      <c r="A2485" s="1">
        <v>43545</v>
      </c>
      <c r="B2485" t="s">
        <v>12</v>
      </c>
      <c r="C2485" t="s">
        <v>13</v>
      </c>
      <c r="D2485" t="s">
        <v>29</v>
      </c>
      <c r="E2485">
        <v>359</v>
      </c>
      <c r="F2485">
        <v>1</v>
      </c>
      <c r="G2485">
        <f>Données_ventes!$E2485*Données_ventes!$F2485</f>
        <v>359</v>
      </c>
      <c r="H2485" t="s">
        <v>32</v>
      </c>
      <c r="I2485" t="s">
        <v>8</v>
      </c>
      <c r="J2485" t="s">
        <v>11</v>
      </c>
    </row>
    <row r="2486" spans="1:10" x14ac:dyDescent="0.35">
      <c r="A2486" s="1">
        <v>43545</v>
      </c>
      <c r="B2486" t="s">
        <v>12</v>
      </c>
      <c r="C2486" t="s">
        <v>10</v>
      </c>
      <c r="D2486" t="s">
        <v>26</v>
      </c>
      <c r="E2486">
        <v>159</v>
      </c>
      <c r="F2486">
        <v>2</v>
      </c>
      <c r="G2486">
        <f>Données_ventes!$E2486*Données_ventes!$F2486</f>
        <v>318</v>
      </c>
      <c r="H2486" t="s">
        <v>21</v>
      </c>
      <c r="I2486" t="s">
        <v>8</v>
      </c>
      <c r="J2486" t="s">
        <v>18</v>
      </c>
    </row>
    <row r="2487" spans="1:10" x14ac:dyDescent="0.35">
      <c r="A2487" s="1">
        <v>43546</v>
      </c>
      <c r="B2487" t="s">
        <v>6</v>
      </c>
      <c r="C2487" t="s">
        <v>31</v>
      </c>
      <c r="D2487" t="s">
        <v>30</v>
      </c>
      <c r="E2487">
        <v>389</v>
      </c>
      <c r="F2487">
        <v>10</v>
      </c>
      <c r="G2487">
        <f>Données_ventes!$E2487*Données_ventes!$F2487</f>
        <v>3890</v>
      </c>
      <c r="H2487" t="s">
        <v>21</v>
      </c>
      <c r="I2487" t="s">
        <v>8</v>
      </c>
      <c r="J2487" t="s">
        <v>18</v>
      </c>
    </row>
    <row r="2488" spans="1:10" x14ac:dyDescent="0.35">
      <c r="A2488" s="1">
        <v>43546</v>
      </c>
      <c r="B2488" t="s">
        <v>33</v>
      </c>
      <c r="C2488" t="s">
        <v>20</v>
      </c>
      <c r="D2488" t="s">
        <v>29</v>
      </c>
      <c r="E2488">
        <v>359</v>
      </c>
      <c r="F2488">
        <v>8</v>
      </c>
      <c r="G2488">
        <f>Données_ventes!$E2488*Données_ventes!$F2488</f>
        <v>2872</v>
      </c>
      <c r="H2488" t="s">
        <v>32</v>
      </c>
      <c r="I2488" t="s">
        <v>8</v>
      </c>
      <c r="J2488" t="s">
        <v>18</v>
      </c>
    </row>
    <row r="2489" spans="1:10" x14ac:dyDescent="0.35">
      <c r="A2489" s="1">
        <v>43546</v>
      </c>
      <c r="B2489" t="s">
        <v>6</v>
      </c>
      <c r="C2489" t="s">
        <v>15</v>
      </c>
      <c r="D2489" t="s">
        <v>30</v>
      </c>
      <c r="E2489">
        <v>389</v>
      </c>
      <c r="F2489">
        <v>10</v>
      </c>
      <c r="G2489">
        <f>Données_ventes!$E2489*Données_ventes!$F2489</f>
        <v>3890</v>
      </c>
      <c r="H2489" t="s">
        <v>32</v>
      </c>
      <c r="I2489" t="s">
        <v>8</v>
      </c>
      <c r="J2489" t="s">
        <v>11</v>
      </c>
    </row>
    <row r="2490" spans="1:10" x14ac:dyDescent="0.35">
      <c r="A2490" s="1">
        <v>43546</v>
      </c>
      <c r="B2490" t="s">
        <v>33</v>
      </c>
      <c r="C2490" t="s">
        <v>15</v>
      </c>
      <c r="D2490" t="s">
        <v>28</v>
      </c>
      <c r="E2490">
        <v>89</v>
      </c>
      <c r="F2490">
        <v>5</v>
      </c>
      <c r="G2490">
        <f>Données_ventes!$E2490*Données_ventes!$F2490</f>
        <v>445</v>
      </c>
      <c r="H2490" t="s">
        <v>32</v>
      </c>
      <c r="I2490" t="s">
        <v>8</v>
      </c>
      <c r="J2490" t="s">
        <v>14</v>
      </c>
    </row>
    <row r="2491" spans="1:10" x14ac:dyDescent="0.35">
      <c r="A2491" s="1">
        <v>43546</v>
      </c>
      <c r="B2491" t="s">
        <v>12</v>
      </c>
      <c r="C2491" t="s">
        <v>20</v>
      </c>
      <c r="D2491" t="s">
        <v>30</v>
      </c>
      <c r="E2491">
        <v>389</v>
      </c>
      <c r="F2491">
        <v>6</v>
      </c>
      <c r="G2491">
        <f>Données_ventes!$E2491*Données_ventes!$F2491</f>
        <v>2334</v>
      </c>
      <c r="H2491" t="s">
        <v>32</v>
      </c>
      <c r="I2491" t="s">
        <v>8</v>
      </c>
      <c r="J2491" t="s">
        <v>14</v>
      </c>
    </row>
    <row r="2492" spans="1:10" x14ac:dyDescent="0.35">
      <c r="A2492" s="1">
        <v>43546</v>
      </c>
      <c r="B2492" t="s">
        <v>6</v>
      </c>
      <c r="C2492" t="s">
        <v>10</v>
      </c>
      <c r="D2492" t="s">
        <v>28</v>
      </c>
      <c r="E2492">
        <v>89</v>
      </c>
      <c r="F2492">
        <v>10</v>
      </c>
      <c r="G2492">
        <f>Données_ventes!$E2492*Données_ventes!$F2492</f>
        <v>890</v>
      </c>
      <c r="H2492" t="s">
        <v>21</v>
      </c>
      <c r="I2492" t="s">
        <v>8</v>
      </c>
      <c r="J2492" t="s">
        <v>9</v>
      </c>
    </row>
    <row r="2493" spans="1:10" x14ac:dyDescent="0.35">
      <c r="A2493" s="1">
        <v>43546</v>
      </c>
      <c r="B2493" t="s">
        <v>12</v>
      </c>
      <c r="C2493" t="s">
        <v>13</v>
      </c>
      <c r="D2493" t="s">
        <v>28</v>
      </c>
      <c r="E2493">
        <v>89</v>
      </c>
      <c r="F2493">
        <v>7</v>
      </c>
      <c r="G2493">
        <f>Données_ventes!$E2493*Données_ventes!$F2493</f>
        <v>623</v>
      </c>
      <c r="H2493" t="s">
        <v>32</v>
      </c>
      <c r="I2493" t="s">
        <v>8</v>
      </c>
      <c r="J2493" t="s">
        <v>18</v>
      </c>
    </row>
    <row r="2494" spans="1:10" x14ac:dyDescent="0.35">
      <c r="A2494" s="1">
        <v>43546</v>
      </c>
      <c r="B2494" t="s">
        <v>12</v>
      </c>
      <c r="C2494" t="s">
        <v>17</v>
      </c>
      <c r="D2494" t="s">
        <v>26</v>
      </c>
      <c r="E2494">
        <v>159</v>
      </c>
      <c r="F2494">
        <v>3</v>
      </c>
      <c r="G2494">
        <f>Données_ventes!$E2494*Données_ventes!$F2494</f>
        <v>477</v>
      </c>
      <c r="H2494" t="s">
        <v>21</v>
      </c>
      <c r="I2494" t="s">
        <v>8</v>
      </c>
      <c r="J2494" t="s">
        <v>18</v>
      </c>
    </row>
    <row r="2495" spans="1:10" x14ac:dyDescent="0.35">
      <c r="A2495" s="1">
        <v>43546</v>
      </c>
      <c r="B2495" t="s">
        <v>12</v>
      </c>
      <c r="C2495" t="s">
        <v>10</v>
      </c>
      <c r="D2495" t="s">
        <v>28</v>
      </c>
      <c r="E2495">
        <v>89</v>
      </c>
      <c r="F2495">
        <v>5</v>
      </c>
      <c r="G2495">
        <f>Données_ventes!$E2495*Données_ventes!$F2495</f>
        <v>445</v>
      </c>
      <c r="H2495" t="s">
        <v>21</v>
      </c>
      <c r="I2495" t="s">
        <v>8</v>
      </c>
      <c r="J2495" t="s">
        <v>14</v>
      </c>
    </row>
    <row r="2496" spans="1:10" x14ac:dyDescent="0.35">
      <c r="A2496" s="1">
        <v>43546</v>
      </c>
      <c r="B2496" t="s">
        <v>6</v>
      </c>
      <c r="C2496" t="s">
        <v>10</v>
      </c>
      <c r="D2496" t="s">
        <v>27</v>
      </c>
      <c r="E2496">
        <v>289</v>
      </c>
      <c r="F2496">
        <v>6</v>
      </c>
      <c r="G2496">
        <f>Données_ventes!$E2496*Données_ventes!$F2496</f>
        <v>1734</v>
      </c>
      <c r="H2496" t="s">
        <v>32</v>
      </c>
      <c r="I2496" t="s">
        <v>8</v>
      </c>
      <c r="J2496" t="s">
        <v>11</v>
      </c>
    </row>
    <row r="2497" spans="1:10" x14ac:dyDescent="0.35">
      <c r="A2497" s="1">
        <v>43546</v>
      </c>
      <c r="B2497" t="s">
        <v>33</v>
      </c>
      <c r="C2497" t="s">
        <v>10</v>
      </c>
      <c r="D2497" t="s">
        <v>28</v>
      </c>
      <c r="E2497">
        <v>89</v>
      </c>
      <c r="F2497">
        <v>3</v>
      </c>
      <c r="G2497">
        <f>Données_ventes!$E2497*Données_ventes!$F2497</f>
        <v>267</v>
      </c>
      <c r="H2497" t="s">
        <v>21</v>
      </c>
      <c r="I2497" t="s">
        <v>8</v>
      </c>
      <c r="J2497" t="s">
        <v>14</v>
      </c>
    </row>
    <row r="2498" spans="1:10" x14ac:dyDescent="0.35">
      <c r="A2498" s="1">
        <v>43546</v>
      </c>
      <c r="B2498" t="s">
        <v>6</v>
      </c>
      <c r="C2498" t="s">
        <v>13</v>
      </c>
      <c r="D2498" t="s">
        <v>29</v>
      </c>
      <c r="E2498">
        <v>359</v>
      </c>
      <c r="F2498">
        <v>5</v>
      </c>
      <c r="G2498">
        <f>Données_ventes!$E2498*Données_ventes!$F2498</f>
        <v>1795</v>
      </c>
      <c r="H2498" t="s">
        <v>21</v>
      </c>
      <c r="I2498" t="s">
        <v>8</v>
      </c>
      <c r="J2498" t="s">
        <v>18</v>
      </c>
    </row>
    <row r="2499" spans="1:10" x14ac:dyDescent="0.35">
      <c r="A2499" s="1">
        <v>43546</v>
      </c>
      <c r="B2499" t="s">
        <v>12</v>
      </c>
      <c r="C2499" t="s">
        <v>20</v>
      </c>
      <c r="D2499" t="s">
        <v>30</v>
      </c>
      <c r="E2499">
        <v>389</v>
      </c>
      <c r="F2499">
        <v>7</v>
      </c>
      <c r="G2499">
        <f>Données_ventes!$E2499*Données_ventes!$F2499</f>
        <v>2723</v>
      </c>
      <c r="H2499" t="s">
        <v>21</v>
      </c>
      <c r="I2499" t="s">
        <v>8</v>
      </c>
      <c r="J2499" t="s">
        <v>18</v>
      </c>
    </row>
    <row r="2500" spans="1:10" x14ac:dyDescent="0.35">
      <c r="A2500" s="1">
        <v>43547</v>
      </c>
      <c r="B2500" t="s">
        <v>6</v>
      </c>
      <c r="C2500" t="s">
        <v>31</v>
      </c>
      <c r="D2500" t="s">
        <v>28</v>
      </c>
      <c r="E2500">
        <v>89</v>
      </c>
      <c r="F2500">
        <v>7</v>
      </c>
      <c r="G2500">
        <f>Données_ventes!$E2500*Données_ventes!$F2500</f>
        <v>623</v>
      </c>
      <c r="H2500" t="s">
        <v>21</v>
      </c>
      <c r="I2500" t="s">
        <v>8</v>
      </c>
      <c r="J2500" t="s">
        <v>9</v>
      </c>
    </row>
    <row r="2501" spans="1:10" x14ac:dyDescent="0.35">
      <c r="A2501" s="1">
        <v>43547</v>
      </c>
      <c r="B2501" t="s">
        <v>6</v>
      </c>
      <c r="C2501" t="s">
        <v>31</v>
      </c>
      <c r="D2501" t="s">
        <v>30</v>
      </c>
      <c r="E2501">
        <v>389</v>
      </c>
      <c r="F2501">
        <v>5</v>
      </c>
      <c r="G2501">
        <f>Données_ventes!$E2501*Données_ventes!$F2501</f>
        <v>1945</v>
      </c>
      <c r="H2501" t="s">
        <v>32</v>
      </c>
      <c r="I2501" t="s">
        <v>8</v>
      </c>
      <c r="J2501" t="s">
        <v>9</v>
      </c>
    </row>
    <row r="2502" spans="1:10" x14ac:dyDescent="0.35">
      <c r="A2502" s="1">
        <v>43547</v>
      </c>
      <c r="B2502" t="s">
        <v>12</v>
      </c>
      <c r="C2502" t="s">
        <v>17</v>
      </c>
      <c r="D2502" t="s">
        <v>26</v>
      </c>
      <c r="E2502">
        <v>159</v>
      </c>
      <c r="F2502">
        <v>10</v>
      </c>
      <c r="G2502">
        <f>Données_ventes!$E2502*Données_ventes!$F2502</f>
        <v>1590</v>
      </c>
      <c r="H2502" t="s">
        <v>21</v>
      </c>
      <c r="I2502" t="s">
        <v>8</v>
      </c>
      <c r="J2502" t="s">
        <v>18</v>
      </c>
    </row>
    <row r="2503" spans="1:10" x14ac:dyDescent="0.35">
      <c r="A2503" s="1">
        <v>43547</v>
      </c>
      <c r="B2503" t="s">
        <v>12</v>
      </c>
      <c r="C2503" t="s">
        <v>20</v>
      </c>
      <c r="D2503" t="s">
        <v>30</v>
      </c>
      <c r="E2503">
        <v>389</v>
      </c>
      <c r="F2503">
        <v>10</v>
      </c>
      <c r="G2503">
        <f>Données_ventes!$E2503*Données_ventes!$F2503</f>
        <v>3890</v>
      </c>
      <c r="H2503" t="s">
        <v>21</v>
      </c>
      <c r="I2503" t="s">
        <v>8</v>
      </c>
      <c r="J2503" t="s">
        <v>11</v>
      </c>
    </row>
    <row r="2504" spans="1:10" x14ac:dyDescent="0.35">
      <c r="A2504" s="1">
        <v>43548</v>
      </c>
      <c r="B2504" t="s">
        <v>33</v>
      </c>
      <c r="C2504" t="s">
        <v>20</v>
      </c>
      <c r="D2504" t="s">
        <v>29</v>
      </c>
      <c r="E2504">
        <v>359</v>
      </c>
      <c r="F2504">
        <v>9</v>
      </c>
      <c r="G2504">
        <f>Données_ventes!$E2504*Données_ventes!$F2504</f>
        <v>3231</v>
      </c>
      <c r="H2504" t="s">
        <v>21</v>
      </c>
      <c r="I2504" t="s">
        <v>8</v>
      </c>
      <c r="J2504" t="s">
        <v>19</v>
      </c>
    </row>
    <row r="2505" spans="1:10" x14ac:dyDescent="0.35">
      <c r="A2505" s="1">
        <v>43548</v>
      </c>
      <c r="B2505" t="s">
        <v>12</v>
      </c>
      <c r="C2505" t="s">
        <v>10</v>
      </c>
      <c r="D2505" t="s">
        <v>26</v>
      </c>
      <c r="E2505">
        <v>159</v>
      </c>
      <c r="F2505">
        <v>4</v>
      </c>
      <c r="G2505">
        <f>Données_ventes!$E2505*Données_ventes!$F2505</f>
        <v>636</v>
      </c>
      <c r="H2505" t="s">
        <v>21</v>
      </c>
      <c r="I2505" t="s">
        <v>8</v>
      </c>
      <c r="J2505" t="s">
        <v>19</v>
      </c>
    </row>
    <row r="2506" spans="1:10" x14ac:dyDescent="0.35">
      <c r="A2506" s="1">
        <v>43549</v>
      </c>
      <c r="B2506" t="s">
        <v>12</v>
      </c>
      <c r="C2506" t="s">
        <v>13</v>
      </c>
      <c r="D2506" t="s">
        <v>30</v>
      </c>
      <c r="E2506">
        <v>389</v>
      </c>
      <c r="F2506">
        <v>8</v>
      </c>
      <c r="G2506">
        <f>Données_ventes!$E2506*Données_ventes!$F2506</f>
        <v>3112</v>
      </c>
      <c r="H2506" t="s">
        <v>21</v>
      </c>
      <c r="I2506" t="s">
        <v>8</v>
      </c>
      <c r="J2506" t="s">
        <v>19</v>
      </c>
    </row>
    <row r="2507" spans="1:10" x14ac:dyDescent="0.35">
      <c r="A2507" s="1">
        <v>43549</v>
      </c>
      <c r="B2507" t="s">
        <v>6</v>
      </c>
      <c r="C2507" t="s">
        <v>31</v>
      </c>
      <c r="D2507" t="s">
        <v>28</v>
      </c>
      <c r="E2507">
        <v>89</v>
      </c>
      <c r="F2507">
        <v>4</v>
      </c>
      <c r="G2507">
        <f>Données_ventes!$E2507*Données_ventes!$F2507</f>
        <v>356</v>
      </c>
      <c r="H2507" t="s">
        <v>32</v>
      </c>
      <c r="I2507" t="s">
        <v>8</v>
      </c>
      <c r="J2507" t="s">
        <v>14</v>
      </c>
    </row>
    <row r="2508" spans="1:10" x14ac:dyDescent="0.35">
      <c r="A2508" s="1">
        <v>43549</v>
      </c>
      <c r="B2508" t="s">
        <v>12</v>
      </c>
      <c r="C2508" t="s">
        <v>20</v>
      </c>
      <c r="D2508" t="s">
        <v>29</v>
      </c>
      <c r="E2508">
        <v>359</v>
      </c>
      <c r="F2508">
        <v>4</v>
      </c>
      <c r="G2508">
        <f>Données_ventes!$E2508*Données_ventes!$F2508</f>
        <v>1436</v>
      </c>
      <c r="H2508" t="s">
        <v>32</v>
      </c>
      <c r="I2508" t="s">
        <v>16</v>
      </c>
      <c r="J2508" t="s">
        <v>18</v>
      </c>
    </row>
    <row r="2509" spans="1:10" x14ac:dyDescent="0.35">
      <c r="A2509" s="1">
        <v>43550</v>
      </c>
      <c r="B2509" t="s">
        <v>12</v>
      </c>
      <c r="C2509" t="s">
        <v>15</v>
      </c>
      <c r="D2509" t="s">
        <v>30</v>
      </c>
      <c r="E2509">
        <v>389</v>
      </c>
      <c r="F2509">
        <v>9</v>
      </c>
      <c r="G2509">
        <f>Données_ventes!$E2509*Données_ventes!$F2509</f>
        <v>3501</v>
      </c>
      <c r="H2509" t="s">
        <v>21</v>
      </c>
      <c r="I2509" t="s">
        <v>8</v>
      </c>
      <c r="J2509" t="s">
        <v>9</v>
      </c>
    </row>
    <row r="2510" spans="1:10" x14ac:dyDescent="0.35">
      <c r="A2510" s="1">
        <v>43550</v>
      </c>
      <c r="B2510" t="s">
        <v>12</v>
      </c>
      <c r="C2510" t="s">
        <v>7</v>
      </c>
      <c r="D2510" t="s">
        <v>28</v>
      </c>
      <c r="E2510">
        <v>89</v>
      </c>
      <c r="F2510">
        <v>7</v>
      </c>
      <c r="G2510">
        <f>Données_ventes!$E2510*Données_ventes!$F2510</f>
        <v>623</v>
      </c>
      <c r="H2510" t="s">
        <v>32</v>
      </c>
      <c r="I2510" t="s">
        <v>8</v>
      </c>
      <c r="J2510" t="s">
        <v>11</v>
      </c>
    </row>
    <row r="2511" spans="1:10" x14ac:dyDescent="0.35">
      <c r="A2511" s="1">
        <v>43551</v>
      </c>
      <c r="B2511" t="s">
        <v>6</v>
      </c>
      <c r="C2511" t="s">
        <v>20</v>
      </c>
      <c r="D2511" t="s">
        <v>26</v>
      </c>
      <c r="E2511">
        <v>159</v>
      </c>
      <c r="F2511">
        <v>9</v>
      </c>
      <c r="G2511">
        <f>Données_ventes!$E2511*Données_ventes!$F2511</f>
        <v>1431</v>
      </c>
      <c r="H2511" t="s">
        <v>32</v>
      </c>
      <c r="I2511" t="s">
        <v>8</v>
      </c>
      <c r="J2511" t="s">
        <v>11</v>
      </c>
    </row>
    <row r="2512" spans="1:10" x14ac:dyDescent="0.35">
      <c r="A2512" s="1">
        <v>43551</v>
      </c>
      <c r="B2512" t="s">
        <v>33</v>
      </c>
      <c r="C2512" t="s">
        <v>13</v>
      </c>
      <c r="D2512" t="s">
        <v>26</v>
      </c>
      <c r="E2512">
        <v>159</v>
      </c>
      <c r="F2512">
        <v>10</v>
      </c>
      <c r="G2512">
        <f>Données_ventes!$E2512*Données_ventes!$F2512</f>
        <v>1590</v>
      </c>
      <c r="H2512" t="s">
        <v>32</v>
      </c>
      <c r="I2512" t="s">
        <v>8</v>
      </c>
      <c r="J2512" t="s">
        <v>9</v>
      </c>
    </row>
    <row r="2513" spans="1:10" x14ac:dyDescent="0.35">
      <c r="A2513" s="1">
        <v>43551</v>
      </c>
      <c r="B2513" t="s">
        <v>6</v>
      </c>
      <c r="C2513" t="s">
        <v>20</v>
      </c>
      <c r="D2513" t="s">
        <v>28</v>
      </c>
      <c r="E2513">
        <v>89</v>
      </c>
      <c r="F2513">
        <v>7</v>
      </c>
      <c r="G2513">
        <f>Données_ventes!$E2513*Données_ventes!$F2513</f>
        <v>623</v>
      </c>
      <c r="H2513" t="s">
        <v>32</v>
      </c>
      <c r="I2513" t="s">
        <v>8</v>
      </c>
      <c r="J2513" t="s">
        <v>14</v>
      </c>
    </row>
    <row r="2514" spans="1:10" x14ac:dyDescent="0.35">
      <c r="A2514" s="1">
        <v>43551</v>
      </c>
      <c r="B2514" t="s">
        <v>12</v>
      </c>
      <c r="C2514" t="s">
        <v>20</v>
      </c>
      <c r="D2514" t="s">
        <v>29</v>
      </c>
      <c r="E2514">
        <v>359</v>
      </c>
      <c r="F2514">
        <v>6</v>
      </c>
      <c r="G2514">
        <f>Données_ventes!$E2514*Données_ventes!$F2514</f>
        <v>2154</v>
      </c>
      <c r="H2514" t="s">
        <v>32</v>
      </c>
      <c r="I2514" t="s">
        <v>8</v>
      </c>
      <c r="J2514" t="s">
        <v>14</v>
      </c>
    </row>
    <row r="2515" spans="1:10" x14ac:dyDescent="0.35">
      <c r="A2515" s="1">
        <v>43552</v>
      </c>
      <c r="B2515" t="s">
        <v>6</v>
      </c>
      <c r="C2515" t="s">
        <v>15</v>
      </c>
      <c r="D2515" t="s">
        <v>27</v>
      </c>
      <c r="E2515">
        <v>289</v>
      </c>
      <c r="F2515">
        <v>2</v>
      </c>
      <c r="G2515">
        <f>Données_ventes!$E2515*Données_ventes!$F2515</f>
        <v>578</v>
      </c>
      <c r="H2515" t="s">
        <v>32</v>
      </c>
      <c r="I2515" t="s">
        <v>8</v>
      </c>
      <c r="J2515" t="s">
        <v>18</v>
      </c>
    </row>
    <row r="2516" spans="1:10" x14ac:dyDescent="0.35">
      <c r="A2516" s="1">
        <v>43552</v>
      </c>
      <c r="B2516" t="s">
        <v>33</v>
      </c>
      <c r="C2516" t="s">
        <v>17</v>
      </c>
      <c r="D2516" t="s">
        <v>30</v>
      </c>
      <c r="E2516">
        <v>389</v>
      </c>
      <c r="F2516">
        <v>5</v>
      </c>
      <c r="G2516">
        <f>Données_ventes!$E2516*Données_ventes!$F2516</f>
        <v>1945</v>
      </c>
      <c r="H2516" t="s">
        <v>32</v>
      </c>
      <c r="I2516" t="s">
        <v>8</v>
      </c>
      <c r="J2516" t="s">
        <v>18</v>
      </c>
    </row>
    <row r="2517" spans="1:10" x14ac:dyDescent="0.35">
      <c r="A2517" s="1">
        <v>43552</v>
      </c>
      <c r="B2517" t="s">
        <v>33</v>
      </c>
      <c r="C2517" t="s">
        <v>15</v>
      </c>
      <c r="D2517" t="s">
        <v>30</v>
      </c>
      <c r="E2517">
        <v>389</v>
      </c>
      <c r="F2517">
        <v>10</v>
      </c>
      <c r="G2517">
        <f>Données_ventes!$E2517*Données_ventes!$F2517</f>
        <v>3890</v>
      </c>
      <c r="H2517" t="s">
        <v>21</v>
      </c>
      <c r="I2517" t="s">
        <v>8</v>
      </c>
      <c r="J2517" t="s">
        <v>14</v>
      </c>
    </row>
    <row r="2518" spans="1:10" x14ac:dyDescent="0.35">
      <c r="A2518" s="1">
        <v>43552</v>
      </c>
      <c r="B2518" t="s">
        <v>33</v>
      </c>
      <c r="C2518" t="s">
        <v>15</v>
      </c>
      <c r="D2518" t="s">
        <v>28</v>
      </c>
      <c r="E2518">
        <v>89</v>
      </c>
      <c r="F2518">
        <v>5</v>
      </c>
      <c r="G2518">
        <f>Données_ventes!$E2518*Données_ventes!$F2518</f>
        <v>445</v>
      </c>
      <c r="H2518" t="s">
        <v>32</v>
      </c>
      <c r="I2518" t="s">
        <v>8</v>
      </c>
      <c r="J2518" t="s">
        <v>14</v>
      </c>
    </row>
    <row r="2519" spans="1:10" x14ac:dyDescent="0.35">
      <c r="A2519" s="1">
        <v>43553</v>
      </c>
      <c r="B2519" t="s">
        <v>33</v>
      </c>
      <c r="C2519" t="s">
        <v>31</v>
      </c>
      <c r="D2519" t="s">
        <v>27</v>
      </c>
      <c r="E2519">
        <v>289</v>
      </c>
      <c r="F2519">
        <v>3</v>
      </c>
      <c r="G2519">
        <f>Données_ventes!$E2519*Données_ventes!$F2519</f>
        <v>867</v>
      </c>
      <c r="H2519" t="s">
        <v>21</v>
      </c>
      <c r="I2519" t="s">
        <v>8</v>
      </c>
      <c r="J2519" t="s">
        <v>9</v>
      </c>
    </row>
    <row r="2520" spans="1:10" x14ac:dyDescent="0.35">
      <c r="A2520" s="1">
        <v>43553</v>
      </c>
      <c r="B2520" t="s">
        <v>33</v>
      </c>
      <c r="C2520" t="s">
        <v>13</v>
      </c>
      <c r="D2520" t="s">
        <v>30</v>
      </c>
      <c r="E2520">
        <v>389</v>
      </c>
      <c r="F2520">
        <v>9</v>
      </c>
      <c r="G2520">
        <f>Données_ventes!$E2520*Données_ventes!$F2520</f>
        <v>3501</v>
      </c>
      <c r="H2520" t="s">
        <v>21</v>
      </c>
      <c r="I2520" t="s">
        <v>8</v>
      </c>
      <c r="J2520" t="s">
        <v>18</v>
      </c>
    </row>
    <row r="2521" spans="1:10" x14ac:dyDescent="0.35">
      <c r="A2521" s="1">
        <v>43553</v>
      </c>
      <c r="B2521" t="s">
        <v>12</v>
      </c>
      <c r="C2521" t="s">
        <v>31</v>
      </c>
      <c r="D2521" t="s">
        <v>27</v>
      </c>
      <c r="E2521">
        <v>289</v>
      </c>
      <c r="F2521">
        <v>4</v>
      </c>
      <c r="G2521">
        <f>Données_ventes!$E2521*Données_ventes!$F2521</f>
        <v>1156</v>
      </c>
      <c r="H2521" t="s">
        <v>32</v>
      </c>
      <c r="I2521" t="s">
        <v>8</v>
      </c>
      <c r="J2521" t="s">
        <v>14</v>
      </c>
    </row>
    <row r="2522" spans="1:10" x14ac:dyDescent="0.35">
      <c r="A2522" s="1">
        <v>43553</v>
      </c>
      <c r="B2522" t="s">
        <v>12</v>
      </c>
      <c r="C2522" t="s">
        <v>20</v>
      </c>
      <c r="D2522" t="s">
        <v>30</v>
      </c>
      <c r="E2522">
        <v>389</v>
      </c>
      <c r="F2522">
        <v>2</v>
      </c>
      <c r="G2522">
        <f>Données_ventes!$E2522*Données_ventes!$F2522</f>
        <v>778</v>
      </c>
      <c r="H2522" t="s">
        <v>21</v>
      </c>
      <c r="I2522" t="s">
        <v>8</v>
      </c>
      <c r="J2522" t="s">
        <v>9</v>
      </c>
    </row>
    <row r="2523" spans="1:10" x14ac:dyDescent="0.35">
      <c r="A2523" s="1">
        <v>43553</v>
      </c>
      <c r="B2523" t="s">
        <v>6</v>
      </c>
      <c r="C2523" t="s">
        <v>17</v>
      </c>
      <c r="D2523" t="s">
        <v>27</v>
      </c>
      <c r="E2523">
        <v>289</v>
      </c>
      <c r="F2523">
        <v>1</v>
      </c>
      <c r="G2523">
        <f>Données_ventes!$E2523*Données_ventes!$F2523</f>
        <v>289</v>
      </c>
      <c r="H2523" t="s">
        <v>32</v>
      </c>
      <c r="I2523" t="s">
        <v>8</v>
      </c>
      <c r="J2523" t="s">
        <v>19</v>
      </c>
    </row>
    <row r="2524" spans="1:10" x14ac:dyDescent="0.35">
      <c r="A2524" s="1">
        <v>43553</v>
      </c>
      <c r="B2524" t="s">
        <v>33</v>
      </c>
      <c r="C2524" t="s">
        <v>13</v>
      </c>
      <c r="D2524" t="s">
        <v>27</v>
      </c>
      <c r="E2524">
        <v>289</v>
      </c>
      <c r="F2524">
        <v>2</v>
      </c>
      <c r="G2524">
        <f>Données_ventes!$E2524*Données_ventes!$F2524</f>
        <v>578</v>
      </c>
      <c r="H2524" t="s">
        <v>32</v>
      </c>
      <c r="I2524" t="s">
        <v>8</v>
      </c>
      <c r="J2524" t="s">
        <v>18</v>
      </c>
    </row>
    <row r="2525" spans="1:10" x14ac:dyDescent="0.35">
      <c r="A2525" s="1">
        <v>43553</v>
      </c>
      <c r="B2525" t="s">
        <v>33</v>
      </c>
      <c r="C2525" t="s">
        <v>13</v>
      </c>
      <c r="D2525" t="s">
        <v>26</v>
      </c>
      <c r="E2525">
        <v>159</v>
      </c>
      <c r="F2525">
        <v>10</v>
      </c>
      <c r="G2525">
        <f>Données_ventes!$E2525*Données_ventes!$F2525</f>
        <v>1590</v>
      </c>
      <c r="H2525" t="s">
        <v>32</v>
      </c>
      <c r="I2525" t="s">
        <v>8</v>
      </c>
      <c r="J2525" t="s">
        <v>19</v>
      </c>
    </row>
    <row r="2526" spans="1:10" x14ac:dyDescent="0.35">
      <c r="A2526" s="1">
        <v>43553</v>
      </c>
      <c r="B2526" t="s">
        <v>6</v>
      </c>
      <c r="C2526" t="s">
        <v>20</v>
      </c>
      <c r="D2526" t="s">
        <v>28</v>
      </c>
      <c r="E2526">
        <v>89</v>
      </c>
      <c r="F2526">
        <v>7</v>
      </c>
      <c r="G2526">
        <f>Données_ventes!$E2526*Données_ventes!$F2526</f>
        <v>623</v>
      </c>
      <c r="H2526" t="s">
        <v>21</v>
      </c>
      <c r="I2526" t="s">
        <v>8</v>
      </c>
      <c r="J2526" t="s">
        <v>9</v>
      </c>
    </row>
    <row r="2527" spans="1:10" x14ac:dyDescent="0.35">
      <c r="A2527" s="1">
        <v>43554</v>
      </c>
      <c r="B2527" t="s">
        <v>12</v>
      </c>
      <c r="C2527" t="s">
        <v>10</v>
      </c>
      <c r="D2527" t="s">
        <v>26</v>
      </c>
      <c r="E2527">
        <v>159</v>
      </c>
      <c r="F2527">
        <v>5</v>
      </c>
      <c r="G2527">
        <f>Données_ventes!$E2527*Données_ventes!$F2527</f>
        <v>795</v>
      </c>
      <c r="H2527" t="s">
        <v>32</v>
      </c>
      <c r="I2527" t="s">
        <v>8</v>
      </c>
      <c r="J2527" t="s">
        <v>14</v>
      </c>
    </row>
    <row r="2528" spans="1:10" x14ac:dyDescent="0.35">
      <c r="A2528" s="1">
        <v>43554</v>
      </c>
      <c r="B2528" t="s">
        <v>12</v>
      </c>
      <c r="C2528" t="s">
        <v>13</v>
      </c>
      <c r="D2528" t="s">
        <v>28</v>
      </c>
      <c r="E2528">
        <v>89</v>
      </c>
      <c r="F2528">
        <v>1</v>
      </c>
      <c r="G2528">
        <f>Données_ventes!$E2528*Données_ventes!$F2528</f>
        <v>89</v>
      </c>
      <c r="H2528" t="s">
        <v>21</v>
      </c>
      <c r="I2528" t="s">
        <v>8</v>
      </c>
      <c r="J2528" t="s">
        <v>9</v>
      </c>
    </row>
    <row r="2529" spans="1:10" x14ac:dyDescent="0.35">
      <c r="A2529" s="1">
        <v>43554</v>
      </c>
      <c r="B2529" t="s">
        <v>6</v>
      </c>
      <c r="C2529" t="s">
        <v>15</v>
      </c>
      <c r="D2529" t="s">
        <v>27</v>
      </c>
      <c r="E2529">
        <v>289</v>
      </c>
      <c r="F2529">
        <v>7</v>
      </c>
      <c r="G2529">
        <f>Données_ventes!$E2529*Données_ventes!$F2529</f>
        <v>2023</v>
      </c>
      <c r="H2529" t="s">
        <v>32</v>
      </c>
      <c r="I2529" t="s">
        <v>8</v>
      </c>
      <c r="J2529" t="s">
        <v>9</v>
      </c>
    </row>
    <row r="2530" spans="1:10" x14ac:dyDescent="0.35">
      <c r="A2530" s="1">
        <v>43554</v>
      </c>
      <c r="B2530" t="s">
        <v>33</v>
      </c>
      <c r="C2530" t="s">
        <v>10</v>
      </c>
      <c r="D2530" t="s">
        <v>30</v>
      </c>
      <c r="E2530">
        <v>389</v>
      </c>
      <c r="F2530">
        <v>9</v>
      </c>
      <c r="G2530">
        <f>Données_ventes!$E2530*Données_ventes!$F2530</f>
        <v>3501</v>
      </c>
      <c r="H2530" t="s">
        <v>21</v>
      </c>
      <c r="I2530" t="s">
        <v>8</v>
      </c>
      <c r="J2530" t="s">
        <v>14</v>
      </c>
    </row>
    <row r="2531" spans="1:10" x14ac:dyDescent="0.35">
      <c r="A2531" s="1">
        <v>43555</v>
      </c>
      <c r="B2531" t="s">
        <v>33</v>
      </c>
      <c r="C2531" t="s">
        <v>20</v>
      </c>
      <c r="D2531" t="s">
        <v>29</v>
      </c>
      <c r="E2531">
        <v>359</v>
      </c>
      <c r="F2531">
        <v>4</v>
      </c>
      <c r="G2531">
        <f>Données_ventes!$E2531*Données_ventes!$F2531</f>
        <v>1436</v>
      </c>
      <c r="H2531" t="s">
        <v>32</v>
      </c>
      <c r="I2531" t="s">
        <v>16</v>
      </c>
      <c r="J2531" t="s">
        <v>11</v>
      </c>
    </row>
    <row r="2532" spans="1:10" x14ac:dyDescent="0.35">
      <c r="A2532" s="1">
        <v>43555</v>
      </c>
      <c r="B2532" t="s">
        <v>12</v>
      </c>
      <c r="C2532" t="s">
        <v>31</v>
      </c>
      <c r="D2532" t="s">
        <v>26</v>
      </c>
      <c r="E2532">
        <v>159</v>
      </c>
      <c r="F2532">
        <v>7</v>
      </c>
      <c r="G2532">
        <f>Données_ventes!$E2532*Données_ventes!$F2532</f>
        <v>1113</v>
      </c>
      <c r="H2532" t="s">
        <v>21</v>
      </c>
      <c r="I2532" t="s">
        <v>8</v>
      </c>
      <c r="J2532" t="s">
        <v>14</v>
      </c>
    </row>
    <row r="2533" spans="1:10" x14ac:dyDescent="0.35">
      <c r="A2533" s="1">
        <v>43555</v>
      </c>
      <c r="B2533" t="s">
        <v>33</v>
      </c>
      <c r="C2533" t="s">
        <v>15</v>
      </c>
      <c r="D2533" t="s">
        <v>26</v>
      </c>
      <c r="E2533">
        <v>159</v>
      </c>
      <c r="F2533">
        <v>4</v>
      </c>
      <c r="G2533">
        <f>Données_ventes!$E2533*Données_ventes!$F2533</f>
        <v>636</v>
      </c>
      <c r="H2533" t="s">
        <v>21</v>
      </c>
      <c r="I2533" t="s">
        <v>8</v>
      </c>
      <c r="J2533" t="s">
        <v>11</v>
      </c>
    </row>
    <row r="2534" spans="1:10" x14ac:dyDescent="0.35">
      <c r="A2534" s="1">
        <v>43555</v>
      </c>
      <c r="B2534" t="s">
        <v>33</v>
      </c>
      <c r="C2534" t="s">
        <v>15</v>
      </c>
      <c r="D2534" t="s">
        <v>28</v>
      </c>
      <c r="E2534">
        <v>89</v>
      </c>
      <c r="F2534">
        <v>6</v>
      </c>
      <c r="G2534">
        <f>Données_ventes!$E2534*Données_ventes!$F2534</f>
        <v>534</v>
      </c>
      <c r="H2534" t="s">
        <v>32</v>
      </c>
      <c r="I2534" t="s">
        <v>16</v>
      </c>
      <c r="J2534" t="s">
        <v>14</v>
      </c>
    </row>
    <row r="2535" spans="1:10" x14ac:dyDescent="0.35">
      <c r="A2535" s="1">
        <v>43555</v>
      </c>
      <c r="B2535" t="s">
        <v>33</v>
      </c>
      <c r="C2535" t="s">
        <v>20</v>
      </c>
      <c r="D2535" t="s">
        <v>28</v>
      </c>
      <c r="E2535">
        <v>89</v>
      </c>
      <c r="F2535">
        <v>8</v>
      </c>
      <c r="G2535">
        <f>Données_ventes!$E2535*Données_ventes!$F2535</f>
        <v>712</v>
      </c>
      <c r="H2535" t="s">
        <v>32</v>
      </c>
      <c r="I2535" t="s">
        <v>8</v>
      </c>
      <c r="J2535" t="s">
        <v>14</v>
      </c>
    </row>
    <row r="2536" spans="1:10" x14ac:dyDescent="0.35">
      <c r="A2536" s="1">
        <v>43555</v>
      </c>
      <c r="B2536" t="s">
        <v>12</v>
      </c>
      <c r="C2536" t="s">
        <v>17</v>
      </c>
      <c r="D2536" t="s">
        <v>27</v>
      </c>
      <c r="E2536">
        <v>289</v>
      </c>
      <c r="F2536">
        <v>8</v>
      </c>
      <c r="G2536">
        <f>Données_ventes!$E2536*Données_ventes!$F2536</f>
        <v>2312</v>
      </c>
      <c r="H2536" t="s">
        <v>32</v>
      </c>
      <c r="I2536" t="s">
        <v>16</v>
      </c>
      <c r="J2536" t="s">
        <v>9</v>
      </c>
    </row>
    <row r="2537" spans="1:10" x14ac:dyDescent="0.35">
      <c r="A2537" s="1">
        <v>43555</v>
      </c>
      <c r="B2537" t="s">
        <v>6</v>
      </c>
      <c r="C2537" t="s">
        <v>7</v>
      </c>
      <c r="D2537" t="s">
        <v>27</v>
      </c>
      <c r="E2537">
        <v>289</v>
      </c>
      <c r="F2537">
        <v>9</v>
      </c>
      <c r="G2537">
        <f>Données_ventes!$E2537*Données_ventes!$F2537</f>
        <v>2601</v>
      </c>
      <c r="H2537" t="s">
        <v>32</v>
      </c>
      <c r="I2537" t="s">
        <v>8</v>
      </c>
      <c r="J2537" t="s">
        <v>14</v>
      </c>
    </row>
    <row r="2538" spans="1:10" x14ac:dyDescent="0.35">
      <c r="A2538" s="1">
        <v>43555</v>
      </c>
      <c r="B2538" t="s">
        <v>6</v>
      </c>
      <c r="C2538" t="s">
        <v>10</v>
      </c>
      <c r="D2538" t="s">
        <v>29</v>
      </c>
      <c r="E2538">
        <v>359</v>
      </c>
      <c r="F2538">
        <v>8</v>
      </c>
      <c r="G2538">
        <f>Données_ventes!$E2538*Données_ventes!$F2538</f>
        <v>2872</v>
      </c>
      <c r="H2538" t="s">
        <v>21</v>
      </c>
      <c r="I2538" t="s">
        <v>8</v>
      </c>
      <c r="J2538" t="s">
        <v>18</v>
      </c>
    </row>
    <row r="2539" spans="1:10" x14ac:dyDescent="0.35">
      <c r="A2539" s="1">
        <v>43555</v>
      </c>
      <c r="B2539" t="s">
        <v>12</v>
      </c>
      <c r="C2539" t="s">
        <v>13</v>
      </c>
      <c r="D2539" t="s">
        <v>27</v>
      </c>
      <c r="E2539">
        <v>289</v>
      </c>
      <c r="F2539">
        <v>4</v>
      </c>
      <c r="G2539">
        <f>Données_ventes!$E2539*Données_ventes!$F2539</f>
        <v>1156</v>
      </c>
      <c r="H2539" t="s">
        <v>32</v>
      </c>
      <c r="I2539" t="s">
        <v>8</v>
      </c>
      <c r="J2539" t="s">
        <v>14</v>
      </c>
    </row>
    <row r="2540" spans="1:10" x14ac:dyDescent="0.35">
      <c r="A2540" s="1">
        <v>43555</v>
      </c>
      <c r="B2540" t="s">
        <v>6</v>
      </c>
      <c r="C2540" t="s">
        <v>20</v>
      </c>
      <c r="D2540" t="s">
        <v>26</v>
      </c>
      <c r="E2540">
        <v>159</v>
      </c>
      <c r="F2540">
        <v>3</v>
      </c>
      <c r="G2540">
        <f>Données_ventes!$E2540*Données_ventes!$F2540</f>
        <v>477</v>
      </c>
      <c r="H2540" t="s">
        <v>21</v>
      </c>
      <c r="I2540" t="s">
        <v>8</v>
      </c>
      <c r="J2540" t="s">
        <v>19</v>
      </c>
    </row>
    <row r="2541" spans="1:10" x14ac:dyDescent="0.35">
      <c r="A2541" s="1">
        <v>43555</v>
      </c>
      <c r="B2541" t="s">
        <v>33</v>
      </c>
      <c r="C2541" t="s">
        <v>13</v>
      </c>
      <c r="D2541" t="s">
        <v>29</v>
      </c>
      <c r="E2541">
        <v>359</v>
      </c>
      <c r="F2541">
        <v>2</v>
      </c>
      <c r="G2541">
        <f>Données_ventes!$E2541*Données_ventes!$F2541</f>
        <v>718</v>
      </c>
      <c r="H2541" t="s">
        <v>32</v>
      </c>
      <c r="I2541" t="s">
        <v>8</v>
      </c>
      <c r="J2541" t="s">
        <v>14</v>
      </c>
    </row>
    <row r="2542" spans="1:10" x14ac:dyDescent="0.35">
      <c r="A2542" s="1">
        <v>43556</v>
      </c>
      <c r="B2542" t="s">
        <v>6</v>
      </c>
      <c r="C2542" t="s">
        <v>13</v>
      </c>
      <c r="D2542" t="s">
        <v>29</v>
      </c>
      <c r="E2542">
        <v>359</v>
      </c>
      <c r="F2542">
        <v>4</v>
      </c>
      <c r="G2542">
        <f>Données_ventes!$E2542*Données_ventes!$F2542</f>
        <v>1436</v>
      </c>
      <c r="H2542" t="s">
        <v>32</v>
      </c>
      <c r="I2542" t="s">
        <v>8</v>
      </c>
      <c r="J2542" t="s">
        <v>14</v>
      </c>
    </row>
    <row r="2543" spans="1:10" x14ac:dyDescent="0.35">
      <c r="A2543" s="1">
        <v>43556</v>
      </c>
      <c r="B2543" t="s">
        <v>33</v>
      </c>
      <c r="C2543" t="s">
        <v>13</v>
      </c>
      <c r="D2543" t="s">
        <v>29</v>
      </c>
      <c r="E2543">
        <v>359</v>
      </c>
      <c r="F2543">
        <v>3</v>
      </c>
      <c r="G2543">
        <f>Données_ventes!$E2543*Données_ventes!$F2543</f>
        <v>1077</v>
      </c>
      <c r="H2543" t="s">
        <v>21</v>
      </c>
      <c r="I2543" t="s">
        <v>8</v>
      </c>
      <c r="J2543" t="s">
        <v>14</v>
      </c>
    </row>
    <row r="2544" spans="1:10" x14ac:dyDescent="0.35">
      <c r="A2544" s="1">
        <v>43556</v>
      </c>
      <c r="B2544" t="s">
        <v>33</v>
      </c>
      <c r="C2544" t="s">
        <v>13</v>
      </c>
      <c r="D2544" t="s">
        <v>28</v>
      </c>
      <c r="E2544">
        <v>89</v>
      </c>
      <c r="F2544">
        <v>2</v>
      </c>
      <c r="G2544">
        <f>Données_ventes!$E2544*Données_ventes!$F2544</f>
        <v>178</v>
      </c>
      <c r="H2544" t="s">
        <v>32</v>
      </c>
      <c r="I2544" t="s">
        <v>8</v>
      </c>
      <c r="J2544" t="s">
        <v>18</v>
      </c>
    </row>
    <row r="2545" spans="1:10" x14ac:dyDescent="0.35">
      <c r="A2545" s="1">
        <v>43556</v>
      </c>
      <c r="B2545" t="s">
        <v>33</v>
      </c>
      <c r="C2545" t="s">
        <v>7</v>
      </c>
      <c r="D2545" t="s">
        <v>26</v>
      </c>
      <c r="E2545">
        <v>159</v>
      </c>
      <c r="F2545">
        <v>2</v>
      </c>
      <c r="G2545">
        <f>Données_ventes!$E2545*Données_ventes!$F2545</f>
        <v>318</v>
      </c>
      <c r="H2545" t="s">
        <v>21</v>
      </c>
      <c r="I2545" t="s">
        <v>8</v>
      </c>
      <c r="J2545" t="s">
        <v>14</v>
      </c>
    </row>
    <row r="2546" spans="1:10" x14ac:dyDescent="0.35">
      <c r="A2546" s="1">
        <v>43556</v>
      </c>
      <c r="B2546" t="s">
        <v>33</v>
      </c>
      <c r="C2546" t="s">
        <v>20</v>
      </c>
      <c r="D2546" t="s">
        <v>28</v>
      </c>
      <c r="E2546">
        <v>89</v>
      </c>
      <c r="F2546">
        <v>3</v>
      </c>
      <c r="G2546">
        <f>Données_ventes!$E2546*Données_ventes!$F2546</f>
        <v>267</v>
      </c>
      <c r="H2546" t="s">
        <v>32</v>
      </c>
      <c r="I2546" t="s">
        <v>8</v>
      </c>
      <c r="J2546" t="s">
        <v>9</v>
      </c>
    </row>
    <row r="2547" spans="1:10" x14ac:dyDescent="0.35">
      <c r="A2547" s="1">
        <v>43556</v>
      </c>
      <c r="B2547" t="s">
        <v>6</v>
      </c>
      <c r="C2547" t="s">
        <v>17</v>
      </c>
      <c r="D2547" t="s">
        <v>28</v>
      </c>
      <c r="E2547">
        <v>89</v>
      </c>
      <c r="F2547">
        <v>4</v>
      </c>
      <c r="G2547">
        <f>Données_ventes!$E2547*Données_ventes!$F2547</f>
        <v>356</v>
      </c>
      <c r="H2547" t="s">
        <v>32</v>
      </c>
      <c r="I2547" t="s">
        <v>8</v>
      </c>
      <c r="J2547" t="s">
        <v>14</v>
      </c>
    </row>
    <row r="2548" spans="1:10" x14ac:dyDescent="0.35">
      <c r="A2548" s="1">
        <v>43556</v>
      </c>
      <c r="B2548" t="s">
        <v>6</v>
      </c>
      <c r="C2548" t="s">
        <v>15</v>
      </c>
      <c r="D2548" t="s">
        <v>30</v>
      </c>
      <c r="E2548">
        <v>389</v>
      </c>
      <c r="F2548">
        <v>3</v>
      </c>
      <c r="G2548">
        <f>Données_ventes!$E2548*Données_ventes!$F2548</f>
        <v>1167</v>
      </c>
      <c r="H2548" t="s">
        <v>21</v>
      </c>
      <c r="I2548" t="s">
        <v>8</v>
      </c>
      <c r="J2548" t="s">
        <v>14</v>
      </c>
    </row>
    <row r="2549" spans="1:10" x14ac:dyDescent="0.35">
      <c r="A2549" s="1">
        <v>43556</v>
      </c>
      <c r="B2549" t="s">
        <v>12</v>
      </c>
      <c r="C2549" t="s">
        <v>7</v>
      </c>
      <c r="D2549" t="s">
        <v>29</v>
      </c>
      <c r="E2549">
        <v>359</v>
      </c>
      <c r="F2549">
        <v>8</v>
      </c>
      <c r="G2549">
        <f>Données_ventes!$E2549*Données_ventes!$F2549</f>
        <v>2872</v>
      </c>
      <c r="H2549" t="s">
        <v>21</v>
      </c>
      <c r="I2549" t="s">
        <v>8</v>
      </c>
      <c r="J2549" t="s">
        <v>14</v>
      </c>
    </row>
    <row r="2550" spans="1:10" x14ac:dyDescent="0.35">
      <c r="A2550" s="1">
        <v>43556</v>
      </c>
      <c r="B2550" t="s">
        <v>33</v>
      </c>
      <c r="C2550" t="s">
        <v>10</v>
      </c>
      <c r="D2550" t="s">
        <v>29</v>
      </c>
      <c r="E2550">
        <v>359</v>
      </c>
      <c r="F2550">
        <v>3</v>
      </c>
      <c r="G2550">
        <f>Données_ventes!$E2550*Données_ventes!$F2550</f>
        <v>1077</v>
      </c>
      <c r="H2550" t="s">
        <v>21</v>
      </c>
      <c r="I2550" t="s">
        <v>8</v>
      </c>
      <c r="J2550" t="s">
        <v>14</v>
      </c>
    </row>
    <row r="2551" spans="1:10" x14ac:dyDescent="0.35">
      <c r="A2551" s="1">
        <v>43556</v>
      </c>
      <c r="B2551" t="s">
        <v>33</v>
      </c>
      <c r="C2551" t="s">
        <v>31</v>
      </c>
      <c r="D2551" t="s">
        <v>27</v>
      </c>
      <c r="E2551">
        <v>289</v>
      </c>
      <c r="F2551">
        <v>5</v>
      </c>
      <c r="G2551">
        <f>Données_ventes!$E2551*Données_ventes!$F2551</f>
        <v>1445</v>
      </c>
      <c r="H2551" t="s">
        <v>32</v>
      </c>
      <c r="I2551" t="s">
        <v>8</v>
      </c>
      <c r="J2551" t="s">
        <v>9</v>
      </c>
    </row>
    <row r="2552" spans="1:10" x14ac:dyDescent="0.35">
      <c r="A2552" s="1">
        <v>43556</v>
      </c>
      <c r="B2552" t="s">
        <v>33</v>
      </c>
      <c r="C2552" t="s">
        <v>31</v>
      </c>
      <c r="D2552" t="s">
        <v>28</v>
      </c>
      <c r="E2552">
        <v>89</v>
      </c>
      <c r="F2552">
        <v>6</v>
      </c>
      <c r="G2552">
        <f>Données_ventes!$E2552*Données_ventes!$F2552</f>
        <v>534</v>
      </c>
      <c r="H2552" t="s">
        <v>32</v>
      </c>
      <c r="I2552" t="s">
        <v>8</v>
      </c>
      <c r="J2552" t="s">
        <v>14</v>
      </c>
    </row>
    <row r="2553" spans="1:10" x14ac:dyDescent="0.35">
      <c r="A2553" s="1">
        <v>43556</v>
      </c>
      <c r="B2553" t="s">
        <v>6</v>
      </c>
      <c r="C2553" t="s">
        <v>31</v>
      </c>
      <c r="D2553" t="s">
        <v>26</v>
      </c>
      <c r="E2553">
        <v>159</v>
      </c>
      <c r="F2553">
        <v>9</v>
      </c>
      <c r="G2553">
        <f>Données_ventes!$E2553*Données_ventes!$F2553</f>
        <v>1431</v>
      </c>
      <c r="H2553" t="s">
        <v>32</v>
      </c>
      <c r="I2553" t="s">
        <v>8</v>
      </c>
      <c r="J2553" t="s">
        <v>14</v>
      </c>
    </row>
    <row r="2554" spans="1:10" x14ac:dyDescent="0.35">
      <c r="A2554" s="1">
        <v>43556</v>
      </c>
      <c r="B2554" t="s">
        <v>6</v>
      </c>
      <c r="C2554" t="s">
        <v>7</v>
      </c>
      <c r="D2554" t="s">
        <v>29</v>
      </c>
      <c r="E2554">
        <v>359</v>
      </c>
      <c r="F2554">
        <v>5</v>
      </c>
      <c r="G2554">
        <f>Données_ventes!$E2554*Données_ventes!$F2554</f>
        <v>1795</v>
      </c>
      <c r="H2554" t="s">
        <v>32</v>
      </c>
      <c r="I2554" t="s">
        <v>8</v>
      </c>
      <c r="J2554" t="s">
        <v>18</v>
      </c>
    </row>
    <row r="2555" spans="1:10" x14ac:dyDescent="0.35">
      <c r="A2555" s="1">
        <v>43556</v>
      </c>
      <c r="B2555" t="s">
        <v>33</v>
      </c>
      <c r="C2555" t="s">
        <v>7</v>
      </c>
      <c r="D2555" t="s">
        <v>27</v>
      </c>
      <c r="E2555">
        <v>289</v>
      </c>
      <c r="F2555">
        <v>6</v>
      </c>
      <c r="G2555">
        <f>Données_ventes!$E2555*Données_ventes!$F2555</f>
        <v>1734</v>
      </c>
      <c r="H2555" t="s">
        <v>32</v>
      </c>
      <c r="I2555" t="s">
        <v>8</v>
      </c>
      <c r="J2555" t="s">
        <v>18</v>
      </c>
    </row>
    <row r="2556" spans="1:10" x14ac:dyDescent="0.35">
      <c r="A2556" s="1">
        <v>43556</v>
      </c>
      <c r="B2556" t="s">
        <v>6</v>
      </c>
      <c r="C2556" t="s">
        <v>17</v>
      </c>
      <c r="D2556" t="s">
        <v>29</v>
      </c>
      <c r="E2556">
        <v>359</v>
      </c>
      <c r="F2556">
        <v>9</v>
      </c>
      <c r="G2556">
        <f>Données_ventes!$E2556*Données_ventes!$F2556</f>
        <v>3231</v>
      </c>
      <c r="H2556" t="s">
        <v>32</v>
      </c>
      <c r="I2556" t="s">
        <v>8</v>
      </c>
      <c r="J2556" t="s">
        <v>9</v>
      </c>
    </row>
    <row r="2557" spans="1:10" x14ac:dyDescent="0.35">
      <c r="A2557" s="1">
        <v>43556</v>
      </c>
      <c r="B2557" t="s">
        <v>6</v>
      </c>
      <c r="C2557" t="s">
        <v>13</v>
      </c>
      <c r="D2557" t="s">
        <v>26</v>
      </c>
      <c r="E2557">
        <v>159</v>
      </c>
      <c r="F2557">
        <v>4</v>
      </c>
      <c r="G2557">
        <f>Données_ventes!$E2557*Données_ventes!$F2557</f>
        <v>636</v>
      </c>
      <c r="H2557" t="s">
        <v>32</v>
      </c>
      <c r="I2557" t="s">
        <v>8</v>
      </c>
      <c r="J2557" t="s">
        <v>14</v>
      </c>
    </row>
    <row r="2558" spans="1:10" x14ac:dyDescent="0.35">
      <c r="A2558" s="1">
        <v>43556</v>
      </c>
      <c r="B2558" t="s">
        <v>33</v>
      </c>
      <c r="C2558" t="s">
        <v>13</v>
      </c>
      <c r="D2558" t="s">
        <v>30</v>
      </c>
      <c r="E2558">
        <v>389</v>
      </c>
      <c r="F2558">
        <v>7</v>
      </c>
      <c r="G2558">
        <f>Données_ventes!$E2558*Données_ventes!$F2558</f>
        <v>2723</v>
      </c>
      <c r="H2558" t="s">
        <v>32</v>
      </c>
      <c r="I2558" t="s">
        <v>8</v>
      </c>
      <c r="J2558" t="s">
        <v>14</v>
      </c>
    </row>
    <row r="2559" spans="1:10" x14ac:dyDescent="0.35">
      <c r="A2559" s="1">
        <v>43556</v>
      </c>
      <c r="B2559" t="s">
        <v>33</v>
      </c>
      <c r="C2559" t="s">
        <v>10</v>
      </c>
      <c r="D2559" t="s">
        <v>27</v>
      </c>
      <c r="E2559">
        <v>289</v>
      </c>
      <c r="F2559">
        <v>5</v>
      </c>
      <c r="G2559">
        <f>Données_ventes!$E2559*Données_ventes!$F2559</f>
        <v>1445</v>
      </c>
      <c r="H2559" t="s">
        <v>32</v>
      </c>
      <c r="I2559" t="s">
        <v>8</v>
      </c>
      <c r="J2559" t="s">
        <v>18</v>
      </c>
    </row>
    <row r="2560" spans="1:10" x14ac:dyDescent="0.35">
      <c r="A2560" s="1">
        <v>43556</v>
      </c>
      <c r="B2560" t="s">
        <v>33</v>
      </c>
      <c r="C2560" t="s">
        <v>10</v>
      </c>
      <c r="D2560" t="s">
        <v>27</v>
      </c>
      <c r="E2560">
        <v>289</v>
      </c>
      <c r="F2560">
        <v>1</v>
      </c>
      <c r="G2560">
        <f>Données_ventes!$E2560*Données_ventes!$F2560</f>
        <v>289</v>
      </c>
      <c r="H2560" t="s">
        <v>21</v>
      </c>
      <c r="I2560" t="s">
        <v>8</v>
      </c>
      <c r="J2560" t="s">
        <v>9</v>
      </c>
    </row>
    <row r="2561" spans="1:10" x14ac:dyDescent="0.35">
      <c r="A2561" s="1">
        <v>43556</v>
      </c>
      <c r="B2561" t="s">
        <v>6</v>
      </c>
      <c r="C2561" t="s">
        <v>7</v>
      </c>
      <c r="D2561" t="s">
        <v>30</v>
      </c>
      <c r="E2561">
        <v>389</v>
      </c>
      <c r="F2561">
        <v>2</v>
      </c>
      <c r="G2561">
        <f>Données_ventes!$E2561*Données_ventes!$F2561</f>
        <v>778</v>
      </c>
      <c r="H2561" t="s">
        <v>32</v>
      </c>
      <c r="I2561" t="s">
        <v>8</v>
      </c>
      <c r="J2561" t="s">
        <v>9</v>
      </c>
    </row>
    <row r="2562" spans="1:10" x14ac:dyDescent="0.35">
      <c r="A2562" s="1">
        <v>43556</v>
      </c>
      <c r="B2562" t="s">
        <v>6</v>
      </c>
      <c r="C2562" t="s">
        <v>20</v>
      </c>
      <c r="D2562" t="s">
        <v>27</v>
      </c>
      <c r="E2562">
        <v>289</v>
      </c>
      <c r="F2562">
        <v>8</v>
      </c>
      <c r="G2562">
        <f>Données_ventes!$E2562*Données_ventes!$F2562</f>
        <v>2312</v>
      </c>
      <c r="H2562" t="s">
        <v>32</v>
      </c>
      <c r="I2562" t="s">
        <v>8</v>
      </c>
      <c r="J2562" t="s">
        <v>14</v>
      </c>
    </row>
    <row r="2563" spans="1:10" x14ac:dyDescent="0.35">
      <c r="A2563" s="1">
        <v>43556</v>
      </c>
      <c r="B2563" t="s">
        <v>12</v>
      </c>
      <c r="C2563" t="s">
        <v>7</v>
      </c>
      <c r="D2563" t="s">
        <v>27</v>
      </c>
      <c r="E2563">
        <v>289</v>
      </c>
      <c r="F2563">
        <v>2</v>
      </c>
      <c r="G2563">
        <f>Données_ventes!$E2563*Données_ventes!$F2563</f>
        <v>578</v>
      </c>
      <c r="H2563" t="s">
        <v>32</v>
      </c>
      <c r="I2563" t="s">
        <v>8</v>
      </c>
      <c r="J2563" t="s">
        <v>14</v>
      </c>
    </row>
    <row r="2564" spans="1:10" x14ac:dyDescent="0.35">
      <c r="A2564" s="1">
        <v>43556</v>
      </c>
      <c r="B2564" t="s">
        <v>6</v>
      </c>
      <c r="C2564" t="s">
        <v>20</v>
      </c>
      <c r="D2564" t="s">
        <v>28</v>
      </c>
      <c r="E2564">
        <v>89</v>
      </c>
      <c r="F2564">
        <v>3</v>
      </c>
      <c r="G2564">
        <f>Données_ventes!$E2564*Données_ventes!$F2564</f>
        <v>267</v>
      </c>
      <c r="H2564" t="s">
        <v>32</v>
      </c>
      <c r="I2564" t="s">
        <v>8</v>
      </c>
      <c r="J2564" t="s">
        <v>18</v>
      </c>
    </row>
    <row r="2565" spans="1:10" x14ac:dyDescent="0.35">
      <c r="A2565" s="1">
        <v>43557</v>
      </c>
      <c r="B2565" t="s">
        <v>12</v>
      </c>
      <c r="C2565" t="s">
        <v>10</v>
      </c>
      <c r="D2565" t="s">
        <v>29</v>
      </c>
      <c r="E2565">
        <v>359</v>
      </c>
      <c r="F2565">
        <v>2</v>
      </c>
      <c r="G2565">
        <f>Données_ventes!$E2565*Données_ventes!$F2565</f>
        <v>718</v>
      </c>
      <c r="H2565" t="s">
        <v>21</v>
      </c>
      <c r="I2565" t="s">
        <v>8</v>
      </c>
      <c r="J2565" t="s">
        <v>9</v>
      </c>
    </row>
    <row r="2566" spans="1:10" x14ac:dyDescent="0.35">
      <c r="A2566" s="1">
        <v>43557</v>
      </c>
      <c r="B2566" t="s">
        <v>33</v>
      </c>
      <c r="C2566" t="s">
        <v>7</v>
      </c>
      <c r="D2566" t="s">
        <v>30</v>
      </c>
      <c r="E2566">
        <v>389</v>
      </c>
      <c r="F2566">
        <v>7</v>
      </c>
      <c r="G2566">
        <f>Données_ventes!$E2566*Données_ventes!$F2566</f>
        <v>2723</v>
      </c>
      <c r="H2566" t="s">
        <v>32</v>
      </c>
      <c r="I2566" t="s">
        <v>8</v>
      </c>
      <c r="J2566" t="s">
        <v>14</v>
      </c>
    </row>
    <row r="2567" spans="1:10" x14ac:dyDescent="0.35">
      <c r="A2567" s="1">
        <v>43557</v>
      </c>
      <c r="B2567" t="s">
        <v>12</v>
      </c>
      <c r="C2567" t="s">
        <v>20</v>
      </c>
      <c r="D2567" t="s">
        <v>30</v>
      </c>
      <c r="E2567">
        <v>389</v>
      </c>
      <c r="F2567">
        <v>5</v>
      </c>
      <c r="G2567">
        <f>Données_ventes!$E2567*Données_ventes!$F2567</f>
        <v>1945</v>
      </c>
      <c r="H2567" t="s">
        <v>32</v>
      </c>
      <c r="I2567" t="s">
        <v>8</v>
      </c>
      <c r="J2567" t="s">
        <v>19</v>
      </c>
    </row>
    <row r="2568" spans="1:10" x14ac:dyDescent="0.35">
      <c r="A2568" s="1">
        <v>43558</v>
      </c>
      <c r="B2568" t="s">
        <v>33</v>
      </c>
      <c r="C2568" t="s">
        <v>13</v>
      </c>
      <c r="D2568" t="s">
        <v>27</v>
      </c>
      <c r="E2568">
        <v>289</v>
      </c>
      <c r="F2568">
        <v>2</v>
      </c>
      <c r="G2568">
        <f>Données_ventes!$E2568*Données_ventes!$F2568</f>
        <v>578</v>
      </c>
      <c r="H2568" t="s">
        <v>32</v>
      </c>
      <c r="I2568" t="s">
        <v>16</v>
      </c>
      <c r="J2568" t="s">
        <v>14</v>
      </c>
    </row>
    <row r="2569" spans="1:10" x14ac:dyDescent="0.35">
      <c r="A2569" s="1">
        <v>43558</v>
      </c>
      <c r="B2569" t="s">
        <v>33</v>
      </c>
      <c r="C2569" t="s">
        <v>17</v>
      </c>
      <c r="D2569" t="s">
        <v>29</v>
      </c>
      <c r="E2569">
        <v>359</v>
      </c>
      <c r="F2569">
        <v>4</v>
      </c>
      <c r="G2569">
        <f>Données_ventes!$E2569*Données_ventes!$F2569</f>
        <v>1436</v>
      </c>
      <c r="H2569" t="s">
        <v>32</v>
      </c>
      <c r="I2569" t="s">
        <v>8</v>
      </c>
      <c r="J2569" t="s">
        <v>18</v>
      </c>
    </row>
    <row r="2570" spans="1:10" x14ac:dyDescent="0.35">
      <c r="A2570" s="1">
        <v>43558</v>
      </c>
      <c r="B2570" t="s">
        <v>12</v>
      </c>
      <c r="C2570" t="s">
        <v>31</v>
      </c>
      <c r="D2570" t="s">
        <v>29</v>
      </c>
      <c r="E2570">
        <v>359</v>
      </c>
      <c r="F2570">
        <v>3</v>
      </c>
      <c r="G2570">
        <f>Données_ventes!$E2570*Données_ventes!$F2570</f>
        <v>1077</v>
      </c>
      <c r="H2570" t="s">
        <v>32</v>
      </c>
      <c r="I2570" t="s">
        <v>8</v>
      </c>
      <c r="J2570" t="s">
        <v>14</v>
      </c>
    </row>
    <row r="2571" spans="1:10" x14ac:dyDescent="0.35">
      <c r="A2571" s="1">
        <v>43558</v>
      </c>
      <c r="B2571" t="s">
        <v>33</v>
      </c>
      <c r="C2571" t="s">
        <v>17</v>
      </c>
      <c r="D2571" t="s">
        <v>27</v>
      </c>
      <c r="E2571">
        <v>289</v>
      </c>
      <c r="F2571">
        <v>4</v>
      </c>
      <c r="G2571">
        <f>Données_ventes!$E2571*Données_ventes!$F2571</f>
        <v>1156</v>
      </c>
      <c r="H2571" t="s">
        <v>21</v>
      </c>
      <c r="I2571" t="s">
        <v>8</v>
      </c>
      <c r="J2571" t="s">
        <v>9</v>
      </c>
    </row>
    <row r="2572" spans="1:10" x14ac:dyDescent="0.35">
      <c r="A2572" s="1">
        <v>43558</v>
      </c>
      <c r="B2572" t="s">
        <v>33</v>
      </c>
      <c r="C2572" t="s">
        <v>15</v>
      </c>
      <c r="D2572" t="s">
        <v>26</v>
      </c>
      <c r="E2572">
        <v>159</v>
      </c>
      <c r="F2572">
        <v>8</v>
      </c>
      <c r="G2572">
        <f>Données_ventes!$E2572*Données_ventes!$F2572</f>
        <v>1272</v>
      </c>
      <c r="H2572" t="s">
        <v>32</v>
      </c>
      <c r="I2572" t="s">
        <v>8</v>
      </c>
      <c r="J2572" t="s">
        <v>19</v>
      </c>
    </row>
    <row r="2573" spans="1:10" x14ac:dyDescent="0.35">
      <c r="A2573" s="1">
        <v>43558</v>
      </c>
      <c r="B2573" t="s">
        <v>6</v>
      </c>
      <c r="C2573" t="s">
        <v>15</v>
      </c>
      <c r="D2573" t="s">
        <v>28</v>
      </c>
      <c r="E2573">
        <v>89</v>
      </c>
      <c r="F2573">
        <v>6</v>
      </c>
      <c r="G2573">
        <f>Données_ventes!$E2573*Données_ventes!$F2573</f>
        <v>534</v>
      </c>
      <c r="H2573" t="s">
        <v>21</v>
      </c>
      <c r="I2573" t="s">
        <v>8</v>
      </c>
      <c r="J2573" t="s">
        <v>14</v>
      </c>
    </row>
    <row r="2574" spans="1:10" x14ac:dyDescent="0.35">
      <c r="A2574" s="1">
        <v>43559</v>
      </c>
      <c r="B2574" t="s">
        <v>12</v>
      </c>
      <c r="C2574" t="s">
        <v>20</v>
      </c>
      <c r="D2574" t="s">
        <v>26</v>
      </c>
      <c r="E2574">
        <v>159</v>
      </c>
      <c r="F2574">
        <v>6</v>
      </c>
      <c r="G2574">
        <f>Données_ventes!$E2574*Données_ventes!$F2574</f>
        <v>954</v>
      </c>
      <c r="H2574" t="s">
        <v>21</v>
      </c>
      <c r="I2574" t="s">
        <v>8</v>
      </c>
      <c r="J2574" t="s">
        <v>18</v>
      </c>
    </row>
    <row r="2575" spans="1:10" x14ac:dyDescent="0.35">
      <c r="A2575" s="1">
        <v>43559</v>
      </c>
      <c r="B2575" t="s">
        <v>12</v>
      </c>
      <c r="C2575" t="s">
        <v>20</v>
      </c>
      <c r="D2575" t="s">
        <v>26</v>
      </c>
      <c r="E2575">
        <v>159</v>
      </c>
      <c r="F2575">
        <v>8</v>
      </c>
      <c r="G2575">
        <f>Données_ventes!$E2575*Données_ventes!$F2575</f>
        <v>1272</v>
      </c>
      <c r="H2575" t="s">
        <v>21</v>
      </c>
      <c r="I2575" t="s">
        <v>8</v>
      </c>
      <c r="J2575" t="s">
        <v>14</v>
      </c>
    </row>
    <row r="2576" spans="1:10" x14ac:dyDescent="0.35">
      <c r="A2576" s="1">
        <v>43559</v>
      </c>
      <c r="B2576" t="s">
        <v>12</v>
      </c>
      <c r="C2576" t="s">
        <v>15</v>
      </c>
      <c r="D2576" t="s">
        <v>30</v>
      </c>
      <c r="E2576">
        <v>389</v>
      </c>
      <c r="F2576">
        <v>10</v>
      </c>
      <c r="G2576">
        <f>Données_ventes!$E2576*Données_ventes!$F2576</f>
        <v>3890</v>
      </c>
      <c r="H2576" t="s">
        <v>32</v>
      </c>
      <c r="I2576" t="s">
        <v>8</v>
      </c>
      <c r="J2576" t="s">
        <v>14</v>
      </c>
    </row>
    <row r="2577" spans="1:10" x14ac:dyDescent="0.35">
      <c r="A2577" s="1">
        <v>43559</v>
      </c>
      <c r="B2577" t="s">
        <v>33</v>
      </c>
      <c r="C2577" t="s">
        <v>15</v>
      </c>
      <c r="D2577" t="s">
        <v>29</v>
      </c>
      <c r="E2577">
        <v>359</v>
      </c>
      <c r="F2577">
        <v>7</v>
      </c>
      <c r="G2577">
        <f>Données_ventes!$E2577*Données_ventes!$F2577</f>
        <v>2513</v>
      </c>
      <c r="H2577" t="s">
        <v>32</v>
      </c>
      <c r="I2577" t="s">
        <v>8</v>
      </c>
      <c r="J2577" t="s">
        <v>14</v>
      </c>
    </row>
    <row r="2578" spans="1:10" x14ac:dyDescent="0.35">
      <c r="A2578" s="1">
        <v>43559</v>
      </c>
      <c r="B2578" t="s">
        <v>6</v>
      </c>
      <c r="C2578" t="s">
        <v>10</v>
      </c>
      <c r="D2578" t="s">
        <v>26</v>
      </c>
      <c r="E2578">
        <v>159</v>
      </c>
      <c r="F2578">
        <v>4</v>
      </c>
      <c r="G2578">
        <f>Données_ventes!$E2578*Données_ventes!$F2578</f>
        <v>636</v>
      </c>
      <c r="H2578" t="s">
        <v>21</v>
      </c>
      <c r="I2578" t="s">
        <v>16</v>
      </c>
      <c r="J2578" t="s">
        <v>18</v>
      </c>
    </row>
    <row r="2579" spans="1:10" x14ac:dyDescent="0.35">
      <c r="A2579" s="1">
        <v>43559</v>
      </c>
      <c r="B2579" t="s">
        <v>12</v>
      </c>
      <c r="C2579" t="s">
        <v>13</v>
      </c>
      <c r="D2579" t="s">
        <v>27</v>
      </c>
      <c r="E2579">
        <v>289</v>
      </c>
      <c r="F2579">
        <v>7</v>
      </c>
      <c r="G2579">
        <f>Données_ventes!$E2579*Données_ventes!$F2579</f>
        <v>2023</v>
      </c>
      <c r="H2579" t="s">
        <v>21</v>
      </c>
      <c r="I2579" t="s">
        <v>8</v>
      </c>
      <c r="J2579" t="s">
        <v>11</v>
      </c>
    </row>
    <row r="2580" spans="1:10" x14ac:dyDescent="0.35">
      <c r="A2580" s="1">
        <v>43559</v>
      </c>
      <c r="B2580" t="s">
        <v>12</v>
      </c>
      <c r="C2580" t="s">
        <v>13</v>
      </c>
      <c r="D2580" t="s">
        <v>27</v>
      </c>
      <c r="E2580">
        <v>289</v>
      </c>
      <c r="F2580">
        <v>6</v>
      </c>
      <c r="G2580">
        <f>Données_ventes!$E2580*Données_ventes!$F2580</f>
        <v>1734</v>
      </c>
      <c r="H2580" t="s">
        <v>32</v>
      </c>
      <c r="I2580" t="s">
        <v>16</v>
      </c>
      <c r="J2580" t="s">
        <v>14</v>
      </c>
    </row>
    <row r="2581" spans="1:10" x14ac:dyDescent="0.35">
      <c r="A2581" s="1">
        <v>43559</v>
      </c>
      <c r="B2581" t="s">
        <v>33</v>
      </c>
      <c r="C2581" t="s">
        <v>20</v>
      </c>
      <c r="D2581" t="s">
        <v>27</v>
      </c>
      <c r="E2581">
        <v>289</v>
      </c>
      <c r="F2581">
        <v>6</v>
      </c>
      <c r="G2581">
        <f>Données_ventes!$E2581*Données_ventes!$F2581</f>
        <v>1734</v>
      </c>
      <c r="H2581" t="s">
        <v>21</v>
      </c>
      <c r="I2581" t="s">
        <v>8</v>
      </c>
      <c r="J2581" t="s">
        <v>19</v>
      </c>
    </row>
    <row r="2582" spans="1:10" x14ac:dyDescent="0.35">
      <c r="A2582" s="1">
        <v>43559</v>
      </c>
      <c r="B2582" t="s">
        <v>12</v>
      </c>
      <c r="C2582" t="s">
        <v>17</v>
      </c>
      <c r="D2582" t="s">
        <v>29</v>
      </c>
      <c r="E2582">
        <v>359</v>
      </c>
      <c r="F2582">
        <v>7</v>
      </c>
      <c r="G2582">
        <f>Données_ventes!$E2582*Données_ventes!$F2582</f>
        <v>2513</v>
      </c>
      <c r="H2582" t="s">
        <v>21</v>
      </c>
      <c r="I2582" t="s">
        <v>8</v>
      </c>
      <c r="J2582" t="s">
        <v>14</v>
      </c>
    </row>
    <row r="2583" spans="1:10" x14ac:dyDescent="0.35">
      <c r="A2583" s="1">
        <v>43559</v>
      </c>
      <c r="B2583" t="s">
        <v>6</v>
      </c>
      <c r="C2583" t="s">
        <v>31</v>
      </c>
      <c r="D2583" t="s">
        <v>30</v>
      </c>
      <c r="E2583">
        <v>389</v>
      </c>
      <c r="F2583">
        <v>8</v>
      </c>
      <c r="G2583">
        <f>Données_ventes!$E2583*Données_ventes!$F2583</f>
        <v>3112</v>
      </c>
      <c r="H2583" t="s">
        <v>32</v>
      </c>
      <c r="I2583" t="s">
        <v>8</v>
      </c>
      <c r="J2583" t="s">
        <v>14</v>
      </c>
    </row>
    <row r="2584" spans="1:10" x14ac:dyDescent="0.35">
      <c r="A2584" s="1">
        <v>43560</v>
      </c>
      <c r="B2584" t="s">
        <v>33</v>
      </c>
      <c r="C2584" t="s">
        <v>31</v>
      </c>
      <c r="D2584" t="s">
        <v>29</v>
      </c>
      <c r="E2584">
        <v>359</v>
      </c>
      <c r="F2584">
        <v>7</v>
      </c>
      <c r="G2584">
        <f>Données_ventes!$E2584*Données_ventes!$F2584</f>
        <v>2513</v>
      </c>
      <c r="H2584" t="s">
        <v>21</v>
      </c>
      <c r="I2584" t="s">
        <v>8</v>
      </c>
      <c r="J2584" t="s">
        <v>14</v>
      </c>
    </row>
    <row r="2585" spans="1:10" x14ac:dyDescent="0.35">
      <c r="A2585" s="1">
        <v>43560</v>
      </c>
      <c r="B2585" t="s">
        <v>6</v>
      </c>
      <c r="C2585" t="s">
        <v>31</v>
      </c>
      <c r="D2585" t="s">
        <v>27</v>
      </c>
      <c r="E2585">
        <v>289</v>
      </c>
      <c r="F2585">
        <v>4</v>
      </c>
      <c r="G2585">
        <f>Données_ventes!$E2585*Données_ventes!$F2585</f>
        <v>1156</v>
      </c>
      <c r="H2585" t="s">
        <v>32</v>
      </c>
      <c r="I2585" t="s">
        <v>8</v>
      </c>
      <c r="J2585" t="s">
        <v>18</v>
      </c>
    </row>
    <row r="2586" spans="1:10" x14ac:dyDescent="0.35">
      <c r="A2586" s="1">
        <v>43560</v>
      </c>
      <c r="B2586" t="s">
        <v>6</v>
      </c>
      <c r="C2586" t="s">
        <v>20</v>
      </c>
      <c r="D2586" t="s">
        <v>29</v>
      </c>
      <c r="E2586">
        <v>359</v>
      </c>
      <c r="F2586">
        <v>3</v>
      </c>
      <c r="G2586">
        <f>Données_ventes!$E2586*Données_ventes!$F2586</f>
        <v>1077</v>
      </c>
      <c r="H2586" t="s">
        <v>32</v>
      </c>
      <c r="I2586" t="s">
        <v>8</v>
      </c>
      <c r="J2586" t="s">
        <v>14</v>
      </c>
    </row>
    <row r="2587" spans="1:10" x14ac:dyDescent="0.35">
      <c r="A2587" s="1">
        <v>43560</v>
      </c>
      <c r="B2587" t="s">
        <v>33</v>
      </c>
      <c r="C2587" t="s">
        <v>13</v>
      </c>
      <c r="D2587" t="s">
        <v>28</v>
      </c>
      <c r="E2587">
        <v>89</v>
      </c>
      <c r="F2587">
        <v>1</v>
      </c>
      <c r="G2587">
        <f>Données_ventes!$E2587*Données_ventes!$F2587</f>
        <v>89</v>
      </c>
      <c r="H2587" t="s">
        <v>32</v>
      </c>
      <c r="I2587" t="s">
        <v>8</v>
      </c>
      <c r="J2587" t="s">
        <v>19</v>
      </c>
    </row>
    <row r="2588" spans="1:10" x14ac:dyDescent="0.35">
      <c r="A2588" s="1">
        <v>43560</v>
      </c>
      <c r="B2588" t="s">
        <v>6</v>
      </c>
      <c r="C2588" t="s">
        <v>13</v>
      </c>
      <c r="D2588" t="s">
        <v>28</v>
      </c>
      <c r="E2588">
        <v>89</v>
      </c>
      <c r="F2588">
        <v>1</v>
      </c>
      <c r="G2588">
        <f>Données_ventes!$E2588*Données_ventes!$F2588</f>
        <v>89</v>
      </c>
      <c r="H2588" t="s">
        <v>21</v>
      </c>
      <c r="I2588" t="s">
        <v>8</v>
      </c>
      <c r="J2588" t="s">
        <v>18</v>
      </c>
    </row>
    <row r="2589" spans="1:10" x14ac:dyDescent="0.35">
      <c r="A2589" s="1">
        <v>43560</v>
      </c>
      <c r="B2589" t="s">
        <v>12</v>
      </c>
      <c r="C2589" t="s">
        <v>13</v>
      </c>
      <c r="D2589" t="s">
        <v>27</v>
      </c>
      <c r="E2589">
        <v>289</v>
      </c>
      <c r="F2589">
        <v>7</v>
      </c>
      <c r="G2589">
        <f>Données_ventes!$E2589*Données_ventes!$F2589</f>
        <v>2023</v>
      </c>
      <c r="H2589" t="s">
        <v>21</v>
      </c>
      <c r="I2589" t="s">
        <v>8</v>
      </c>
      <c r="J2589" t="s">
        <v>14</v>
      </c>
    </row>
    <row r="2590" spans="1:10" x14ac:dyDescent="0.35">
      <c r="A2590" s="1">
        <v>43560</v>
      </c>
      <c r="B2590" t="s">
        <v>6</v>
      </c>
      <c r="C2590" t="s">
        <v>15</v>
      </c>
      <c r="D2590" t="s">
        <v>30</v>
      </c>
      <c r="E2590">
        <v>389</v>
      </c>
      <c r="F2590">
        <v>1</v>
      </c>
      <c r="G2590">
        <f>Données_ventes!$E2590*Données_ventes!$F2590</f>
        <v>389</v>
      </c>
      <c r="H2590" t="s">
        <v>21</v>
      </c>
      <c r="I2590" t="s">
        <v>8</v>
      </c>
      <c r="J2590" t="s">
        <v>18</v>
      </c>
    </row>
    <row r="2591" spans="1:10" x14ac:dyDescent="0.35">
      <c r="A2591" s="1">
        <v>43560</v>
      </c>
      <c r="B2591" t="s">
        <v>12</v>
      </c>
      <c r="C2591" t="s">
        <v>13</v>
      </c>
      <c r="D2591" t="s">
        <v>28</v>
      </c>
      <c r="E2591">
        <v>89</v>
      </c>
      <c r="F2591">
        <v>5</v>
      </c>
      <c r="G2591">
        <f>Données_ventes!$E2591*Données_ventes!$F2591</f>
        <v>445</v>
      </c>
      <c r="H2591" t="s">
        <v>32</v>
      </c>
      <c r="I2591" t="s">
        <v>8</v>
      </c>
      <c r="J2591" t="s">
        <v>14</v>
      </c>
    </row>
    <row r="2592" spans="1:10" x14ac:dyDescent="0.35">
      <c r="A2592" s="1">
        <v>43560</v>
      </c>
      <c r="B2592" t="s">
        <v>33</v>
      </c>
      <c r="C2592" t="s">
        <v>7</v>
      </c>
      <c r="D2592" t="s">
        <v>26</v>
      </c>
      <c r="E2592">
        <v>159</v>
      </c>
      <c r="F2592">
        <v>7</v>
      </c>
      <c r="G2592">
        <f>Données_ventes!$E2592*Données_ventes!$F2592</f>
        <v>1113</v>
      </c>
      <c r="H2592" t="s">
        <v>32</v>
      </c>
      <c r="I2592" t="s">
        <v>8</v>
      </c>
      <c r="J2592" t="s">
        <v>9</v>
      </c>
    </row>
    <row r="2593" spans="1:10" x14ac:dyDescent="0.35">
      <c r="A2593" s="1">
        <v>43560</v>
      </c>
      <c r="B2593" t="s">
        <v>6</v>
      </c>
      <c r="C2593" t="s">
        <v>20</v>
      </c>
      <c r="D2593" t="s">
        <v>26</v>
      </c>
      <c r="E2593">
        <v>159</v>
      </c>
      <c r="F2593">
        <v>7</v>
      </c>
      <c r="G2593">
        <f>Données_ventes!$E2593*Données_ventes!$F2593</f>
        <v>1113</v>
      </c>
      <c r="H2593" t="s">
        <v>32</v>
      </c>
      <c r="I2593" t="s">
        <v>8</v>
      </c>
      <c r="J2593" t="s">
        <v>14</v>
      </c>
    </row>
    <row r="2594" spans="1:10" x14ac:dyDescent="0.35">
      <c r="A2594" s="1">
        <v>43560</v>
      </c>
      <c r="B2594" t="s">
        <v>12</v>
      </c>
      <c r="C2594" t="s">
        <v>20</v>
      </c>
      <c r="D2594" t="s">
        <v>30</v>
      </c>
      <c r="E2594">
        <v>389</v>
      </c>
      <c r="F2594">
        <v>2</v>
      </c>
      <c r="G2594">
        <f>Données_ventes!$E2594*Données_ventes!$F2594</f>
        <v>778</v>
      </c>
      <c r="H2594" t="s">
        <v>32</v>
      </c>
      <c r="I2594" t="s">
        <v>8</v>
      </c>
      <c r="J2594" t="s">
        <v>19</v>
      </c>
    </row>
    <row r="2595" spans="1:10" x14ac:dyDescent="0.35">
      <c r="A2595" s="1">
        <v>43561</v>
      </c>
      <c r="B2595" t="s">
        <v>12</v>
      </c>
      <c r="C2595" t="s">
        <v>15</v>
      </c>
      <c r="D2595" t="s">
        <v>26</v>
      </c>
      <c r="E2595">
        <v>159</v>
      </c>
      <c r="F2595">
        <v>9</v>
      </c>
      <c r="G2595">
        <f>Données_ventes!$E2595*Données_ventes!$F2595</f>
        <v>1431</v>
      </c>
      <c r="H2595" t="s">
        <v>21</v>
      </c>
      <c r="I2595" t="s">
        <v>8</v>
      </c>
      <c r="J2595" t="s">
        <v>18</v>
      </c>
    </row>
    <row r="2596" spans="1:10" x14ac:dyDescent="0.35">
      <c r="A2596" s="1">
        <v>43561</v>
      </c>
      <c r="B2596" t="s">
        <v>6</v>
      </c>
      <c r="C2596" t="s">
        <v>7</v>
      </c>
      <c r="D2596" t="s">
        <v>28</v>
      </c>
      <c r="E2596">
        <v>89</v>
      </c>
      <c r="F2596">
        <v>4</v>
      </c>
      <c r="G2596">
        <f>Données_ventes!$E2596*Données_ventes!$F2596</f>
        <v>356</v>
      </c>
      <c r="H2596" t="s">
        <v>21</v>
      </c>
      <c r="I2596" t="s">
        <v>8</v>
      </c>
      <c r="J2596" t="s">
        <v>11</v>
      </c>
    </row>
    <row r="2597" spans="1:10" x14ac:dyDescent="0.35">
      <c r="A2597" s="1">
        <v>43561</v>
      </c>
      <c r="B2597" t="s">
        <v>33</v>
      </c>
      <c r="C2597" t="s">
        <v>20</v>
      </c>
      <c r="D2597" t="s">
        <v>29</v>
      </c>
      <c r="E2597">
        <v>359</v>
      </c>
      <c r="F2597">
        <v>1</v>
      </c>
      <c r="G2597">
        <f>Données_ventes!$E2597*Données_ventes!$F2597</f>
        <v>359</v>
      </c>
      <c r="H2597" t="s">
        <v>21</v>
      </c>
      <c r="I2597" t="s">
        <v>8</v>
      </c>
      <c r="J2597" t="s">
        <v>18</v>
      </c>
    </row>
    <row r="2598" spans="1:10" x14ac:dyDescent="0.35">
      <c r="A2598" s="1">
        <v>43561</v>
      </c>
      <c r="B2598" t="s">
        <v>12</v>
      </c>
      <c r="C2598" t="s">
        <v>31</v>
      </c>
      <c r="D2598" t="s">
        <v>30</v>
      </c>
      <c r="E2598">
        <v>389</v>
      </c>
      <c r="F2598">
        <v>3</v>
      </c>
      <c r="G2598">
        <f>Données_ventes!$E2598*Données_ventes!$F2598</f>
        <v>1167</v>
      </c>
      <c r="H2598" t="s">
        <v>32</v>
      </c>
      <c r="I2598" t="s">
        <v>16</v>
      </c>
      <c r="J2598" t="s">
        <v>9</v>
      </c>
    </row>
    <row r="2599" spans="1:10" x14ac:dyDescent="0.35">
      <c r="A2599" s="1">
        <v>43561</v>
      </c>
      <c r="B2599" t="s">
        <v>12</v>
      </c>
      <c r="C2599" t="s">
        <v>7</v>
      </c>
      <c r="D2599" t="s">
        <v>26</v>
      </c>
      <c r="E2599">
        <v>159</v>
      </c>
      <c r="F2599">
        <v>3</v>
      </c>
      <c r="G2599">
        <f>Données_ventes!$E2599*Données_ventes!$F2599</f>
        <v>477</v>
      </c>
      <c r="H2599" t="s">
        <v>32</v>
      </c>
      <c r="I2599" t="s">
        <v>8</v>
      </c>
      <c r="J2599" t="s">
        <v>11</v>
      </c>
    </row>
    <row r="2600" spans="1:10" x14ac:dyDescent="0.35">
      <c r="A2600" s="1">
        <v>43562</v>
      </c>
      <c r="B2600" t="s">
        <v>6</v>
      </c>
      <c r="C2600" t="s">
        <v>17</v>
      </c>
      <c r="D2600" t="s">
        <v>27</v>
      </c>
      <c r="E2600">
        <v>289</v>
      </c>
      <c r="F2600">
        <v>1</v>
      </c>
      <c r="G2600">
        <f>Données_ventes!$E2600*Données_ventes!$F2600</f>
        <v>289</v>
      </c>
      <c r="H2600" t="s">
        <v>32</v>
      </c>
      <c r="I2600" t="s">
        <v>8</v>
      </c>
      <c r="J2600" t="s">
        <v>18</v>
      </c>
    </row>
    <row r="2601" spans="1:10" x14ac:dyDescent="0.35">
      <c r="A2601" s="1">
        <v>43562</v>
      </c>
      <c r="B2601" t="s">
        <v>6</v>
      </c>
      <c r="C2601" t="s">
        <v>31</v>
      </c>
      <c r="D2601" t="s">
        <v>30</v>
      </c>
      <c r="E2601">
        <v>389</v>
      </c>
      <c r="F2601">
        <v>9</v>
      </c>
      <c r="G2601">
        <f>Données_ventes!$E2601*Données_ventes!$F2601</f>
        <v>3501</v>
      </c>
      <c r="H2601" t="s">
        <v>32</v>
      </c>
      <c r="I2601" t="s">
        <v>8</v>
      </c>
      <c r="J2601" t="s">
        <v>14</v>
      </c>
    </row>
    <row r="2602" spans="1:10" x14ac:dyDescent="0.35">
      <c r="A2602" s="1">
        <v>43563</v>
      </c>
      <c r="B2602" t="s">
        <v>12</v>
      </c>
      <c r="C2602" t="s">
        <v>15</v>
      </c>
      <c r="D2602" t="s">
        <v>30</v>
      </c>
      <c r="E2602">
        <v>389</v>
      </c>
      <c r="F2602">
        <v>3</v>
      </c>
      <c r="G2602">
        <f>Données_ventes!$E2602*Données_ventes!$F2602</f>
        <v>1167</v>
      </c>
      <c r="H2602" t="s">
        <v>32</v>
      </c>
      <c r="I2602" t="s">
        <v>8</v>
      </c>
      <c r="J2602" t="s">
        <v>11</v>
      </c>
    </row>
    <row r="2603" spans="1:10" x14ac:dyDescent="0.35">
      <c r="A2603" s="1">
        <v>43563</v>
      </c>
      <c r="B2603" t="s">
        <v>12</v>
      </c>
      <c r="C2603" t="s">
        <v>31</v>
      </c>
      <c r="D2603" t="s">
        <v>30</v>
      </c>
      <c r="E2603">
        <v>389</v>
      </c>
      <c r="F2603">
        <v>5</v>
      </c>
      <c r="G2603">
        <f>Données_ventes!$E2603*Données_ventes!$F2603</f>
        <v>1945</v>
      </c>
      <c r="H2603" t="s">
        <v>32</v>
      </c>
      <c r="I2603" t="s">
        <v>8</v>
      </c>
      <c r="J2603" t="s">
        <v>11</v>
      </c>
    </row>
    <row r="2604" spans="1:10" x14ac:dyDescent="0.35">
      <c r="A2604" s="1">
        <v>43563</v>
      </c>
      <c r="B2604" t="s">
        <v>12</v>
      </c>
      <c r="C2604" t="s">
        <v>10</v>
      </c>
      <c r="D2604" t="s">
        <v>26</v>
      </c>
      <c r="E2604">
        <v>159</v>
      </c>
      <c r="F2604">
        <v>7</v>
      </c>
      <c r="G2604">
        <f>Données_ventes!$E2604*Données_ventes!$F2604</f>
        <v>1113</v>
      </c>
      <c r="H2604" t="s">
        <v>21</v>
      </c>
      <c r="I2604" t="s">
        <v>8</v>
      </c>
      <c r="J2604" t="s">
        <v>18</v>
      </c>
    </row>
    <row r="2605" spans="1:10" x14ac:dyDescent="0.35">
      <c r="A2605" s="1">
        <v>43563</v>
      </c>
      <c r="B2605" t="s">
        <v>6</v>
      </c>
      <c r="C2605" t="s">
        <v>7</v>
      </c>
      <c r="D2605" t="s">
        <v>28</v>
      </c>
      <c r="E2605">
        <v>89</v>
      </c>
      <c r="F2605">
        <v>9</v>
      </c>
      <c r="G2605">
        <f>Données_ventes!$E2605*Données_ventes!$F2605</f>
        <v>801</v>
      </c>
      <c r="H2605" t="s">
        <v>32</v>
      </c>
      <c r="I2605" t="s">
        <v>8</v>
      </c>
      <c r="J2605" t="s">
        <v>14</v>
      </c>
    </row>
    <row r="2606" spans="1:10" x14ac:dyDescent="0.35">
      <c r="A2606" s="1">
        <v>43563</v>
      </c>
      <c r="B2606" t="s">
        <v>12</v>
      </c>
      <c r="C2606" t="s">
        <v>13</v>
      </c>
      <c r="D2606" t="s">
        <v>29</v>
      </c>
      <c r="E2606">
        <v>359</v>
      </c>
      <c r="F2606">
        <v>3</v>
      </c>
      <c r="G2606">
        <f>Données_ventes!$E2606*Données_ventes!$F2606</f>
        <v>1077</v>
      </c>
      <c r="H2606" t="s">
        <v>21</v>
      </c>
      <c r="I2606" t="s">
        <v>8</v>
      </c>
      <c r="J2606" t="s">
        <v>19</v>
      </c>
    </row>
    <row r="2607" spans="1:10" x14ac:dyDescent="0.35">
      <c r="A2607" s="1">
        <v>43563</v>
      </c>
      <c r="B2607" t="s">
        <v>33</v>
      </c>
      <c r="C2607" t="s">
        <v>7</v>
      </c>
      <c r="D2607" t="s">
        <v>30</v>
      </c>
      <c r="E2607">
        <v>389</v>
      </c>
      <c r="F2607">
        <v>4</v>
      </c>
      <c r="G2607">
        <f>Données_ventes!$E2607*Données_ventes!$F2607</f>
        <v>1556</v>
      </c>
      <c r="H2607" t="s">
        <v>21</v>
      </c>
      <c r="I2607" t="s">
        <v>8</v>
      </c>
      <c r="J2607" t="s">
        <v>9</v>
      </c>
    </row>
    <row r="2608" spans="1:10" x14ac:dyDescent="0.35">
      <c r="A2608" s="1">
        <v>43563</v>
      </c>
      <c r="B2608" t="s">
        <v>33</v>
      </c>
      <c r="C2608" t="s">
        <v>17</v>
      </c>
      <c r="D2608" t="s">
        <v>29</v>
      </c>
      <c r="E2608">
        <v>359</v>
      </c>
      <c r="F2608">
        <v>2</v>
      </c>
      <c r="G2608">
        <f>Données_ventes!$E2608*Données_ventes!$F2608</f>
        <v>718</v>
      </c>
      <c r="H2608" t="s">
        <v>32</v>
      </c>
      <c r="I2608" t="s">
        <v>8</v>
      </c>
      <c r="J2608" t="s">
        <v>18</v>
      </c>
    </row>
    <row r="2609" spans="1:10" x14ac:dyDescent="0.35">
      <c r="A2609" s="1">
        <v>43564</v>
      </c>
      <c r="B2609" t="s">
        <v>33</v>
      </c>
      <c r="C2609" t="s">
        <v>13</v>
      </c>
      <c r="D2609" t="s">
        <v>26</v>
      </c>
      <c r="E2609">
        <v>159</v>
      </c>
      <c r="F2609">
        <v>2</v>
      </c>
      <c r="G2609">
        <f>Données_ventes!$E2609*Données_ventes!$F2609</f>
        <v>318</v>
      </c>
      <c r="H2609" t="s">
        <v>32</v>
      </c>
      <c r="I2609" t="s">
        <v>8</v>
      </c>
      <c r="J2609" t="s">
        <v>14</v>
      </c>
    </row>
    <row r="2610" spans="1:10" x14ac:dyDescent="0.35">
      <c r="A2610" s="1">
        <v>43565</v>
      </c>
      <c r="B2610" t="s">
        <v>6</v>
      </c>
      <c r="C2610" t="s">
        <v>20</v>
      </c>
      <c r="D2610" t="s">
        <v>27</v>
      </c>
      <c r="E2610">
        <v>289</v>
      </c>
      <c r="F2610">
        <v>1</v>
      </c>
      <c r="G2610">
        <f>Données_ventes!$E2610*Données_ventes!$F2610</f>
        <v>289</v>
      </c>
      <c r="H2610" t="s">
        <v>21</v>
      </c>
      <c r="I2610" t="s">
        <v>8</v>
      </c>
      <c r="J2610" t="s">
        <v>14</v>
      </c>
    </row>
    <row r="2611" spans="1:10" x14ac:dyDescent="0.35">
      <c r="A2611" s="1">
        <v>43565</v>
      </c>
      <c r="B2611" t="s">
        <v>33</v>
      </c>
      <c r="C2611" t="s">
        <v>7</v>
      </c>
      <c r="D2611" t="s">
        <v>26</v>
      </c>
      <c r="E2611">
        <v>159</v>
      </c>
      <c r="F2611">
        <v>9</v>
      </c>
      <c r="G2611">
        <f>Données_ventes!$E2611*Données_ventes!$F2611</f>
        <v>1431</v>
      </c>
      <c r="H2611" t="s">
        <v>32</v>
      </c>
      <c r="I2611" t="s">
        <v>8</v>
      </c>
      <c r="J2611" t="s">
        <v>18</v>
      </c>
    </row>
    <row r="2612" spans="1:10" x14ac:dyDescent="0.35">
      <c r="A2612" s="1">
        <v>43566</v>
      </c>
      <c r="B2612" t="s">
        <v>33</v>
      </c>
      <c r="C2612" t="s">
        <v>20</v>
      </c>
      <c r="D2612" t="s">
        <v>29</v>
      </c>
      <c r="E2612">
        <v>359</v>
      </c>
      <c r="F2612">
        <v>5</v>
      </c>
      <c r="G2612">
        <f>Données_ventes!$E2612*Données_ventes!$F2612</f>
        <v>1795</v>
      </c>
      <c r="H2612" t="s">
        <v>32</v>
      </c>
      <c r="I2612" t="s">
        <v>8</v>
      </c>
      <c r="J2612" t="s">
        <v>19</v>
      </c>
    </row>
    <row r="2613" spans="1:10" x14ac:dyDescent="0.35">
      <c r="A2613" s="1">
        <v>43566</v>
      </c>
      <c r="B2613" t="s">
        <v>6</v>
      </c>
      <c r="C2613" t="s">
        <v>13</v>
      </c>
      <c r="D2613" t="s">
        <v>29</v>
      </c>
      <c r="E2613">
        <v>359</v>
      </c>
      <c r="F2613">
        <v>5</v>
      </c>
      <c r="G2613">
        <f>Données_ventes!$E2613*Données_ventes!$F2613</f>
        <v>1795</v>
      </c>
      <c r="H2613" t="s">
        <v>21</v>
      </c>
      <c r="I2613" t="s">
        <v>8</v>
      </c>
      <c r="J2613" t="s">
        <v>18</v>
      </c>
    </row>
    <row r="2614" spans="1:10" x14ac:dyDescent="0.35">
      <c r="A2614" s="1">
        <v>43566</v>
      </c>
      <c r="B2614" t="s">
        <v>6</v>
      </c>
      <c r="C2614" t="s">
        <v>7</v>
      </c>
      <c r="D2614" t="s">
        <v>29</v>
      </c>
      <c r="E2614">
        <v>359</v>
      </c>
      <c r="F2614">
        <v>5</v>
      </c>
      <c r="G2614">
        <f>Données_ventes!$E2614*Données_ventes!$F2614</f>
        <v>1795</v>
      </c>
      <c r="H2614" t="s">
        <v>32</v>
      </c>
      <c r="I2614" t="s">
        <v>8</v>
      </c>
      <c r="J2614" t="s">
        <v>11</v>
      </c>
    </row>
    <row r="2615" spans="1:10" x14ac:dyDescent="0.35">
      <c r="A2615" s="1">
        <v>43566</v>
      </c>
      <c r="B2615" t="s">
        <v>12</v>
      </c>
      <c r="C2615" t="s">
        <v>17</v>
      </c>
      <c r="D2615" t="s">
        <v>27</v>
      </c>
      <c r="E2615">
        <v>289</v>
      </c>
      <c r="F2615">
        <v>10</v>
      </c>
      <c r="G2615">
        <f>Données_ventes!$E2615*Données_ventes!$F2615</f>
        <v>2890</v>
      </c>
      <c r="H2615" t="s">
        <v>32</v>
      </c>
      <c r="I2615" t="s">
        <v>8</v>
      </c>
      <c r="J2615" t="s">
        <v>14</v>
      </c>
    </row>
    <row r="2616" spans="1:10" x14ac:dyDescent="0.35">
      <c r="A2616" s="1">
        <v>43567</v>
      </c>
      <c r="B2616" t="s">
        <v>12</v>
      </c>
      <c r="C2616" t="s">
        <v>13</v>
      </c>
      <c r="D2616" t="s">
        <v>27</v>
      </c>
      <c r="E2616">
        <v>289</v>
      </c>
      <c r="F2616">
        <v>4</v>
      </c>
      <c r="G2616">
        <f>Données_ventes!$E2616*Données_ventes!$F2616</f>
        <v>1156</v>
      </c>
      <c r="H2616" t="s">
        <v>21</v>
      </c>
      <c r="I2616" t="s">
        <v>8</v>
      </c>
      <c r="J2616" t="s">
        <v>19</v>
      </c>
    </row>
    <row r="2617" spans="1:10" x14ac:dyDescent="0.35">
      <c r="A2617" s="1">
        <v>43567</v>
      </c>
      <c r="B2617" t="s">
        <v>12</v>
      </c>
      <c r="C2617" t="s">
        <v>17</v>
      </c>
      <c r="D2617" t="s">
        <v>29</v>
      </c>
      <c r="E2617">
        <v>359</v>
      </c>
      <c r="F2617">
        <v>9</v>
      </c>
      <c r="G2617">
        <f>Données_ventes!$E2617*Données_ventes!$F2617</f>
        <v>3231</v>
      </c>
      <c r="H2617" t="s">
        <v>21</v>
      </c>
      <c r="I2617" t="s">
        <v>8</v>
      </c>
      <c r="J2617" t="s">
        <v>14</v>
      </c>
    </row>
    <row r="2618" spans="1:10" x14ac:dyDescent="0.35">
      <c r="A2618" s="1">
        <v>43567</v>
      </c>
      <c r="B2618" t="s">
        <v>6</v>
      </c>
      <c r="C2618" t="s">
        <v>15</v>
      </c>
      <c r="D2618" t="s">
        <v>30</v>
      </c>
      <c r="E2618">
        <v>389</v>
      </c>
      <c r="F2618">
        <v>5</v>
      </c>
      <c r="G2618">
        <f>Données_ventes!$E2618*Données_ventes!$F2618</f>
        <v>1945</v>
      </c>
      <c r="H2618" t="s">
        <v>32</v>
      </c>
      <c r="I2618" t="s">
        <v>8</v>
      </c>
      <c r="J2618" t="s">
        <v>11</v>
      </c>
    </row>
    <row r="2619" spans="1:10" x14ac:dyDescent="0.35">
      <c r="A2619" s="1">
        <v>43567</v>
      </c>
      <c r="B2619" t="s">
        <v>12</v>
      </c>
      <c r="C2619" t="s">
        <v>10</v>
      </c>
      <c r="D2619" t="s">
        <v>29</v>
      </c>
      <c r="E2619">
        <v>359</v>
      </c>
      <c r="F2619">
        <v>6</v>
      </c>
      <c r="G2619">
        <f>Données_ventes!$E2619*Données_ventes!$F2619</f>
        <v>2154</v>
      </c>
      <c r="H2619" t="s">
        <v>32</v>
      </c>
      <c r="I2619" t="s">
        <v>8</v>
      </c>
      <c r="J2619" t="s">
        <v>14</v>
      </c>
    </row>
    <row r="2620" spans="1:10" x14ac:dyDescent="0.35">
      <c r="A2620" s="1">
        <v>43567</v>
      </c>
      <c r="B2620" t="s">
        <v>33</v>
      </c>
      <c r="C2620" t="s">
        <v>13</v>
      </c>
      <c r="D2620" t="s">
        <v>30</v>
      </c>
      <c r="E2620">
        <v>389</v>
      </c>
      <c r="F2620">
        <v>8</v>
      </c>
      <c r="G2620">
        <f>Données_ventes!$E2620*Données_ventes!$F2620</f>
        <v>3112</v>
      </c>
      <c r="H2620" t="s">
        <v>32</v>
      </c>
      <c r="I2620" t="s">
        <v>8</v>
      </c>
      <c r="J2620" t="s">
        <v>9</v>
      </c>
    </row>
    <row r="2621" spans="1:10" x14ac:dyDescent="0.35">
      <c r="A2621" s="1">
        <v>43567</v>
      </c>
      <c r="B2621" t="s">
        <v>12</v>
      </c>
      <c r="C2621" t="s">
        <v>7</v>
      </c>
      <c r="D2621" t="s">
        <v>29</v>
      </c>
      <c r="E2621">
        <v>359</v>
      </c>
      <c r="F2621">
        <v>1</v>
      </c>
      <c r="G2621">
        <f>Données_ventes!$E2621*Données_ventes!$F2621</f>
        <v>359</v>
      </c>
      <c r="H2621" t="s">
        <v>32</v>
      </c>
      <c r="I2621" t="s">
        <v>8</v>
      </c>
      <c r="J2621" t="s">
        <v>19</v>
      </c>
    </row>
    <row r="2622" spans="1:10" x14ac:dyDescent="0.35">
      <c r="A2622" s="1">
        <v>43567</v>
      </c>
      <c r="B2622" t="s">
        <v>6</v>
      </c>
      <c r="C2622" t="s">
        <v>17</v>
      </c>
      <c r="D2622" t="s">
        <v>30</v>
      </c>
      <c r="E2622">
        <v>389</v>
      </c>
      <c r="F2622">
        <v>1</v>
      </c>
      <c r="G2622">
        <f>Données_ventes!$E2622*Données_ventes!$F2622</f>
        <v>389</v>
      </c>
      <c r="H2622" t="s">
        <v>21</v>
      </c>
      <c r="I2622" t="s">
        <v>8</v>
      </c>
      <c r="J2622" t="s">
        <v>11</v>
      </c>
    </row>
    <row r="2623" spans="1:10" x14ac:dyDescent="0.35">
      <c r="A2623" s="1">
        <v>43567</v>
      </c>
      <c r="B2623" t="s">
        <v>6</v>
      </c>
      <c r="C2623" t="s">
        <v>7</v>
      </c>
      <c r="D2623" t="s">
        <v>27</v>
      </c>
      <c r="E2623">
        <v>289</v>
      </c>
      <c r="F2623">
        <v>5</v>
      </c>
      <c r="G2623">
        <f>Données_ventes!$E2623*Données_ventes!$F2623</f>
        <v>1445</v>
      </c>
      <c r="H2623" t="s">
        <v>32</v>
      </c>
      <c r="I2623" t="s">
        <v>16</v>
      </c>
      <c r="J2623" t="s">
        <v>14</v>
      </c>
    </row>
    <row r="2624" spans="1:10" x14ac:dyDescent="0.35">
      <c r="A2624" s="1">
        <v>43567</v>
      </c>
      <c r="B2624" t="s">
        <v>12</v>
      </c>
      <c r="C2624" t="s">
        <v>7</v>
      </c>
      <c r="D2624" t="s">
        <v>28</v>
      </c>
      <c r="E2624">
        <v>89</v>
      </c>
      <c r="F2624">
        <v>7</v>
      </c>
      <c r="G2624">
        <f>Données_ventes!$E2624*Données_ventes!$F2624</f>
        <v>623</v>
      </c>
      <c r="H2624" t="s">
        <v>32</v>
      </c>
      <c r="I2624" t="s">
        <v>8</v>
      </c>
      <c r="J2624" t="s">
        <v>11</v>
      </c>
    </row>
    <row r="2625" spans="1:10" x14ac:dyDescent="0.35">
      <c r="A2625" s="1">
        <v>43567</v>
      </c>
      <c r="B2625" t="s">
        <v>12</v>
      </c>
      <c r="C2625" t="s">
        <v>20</v>
      </c>
      <c r="D2625" t="s">
        <v>26</v>
      </c>
      <c r="E2625">
        <v>159</v>
      </c>
      <c r="F2625">
        <v>2</v>
      </c>
      <c r="G2625">
        <f>Données_ventes!$E2625*Données_ventes!$F2625</f>
        <v>318</v>
      </c>
      <c r="H2625" t="s">
        <v>32</v>
      </c>
      <c r="I2625" t="s">
        <v>8</v>
      </c>
      <c r="J2625" t="s">
        <v>14</v>
      </c>
    </row>
    <row r="2626" spans="1:10" x14ac:dyDescent="0.35">
      <c r="A2626" s="1">
        <v>43568</v>
      </c>
      <c r="B2626" t="s">
        <v>12</v>
      </c>
      <c r="C2626" t="s">
        <v>17</v>
      </c>
      <c r="D2626" t="s">
        <v>29</v>
      </c>
      <c r="E2626">
        <v>359</v>
      </c>
      <c r="F2626">
        <v>1</v>
      </c>
      <c r="G2626">
        <f>Données_ventes!$E2626*Données_ventes!$F2626</f>
        <v>359</v>
      </c>
      <c r="H2626" t="s">
        <v>32</v>
      </c>
      <c r="I2626" t="s">
        <v>8</v>
      </c>
      <c r="J2626" t="s">
        <v>14</v>
      </c>
    </row>
    <row r="2627" spans="1:10" x14ac:dyDescent="0.35">
      <c r="A2627" s="1">
        <v>43569</v>
      </c>
      <c r="B2627" t="s">
        <v>12</v>
      </c>
      <c r="C2627" t="s">
        <v>13</v>
      </c>
      <c r="D2627" t="s">
        <v>27</v>
      </c>
      <c r="E2627">
        <v>289</v>
      </c>
      <c r="F2627">
        <v>7</v>
      </c>
      <c r="G2627">
        <f>Données_ventes!$E2627*Données_ventes!$F2627</f>
        <v>2023</v>
      </c>
      <c r="H2627" t="s">
        <v>32</v>
      </c>
      <c r="I2627" t="s">
        <v>8</v>
      </c>
      <c r="J2627" t="s">
        <v>9</v>
      </c>
    </row>
    <row r="2628" spans="1:10" x14ac:dyDescent="0.35">
      <c r="A2628" s="1">
        <v>43569</v>
      </c>
      <c r="B2628" t="s">
        <v>12</v>
      </c>
      <c r="C2628" t="s">
        <v>20</v>
      </c>
      <c r="D2628" t="s">
        <v>30</v>
      </c>
      <c r="E2628">
        <v>389</v>
      </c>
      <c r="F2628">
        <v>10</v>
      </c>
      <c r="G2628">
        <f>Données_ventes!$E2628*Données_ventes!$F2628</f>
        <v>3890</v>
      </c>
      <c r="H2628" t="s">
        <v>32</v>
      </c>
      <c r="I2628" t="s">
        <v>8</v>
      </c>
      <c r="J2628" t="s">
        <v>9</v>
      </c>
    </row>
    <row r="2629" spans="1:10" x14ac:dyDescent="0.35">
      <c r="A2629" s="1">
        <v>43569</v>
      </c>
      <c r="B2629" t="s">
        <v>12</v>
      </c>
      <c r="C2629" t="s">
        <v>17</v>
      </c>
      <c r="D2629" t="s">
        <v>27</v>
      </c>
      <c r="E2629">
        <v>289</v>
      </c>
      <c r="F2629">
        <v>10</v>
      </c>
      <c r="G2629">
        <f>Données_ventes!$E2629*Données_ventes!$F2629</f>
        <v>2890</v>
      </c>
      <c r="H2629" t="s">
        <v>21</v>
      </c>
      <c r="I2629" t="s">
        <v>8</v>
      </c>
      <c r="J2629" t="s">
        <v>18</v>
      </c>
    </row>
    <row r="2630" spans="1:10" x14ac:dyDescent="0.35">
      <c r="A2630" s="1">
        <v>43570</v>
      </c>
      <c r="B2630" t="s">
        <v>6</v>
      </c>
      <c r="C2630" t="s">
        <v>20</v>
      </c>
      <c r="D2630" t="s">
        <v>28</v>
      </c>
      <c r="E2630">
        <v>89</v>
      </c>
      <c r="F2630">
        <v>4</v>
      </c>
      <c r="G2630">
        <f>Données_ventes!$E2630*Données_ventes!$F2630</f>
        <v>356</v>
      </c>
      <c r="H2630" t="s">
        <v>32</v>
      </c>
      <c r="I2630" t="s">
        <v>8</v>
      </c>
      <c r="J2630" t="s">
        <v>18</v>
      </c>
    </row>
    <row r="2631" spans="1:10" x14ac:dyDescent="0.35">
      <c r="A2631" s="1">
        <v>43571</v>
      </c>
      <c r="B2631" t="s">
        <v>12</v>
      </c>
      <c r="C2631" t="s">
        <v>15</v>
      </c>
      <c r="D2631" t="s">
        <v>29</v>
      </c>
      <c r="E2631">
        <v>359</v>
      </c>
      <c r="F2631">
        <v>1</v>
      </c>
      <c r="G2631">
        <f>Données_ventes!$E2631*Données_ventes!$F2631</f>
        <v>359</v>
      </c>
      <c r="H2631" t="s">
        <v>21</v>
      </c>
      <c r="I2631" t="s">
        <v>8</v>
      </c>
      <c r="J2631" t="s">
        <v>14</v>
      </c>
    </row>
    <row r="2632" spans="1:10" x14ac:dyDescent="0.35">
      <c r="A2632" s="1">
        <v>43571</v>
      </c>
      <c r="B2632" t="s">
        <v>6</v>
      </c>
      <c r="C2632" t="s">
        <v>20</v>
      </c>
      <c r="D2632" t="s">
        <v>29</v>
      </c>
      <c r="E2632">
        <v>359</v>
      </c>
      <c r="F2632">
        <v>5</v>
      </c>
      <c r="G2632">
        <f>Données_ventes!$E2632*Données_ventes!$F2632</f>
        <v>1795</v>
      </c>
      <c r="H2632" t="s">
        <v>32</v>
      </c>
      <c r="I2632" t="s">
        <v>8</v>
      </c>
      <c r="J2632" t="s">
        <v>18</v>
      </c>
    </row>
    <row r="2633" spans="1:10" x14ac:dyDescent="0.35">
      <c r="A2633" s="1">
        <v>43571</v>
      </c>
      <c r="B2633" t="s">
        <v>12</v>
      </c>
      <c r="C2633" t="s">
        <v>20</v>
      </c>
      <c r="D2633" t="s">
        <v>29</v>
      </c>
      <c r="E2633">
        <v>359</v>
      </c>
      <c r="F2633">
        <v>4</v>
      </c>
      <c r="G2633">
        <f>Données_ventes!$E2633*Données_ventes!$F2633</f>
        <v>1436</v>
      </c>
      <c r="H2633" t="s">
        <v>32</v>
      </c>
      <c r="I2633" t="s">
        <v>8</v>
      </c>
      <c r="J2633" t="s">
        <v>9</v>
      </c>
    </row>
    <row r="2634" spans="1:10" x14ac:dyDescent="0.35">
      <c r="A2634" s="1">
        <v>43571</v>
      </c>
      <c r="B2634" t="s">
        <v>12</v>
      </c>
      <c r="C2634" t="s">
        <v>7</v>
      </c>
      <c r="D2634" t="s">
        <v>28</v>
      </c>
      <c r="E2634">
        <v>89</v>
      </c>
      <c r="F2634">
        <v>9</v>
      </c>
      <c r="G2634">
        <f>Données_ventes!$E2634*Données_ventes!$F2634</f>
        <v>801</v>
      </c>
      <c r="H2634" t="s">
        <v>21</v>
      </c>
      <c r="I2634" t="s">
        <v>8</v>
      </c>
      <c r="J2634" t="s">
        <v>14</v>
      </c>
    </row>
    <row r="2635" spans="1:10" x14ac:dyDescent="0.35">
      <c r="A2635" s="1">
        <v>43571</v>
      </c>
      <c r="B2635" t="s">
        <v>12</v>
      </c>
      <c r="C2635" t="s">
        <v>31</v>
      </c>
      <c r="D2635" t="s">
        <v>27</v>
      </c>
      <c r="E2635">
        <v>289</v>
      </c>
      <c r="F2635">
        <v>5</v>
      </c>
      <c r="G2635">
        <f>Données_ventes!$E2635*Données_ventes!$F2635</f>
        <v>1445</v>
      </c>
      <c r="H2635" t="s">
        <v>32</v>
      </c>
      <c r="I2635" t="s">
        <v>16</v>
      </c>
      <c r="J2635" t="s">
        <v>14</v>
      </c>
    </row>
    <row r="2636" spans="1:10" x14ac:dyDescent="0.35">
      <c r="A2636" s="1">
        <v>43571</v>
      </c>
      <c r="B2636" t="s">
        <v>12</v>
      </c>
      <c r="C2636" t="s">
        <v>15</v>
      </c>
      <c r="D2636" t="s">
        <v>30</v>
      </c>
      <c r="E2636">
        <v>389</v>
      </c>
      <c r="F2636">
        <v>2</v>
      </c>
      <c r="G2636">
        <f>Données_ventes!$E2636*Données_ventes!$F2636</f>
        <v>778</v>
      </c>
      <c r="H2636" t="s">
        <v>32</v>
      </c>
      <c r="I2636" t="s">
        <v>8</v>
      </c>
      <c r="J2636" t="s">
        <v>18</v>
      </c>
    </row>
    <row r="2637" spans="1:10" x14ac:dyDescent="0.35">
      <c r="A2637" s="1">
        <v>43571</v>
      </c>
      <c r="B2637" t="s">
        <v>6</v>
      </c>
      <c r="C2637" t="s">
        <v>13</v>
      </c>
      <c r="D2637" t="s">
        <v>30</v>
      </c>
      <c r="E2637">
        <v>389</v>
      </c>
      <c r="F2637">
        <v>3</v>
      </c>
      <c r="G2637">
        <f>Données_ventes!$E2637*Données_ventes!$F2637</f>
        <v>1167</v>
      </c>
      <c r="H2637" t="s">
        <v>21</v>
      </c>
      <c r="I2637" t="s">
        <v>8</v>
      </c>
      <c r="J2637" t="s">
        <v>9</v>
      </c>
    </row>
    <row r="2638" spans="1:10" x14ac:dyDescent="0.35">
      <c r="A2638" s="1">
        <v>43571</v>
      </c>
      <c r="B2638" t="s">
        <v>33</v>
      </c>
      <c r="C2638" t="s">
        <v>31</v>
      </c>
      <c r="D2638" t="s">
        <v>30</v>
      </c>
      <c r="E2638">
        <v>389</v>
      </c>
      <c r="F2638">
        <v>5</v>
      </c>
      <c r="G2638">
        <f>Données_ventes!$E2638*Données_ventes!$F2638</f>
        <v>1945</v>
      </c>
      <c r="H2638" t="s">
        <v>32</v>
      </c>
      <c r="I2638" t="s">
        <v>8</v>
      </c>
      <c r="J2638" t="s">
        <v>9</v>
      </c>
    </row>
    <row r="2639" spans="1:10" x14ac:dyDescent="0.35">
      <c r="A2639" s="1">
        <v>43571</v>
      </c>
      <c r="B2639" t="s">
        <v>12</v>
      </c>
      <c r="C2639" t="s">
        <v>15</v>
      </c>
      <c r="D2639" t="s">
        <v>28</v>
      </c>
      <c r="E2639">
        <v>89</v>
      </c>
      <c r="F2639">
        <v>9</v>
      </c>
      <c r="G2639">
        <f>Données_ventes!$E2639*Données_ventes!$F2639</f>
        <v>801</v>
      </c>
      <c r="H2639" t="s">
        <v>21</v>
      </c>
      <c r="I2639" t="s">
        <v>8</v>
      </c>
      <c r="J2639" t="s">
        <v>11</v>
      </c>
    </row>
    <row r="2640" spans="1:10" x14ac:dyDescent="0.35">
      <c r="A2640" s="1">
        <v>43571</v>
      </c>
      <c r="B2640" t="s">
        <v>6</v>
      </c>
      <c r="C2640" t="s">
        <v>15</v>
      </c>
      <c r="D2640" t="s">
        <v>29</v>
      </c>
      <c r="E2640">
        <v>359</v>
      </c>
      <c r="F2640">
        <v>10</v>
      </c>
      <c r="G2640">
        <f>Données_ventes!$E2640*Données_ventes!$F2640</f>
        <v>3590</v>
      </c>
      <c r="H2640" t="s">
        <v>32</v>
      </c>
      <c r="I2640" t="s">
        <v>8</v>
      </c>
      <c r="J2640" t="s">
        <v>9</v>
      </c>
    </row>
    <row r="2641" spans="1:10" x14ac:dyDescent="0.35">
      <c r="A2641" s="1">
        <v>43572</v>
      </c>
      <c r="B2641" t="s">
        <v>12</v>
      </c>
      <c r="C2641" t="s">
        <v>15</v>
      </c>
      <c r="D2641" t="s">
        <v>30</v>
      </c>
      <c r="E2641">
        <v>389</v>
      </c>
      <c r="F2641">
        <v>7</v>
      </c>
      <c r="G2641">
        <f>Données_ventes!$E2641*Données_ventes!$F2641</f>
        <v>2723</v>
      </c>
      <c r="H2641" t="s">
        <v>32</v>
      </c>
      <c r="I2641" t="s">
        <v>8</v>
      </c>
      <c r="J2641" t="s">
        <v>14</v>
      </c>
    </row>
    <row r="2642" spans="1:10" x14ac:dyDescent="0.35">
      <c r="A2642" s="1">
        <v>43573</v>
      </c>
      <c r="B2642" t="s">
        <v>6</v>
      </c>
      <c r="C2642" t="s">
        <v>13</v>
      </c>
      <c r="D2642" t="s">
        <v>28</v>
      </c>
      <c r="E2642">
        <v>89</v>
      </c>
      <c r="F2642">
        <v>2</v>
      </c>
      <c r="G2642">
        <f>Données_ventes!$E2642*Données_ventes!$F2642</f>
        <v>178</v>
      </c>
      <c r="H2642" t="s">
        <v>32</v>
      </c>
      <c r="I2642" t="s">
        <v>8</v>
      </c>
      <c r="J2642" t="s">
        <v>19</v>
      </c>
    </row>
    <row r="2643" spans="1:10" x14ac:dyDescent="0.35">
      <c r="A2643" s="1">
        <v>43573</v>
      </c>
      <c r="B2643" t="s">
        <v>33</v>
      </c>
      <c r="C2643" t="s">
        <v>17</v>
      </c>
      <c r="D2643" t="s">
        <v>28</v>
      </c>
      <c r="E2643">
        <v>89</v>
      </c>
      <c r="F2643">
        <v>2</v>
      </c>
      <c r="G2643">
        <f>Données_ventes!$E2643*Données_ventes!$F2643</f>
        <v>178</v>
      </c>
      <c r="H2643" t="s">
        <v>32</v>
      </c>
      <c r="I2643" t="s">
        <v>8</v>
      </c>
      <c r="J2643" t="s">
        <v>19</v>
      </c>
    </row>
    <row r="2644" spans="1:10" x14ac:dyDescent="0.35">
      <c r="A2644" s="1">
        <v>43573</v>
      </c>
      <c r="B2644" t="s">
        <v>33</v>
      </c>
      <c r="C2644" t="s">
        <v>17</v>
      </c>
      <c r="D2644" t="s">
        <v>28</v>
      </c>
      <c r="E2644">
        <v>89</v>
      </c>
      <c r="F2644">
        <v>8</v>
      </c>
      <c r="G2644">
        <f>Données_ventes!$E2644*Données_ventes!$F2644</f>
        <v>712</v>
      </c>
      <c r="H2644" t="s">
        <v>32</v>
      </c>
      <c r="I2644" t="s">
        <v>8</v>
      </c>
      <c r="J2644" t="s">
        <v>14</v>
      </c>
    </row>
    <row r="2645" spans="1:10" x14ac:dyDescent="0.35">
      <c r="A2645" s="1">
        <v>43573</v>
      </c>
      <c r="B2645" t="s">
        <v>33</v>
      </c>
      <c r="C2645" t="s">
        <v>20</v>
      </c>
      <c r="D2645" t="s">
        <v>26</v>
      </c>
      <c r="E2645">
        <v>159</v>
      </c>
      <c r="F2645">
        <v>4</v>
      </c>
      <c r="G2645">
        <f>Données_ventes!$E2645*Données_ventes!$F2645</f>
        <v>636</v>
      </c>
      <c r="H2645" t="s">
        <v>21</v>
      </c>
      <c r="I2645" t="s">
        <v>8</v>
      </c>
      <c r="J2645" t="s">
        <v>11</v>
      </c>
    </row>
    <row r="2646" spans="1:10" x14ac:dyDescent="0.35">
      <c r="A2646" s="1">
        <v>43573</v>
      </c>
      <c r="B2646" t="s">
        <v>33</v>
      </c>
      <c r="C2646" t="s">
        <v>7</v>
      </c>
      <c r="D2646" t="s">
        <v>30</v>
      </c>
      <c r="E2646">
        <v>389</v>
      </c>
      <c r="F2646">
        <v>9</v>
      </c>
      <c r="G2646">
        <f>Données_ventes!$E2646*Données_ventes!$F2646</f>
        <v>3501</v>
      </c>
      <c r="H2646" t="s">
        <v>32</v>
      </c>
      <c r="I2646" t="s">
        <v>8</v>
      </c>
      <c r="J2646" t="s">
        <v>14</v>
      </c>
    </row>
    <row r="2647" spans="1:10" x14ac:dyDescent="0.35">
      <c r="A2647" s="1">
        <v>43573</v>
      </c>
      <c r="B2647" t="s">
        <v>12</v>
      </c>
      <c r="C2647" t="s">
        <v>13</v>
      </c>
      <c r="D2647" t="s">
        <v>27</v>
      </c>
      <c r="E2647">
        <v>289</v>
      </c>
      <c r="F2647">
        <v>3</v>
      </c>
      <c r="G2647">
        <f>Données_ventes!$E2647*Données_ventes!$F2647</f>
        <v>867</v>
      </c>
      <c r="H2647" t="s">
        <v>21</v>
      </c>
      <c r="I2647" t="s">
        <v>8</v>
      </c>
      <c r="J2647" t="s">
        <v>14</v>
      </c>
    </row>
    <row r="2648" spans="1:10" x14ac:dyDescent="0.35">
      <c r="A2648" s="1">
        <v>43573</v>
      </c>
      <c r="B2648" t="s">
        <v>33</v>
      </c>
      <c r="C2648" t="s">
        <v>7</v>
      </c>
      <c r="D2648" t="s">
        <v>28</v>
      </c>
      <c r="E2648">
        <v>89</v>
      </c>
      <c r="F2648">
        <v>5</v>
      </c>
      <c r="G2648">
        <f>Données_ventes!$E2648*Données_ventes!$F2648</f>
        <v>445</v>
      </c>
      <c r="H2648" t="s">
        <v>32</v>
      </c>
      <c r="I2648" t="s">
        <v>8</v>
      </c>
      <c r="J2648" t="s">
        <v>14</v>
      </c>
    </row>
    <row r="2649" spans="1:10" x14ac:dyDescent="0.35">
      <c r="A2649" s="1">
        <v>43573</v>
      </c>
      <c r="B2649" t="s">
        <v>6</v>
      </c>
      <c r="C2649" t="s">
        <v>13</v>
      </c>
      <c r="D2649" t="s">
        <v>30</v>
      </c>
      <c r="E2649">
        <v>389</v>
      </c>
      <c r="F2649">
        <v>4</v>
      </c>
      <c r="G2649">
        <f>Données_ventes!$E2649*Données_ventes!$F2649</f>
        <v>1556</v>
      </c>
      <c r="H2649" t="s">
        <v>21</v>
      </c>
      <c r="I2649" t="s">
        <v>8</v>
      </c>
      <c r="J2649" t="s">
        <v>14</v>
      </c>
    </row>
    <row r="2650" spans="1:10" x14ac:dyDescent="0.35">
      <c r="A2650" s="1">
        <v>43573</v>
      </c>
      <c r="B2650" t="s">
        <v>6</v>
      </c>
      <c r="C2650" t="s">
        <v>17</v>
      </c>
      <c r="D2650" t="s">
        <v>27</v>
      </c>
      <c r="E2650">
        <v>289</v>
      </c>
      <c r="F2650">
        <v>3</v>
      </c>
      <c r="G2650">
        <f>Données_ventes!$E2650*Données_ventes!$F2650</f>
        <v>867</v>
      </c>
      <c r="H2650" t="s">
        <v>21</v>
      </c>
      <c r="I2650" t="s">
        <v>16</v>
      </c>
      <c r="J2650" t="s">
        <v>14</v>
      </c>
    </row>
    <row r="2651" spans="1:10" x14ac:dyDescent="0.35">
      <c r="A2651" s="1">
        <v>43573</v>
      </c>
      <c r="B2651" t="s">
        <v>6</v>
      </c>
      <c r="C2651" t="s">
        <v>10</v>
      </c>
      <c r="D2651" t="s">
        <v>29</v>
      </c>
      <c r="E2651">
        <v>359</v>
      </c>
      <c r="F2651">
        <v>1</v>
      </c>
      <c r="G2651">
        <f>Données_ventes!$E2651*Données_ventes!$F2651</f>
        <v>359</v>
      </c>
      <c r="H2651" t="s">
        <v>32</v>
      </c>
      <c r="I2651" t="s">
        <v>8</v>
      </c>
      <c r="J2651" t="s">
        <v>14</v>
      </c>
    </row>
    <row r="2652" spans="1:10" x14ac:dyDescent="0.35">
      <c r="A2652" s="1">
        <v>43573</v>
      </c>
      <c r="B2652" t="s">
        <v>12</v>
      </c>
      <c r="C2652" t="s">
        <v>15</v>
      </c>
      <c r="D2652" t="s">
        <v>29</v>
      </c>
      <c r="E2652">
        <v>359</v>
      </c>
      <c r="F2652">
        <v>10</v>
      </c>
      <c r="G2652">
        <f>Données_ventes!$E2652*Données_ventes!$F2652</f>
        <v>3590</v>
      </c>
      <c r="H2652" t="s">
        <v>21</v>
      </c>
      <c r="I2652" t="s">
        <v>8</v>
      </c>
      <c r="J2652" t="s">
        <v>14</v>
      </c>
    </row>
    <row r="2653" spans="1:10" x14ac:dyDescent="0.35">
      <c r="A2653" s="1">
        <v>43573</v>
      </c>
      <c r="B2653" t="s">
        <v>33</v>
      </c>
      <c r="C2653" t="s">
        <v>15</v>
      </c>
      <c r="D2653" t="s">
        <v>29</v>
      </c>
      <c r="E2653">
        <v>359</v>
      </c>
      <c r="F2653">
        <v>5</v>
      </c>
      <c r="G2653">
        <f>Données_ventes!$E2653*Données_ventes!$F2653</f>
        <v>1795</v>
      </c>
      <c r="H2653" t="s">
        <v>32</v>
      </c>
      <c r="I2653" t="s">
        <v>8</v>
      </c>
      <c r="J2653" t="s">
        <v>18</v>
      </c>
    </row>
    <row r="2654" spans="1:10" x14ac:dyDescent="0.35">
      <c r="A2654" s="1">
        <v>43573</v>
      </c>
      <c r="B2654" t="s">
        <v>6</v>
      </c>
      <c r="C2654" t="s">
        <v>31</v>
      </c>
      <c r="D2654" t="s">
        <v>27</v>
      </c>
      <c r="E2654">
        <v>289</v>
      </c>
      <c r="F2654">
        <v>6</v>
      </c>
      <c r="G2654">
        <f>Données_ventes!$E2654*Données_ventes!$F2654</f>
        <v>1734</v>
      </c>
      <c r="H2654" t="s">
        <v>32</v>
      </c>
      <c r="I2654" t="s">
        <v>8</v>
      </c>
      <c r="J2654" t="s">
        <v>9</v>
      </c>
    </row>
    <row r="2655" spans="1:10" x14ac:dyDescent="0.35">
      <c r="A2655" s="1">
        <v>43573</v>
      </c>
      <c r="B2655" t="s">
        <v>12</v>
      </c>
      <c r="C2655" t="s">
        <v>15</v>
      </c>
      <c r="D2655" t="s">
        <v>27</v>
      </c>
      <c r="E2655">
        <v>289</v>
      </c>
      <c r="F2655">
        <v>6</v>
      </c>
      <c r="G2655">
        <f>Données_ventes!$E2655*Données_ventes!$F2655</f>
        <v>1734</v>
      </c>
      <c r="H2655" t="s">
        <v>32</v>
      </c>
      <c r="I2655" t="s">
        <v>16</v>
      </c>
      <c r="J2655" t="s">
        <v>9</v>
      </c>
    </row>
    <row r="2656" spans="1:10" x14ac:dyDescent="0.35">
      <c r="A2656" s="1">
        <v>43574</v>
      </c>
      <c r="B2656" t="s">
        <v>6</v>
      </c>
      <c r="C2656" t="s">
        <v>10</v>
      </c>
      <c r="D2656" t="s">
        <v>29</v>
      </c>
      <c r="E2656">
        <v>359</v>
      </c>
      <c r="F2656">
        <v>3</v>
      </c>
      <c r="G2656">
        <f>Données_ventes!$E2656*Données_ventes!$F2656</f>
        <v>1077</v>
      </c>
      <c r="H2656" t="s">
        <v>21</v>
      </c>
      <c r="I2656" t="s">
        <v>8</v>
      </c>
      <c r="J2656" t="s">
        <v>18</v>
      </c>
    </row>
    <row r="2657" spans="1:10" x14ac:dyDescent="0.35">
      <c r="A2657" s="1">
        <v>43574</v>
      </c>
      <c r="B2657" t="s">
        <v>6</v>
      </c>
      <c r="C2657" t="s">
        <v>7</v>
      </c>
      <c r="D2657" t="s">
        <v>27</v>
      </c>
      <c r="E2657">
        <v>289</v>
      </c>
      <c r="F2657">
        <v>7</v>
      </c>
      <c r="G2657">
        <f>Données_ventes!$E2657*Données_ventes!$F2657</f>
        <v>2023</v>
      </c>
      <c r="H2657" t="s">
        <v>32</v>
      </c>
      <c r="I2657" t="s">
        <v>8</v>
      </c>
      <c r="J2657" t="s">
        <v>18</v>
      </c>
    </row>
    <row r="2658" spans="1:10" x14ac:dyDescent="0.35">
      <c r="A2658" s="1">
        <v>43574</v>
      </c>
      <c r="B2658" t="s">
        <v>6</v>
      </c>
      <c r="C2658" t="s">
        <v>13</v>
      </c>
      <c r="D2658" t="s">
        <v>26</v>
      </c>
      <c r="E2658">
        <v>159</v>
      </c>
      <c r="F2658">
        <v>5</v>
      </c>
      <c r="G2658">
        <f>Données_ventes!$E2658*Données_ventes!$F2658</f>
        <v>795</v>
      </c>
      <c r="H2658" t="s">
        <v>32</v>
      </c>
      <c r="I2658" t="s">
        <v>8</v>
      </c>
      <c r="J2658" t="s">
        <v>19</v>
      </c>
    </row>
    <row r="2659" spans="1:10" x14ac:dyDescent="0.35">
      <c r="A2659" s="1">
        <v>43574</v>
      </c>
      <c r="B2659" t="s">
        <v>6</v>
      </c>
      <c r="C2659" t="s">
        <v>15</v>
      </c>
      <c r="D2659" t="s">
        <v>30</v>
      </c>
      <c r="E2659">
        <v>389</v>
      </c>
      <c r="F2659">
        <v>5</v>
      </c>
      <c r="G2659">
        <f>Données_ventes!$E2659*Données_ventes!$F2659</f>
        <v>1945</v>
      </c>
      <c r="H2659" t="s">
        <v>32</v>
      </c>
      <c r="I2659" t="s">
        <v>8</v>
      </c>
      <c r="J2659" t="s">
        <v>11</v>
      </c>
    </row>
    <row r="2660" spans="1:10" x14ac:dyDescent="0.35">
      <c r="A2660" s="1">
        <v>43574</v>
      </c>
      <c r="B2660" t="s">
        <v>33</v>
      </c>
      <c r="C2660" t="s">
        <v>17</v>
      </c>
      <c r="D2660" t="s">
        <v>28</v>
      </c>
      <c r="E2660">
        <v>89</v>
      </c>
      <c r="F2660">
        <v>1</v>
      </c>
      <c r="G2660">
        <f>Données_ventes!$E2660*Données_ventes!$F2660</f>
        <v>89</v>
      </c>
      <c r="H2660" t="s">
        <v>21</v>
      </c>
      <c r="I2660" t="s">
        <v>8</v>
      </c>
      <c r="J2660" t="s">
        <v>9</v>
      </c>
    </row>
    <row r="2661" spans="1:10" x14ac:dyDescent="0.35">
      <c r="A2661" s="1">
        <v>43574</v>
      </c>
      <c r="B2661" t="s">
        <v>6</v>
      </c>
      <c r="C2661" t="s">
        <v>7</v>
      </c>
      <c r="D2661" t="s">
        <v>26</v>
      </c>
      <c r="E2661">
        <v>159</v>
      </c>
      <c r="F2661">
        <v>8</v>
      </c>
      <c r="G2661">
        <f>Données_ventes!$E2661*Données_ventes!$F2661</f>
        <v>1272</v>
      </c>
      <c r="H2661" t="s">
        <v>32</v>
      </c>
      <c r="I2661" t="s">
        <v>8</v>
      </c>
      <c r="J2661" t="s">
        <v>9</v>
      </c>
    </row>
    <row r="2662" spans="1:10" x14ac:dyDescent="0.35">
      <c r="A2662" s="1">
        <v>43575</v>
      </c>
      <c r="B2662" t="s">
        <v>12</v>
      </c>
      <c r="C2662" t="s">
        <v>15</v>
      </c>
      <c r="D2662" t="s">
        <v>27</v>
      </c>
      <c r="E2662">
        <v>289</v>
      </c>
      <c r="F2662">
        <v>10</v>
      </c>
      <c r="G2662">
        <f>Données_ventes!$E2662*Données_ventes!$F2662</f>
        <v>2890</v>
      </c>
      <c r="H2662" t="s">
        <v>32</v>
      </c>
      <c r="I2662" t="s">
        <v>8</v>
      </c>
      <c r="J2662" t="s">
        <v>14</v>
      </c>
    </row>
    <row r="2663" spans="1:10" x14ac:dyDescent="0.35">
      <c r="A2663" s="1">
        <v>43575</v>
      </c>
      <c r="B2663" t="s">
        <v>6</v>
      </c>
      <c r="C2663" t="s">
        <v>13</v>
      </c>
      <c r="D2663" t="s">
        <v>26</v>
      </c>
      <c r="E2663">
        <v>159</v>
      </c>
      <c r="F2663">
        <v>9</v>
      </c>
      <c r="G2663">
        <f>Données_ventes!$E2663*Données_ventes!$F2663</f>
        <v>1431</v>
      </c>
      <c r="H2663" t="s">
        <v>32</v>
      </c>
      <c r="I2663" t="s">
        <v>8</v>
      </c>
      <c r="J2663" t="s">
        <v>14</v>
      </c>
    </row>
    <row r="2664" spans="1:10" x14ac:dyDescent="0.35">
      <c r="A2664" s="1">
        <v>43575</v>
      </c>
      <c r="B2664" t="s">
        <v>6</v>
      </c>
      <c r="C2664" t="s">
        <v>7</v>
      </c>
      <c r="D2664" t="s">
        <v>28</v>
      </c>
      <c r="E2664">
        <v>89</v>
      </c>
      <c r="F2664">
        <v>4</v>
      </c>
      <c r="G2664">
        <f>Données_ventes!$E2664*Données_ventes!$F2664</f>
        <v>356</v>
      </c>
      <c r="H2664" t="s">
        <v>21</v>
      </c>
      <c r="I2664" t="s">
        <v>8</v>
      </c>
      <c r="J2664" t="s">
        <v>19</v>
      </c>
    </row>
    <row r="2665" spans="1:10" x14ac:dyDescent="0.35">
      <c r="A2665" s="1">
        <v>43575</v>
      </c>
      <c r="B2665" t="s">
        <v>6</v>
      </c>
      <c r="C2665" t="s">
        <v>13</v>
      </c>
      <c r="D2665" t="s">
        <v>28</v>
      </c>
      <c r="E2665">
        <v>89</v>
      </c>
      <c r="F2665">
        <v>9</v>
      </c>
      <c r="G2665">
        <f>Données_ventes!$E2665*Données_ventes!$F2665</f>
        <v>801</v>
      </c>
      <c r="H2665" t="s">
        <v>32</v>
      </c>
      <c r="I2665" t="s">
        <v>8</v>
      </c>
      <c r="J2665" t="s">
        <v>14</v>
      </c>
    </row>
    <row r="2666" spans="1:10" x14ac:dyDescent="0.35">
      <c r="A2666" s="1">
        <v>43575</v>
      </c>
      <c r="B2666" t="s">
        <v>6</v>
      </c>
      <c r="C2666" t="s">
        <v>17</v>
      </c>
      <c r="D2666" t="s">
        <v>29</v>
      </c>
      <c r="E2666">
        <v>359</v>
      </c>
      <c r="F2666">
        <v>9</v>
      </c>
      <c r="G2666">
        <f>Données_ventes!$E2666*Données_ventes!$F2666</f>
        <v>3231</v>
      </c>
      <c r="H2666" t="s">
        <v>21</v>
      </c>
      <c r="I2666" t="s">
        <v>8</v>
      </c>
      <c r="J2666" t="s">
        <v>19</v>
      </c>
    </row>
    <row r="2667" spans="1:10" x14ac:dyDescent="0.35">
      <c r="A2667" s="1">
        <v>43575</v>
      </c>
      <c r="B2667" t="s">
        <v>33</v>
      </c>
      <c r="C2667" t="s">
        <v>31</v>
      </c>
      <c r="D2667" t="s">
        <v>27</v>
      </c>
      <c r="E2667">
        <v>289</v>
      </c>
      <c r="F2667">
        <v>5</v>
      </c>
      <c r="G2667">
        <f>Données_ventes!$E2667*Données_ventes!$F2667</f>
        <v>1445</v>
      </c>
      <c r="H2667" t="s">
        <v>32</v>
      </c>
      <c r="I2667" t="s">
        <v>16</v>
      </c>
      <c r="J2667" t="s">
        <v>9</v>
      </c>
    </row>
    <row r="2668" spans="1:10" x14ac:dyDescent="0.35">
      <c r="A2668" s="1">
        <v>43576</v>
      </c>
      <c r="B2668" t="s">
        <v>33</v>
      </c>
      <c r="C2668" t="s">
        <v>10</v>
      </c>
      <c r="D2668" t="s">
        <v>27</v>
      </c>
      <c r="E2668">
        <v>289</v>
      </c>
      <c r="F2668">
        <v>2</v>
      </c>
      <c r="G2668">
        <f>Données_ventes!$E2668*Données_ventes!$F2668</f>
        <v>578</v>
      </c>
      <c r="H2668" t="s">
        <v>32</v>
      </c>
      <c r="I2668" t="s">
        <v>8</v>
      </c>
      <c r="J2668" t="s">
        <v>14</v>
      </c>
    </row>
    <row r="2669" spans="1:10" x14ac:dyDescent="0.35">
      <c r="A2669" s="1">
        <v>43576</v>
      </c>
      <c r="B2669" t="s">
        <v>12</v>
      </c>
      <c r="C2669" t="s">
        <v>10</v>
      </c>
      <c r="D2669" t="s">
        <v>27</v>
      </c>
      <c r="E2669">
        <v>289</v>
      </c>
      <c r="F2669">
        <v>7</v>
      </c>
      <c r="G2669">
        <f>Données_ventes!$E2669*Données_ventes!$F2669</f>
        <v>2023</v>
      </c>
      <c r="H2669" t="s">
        <v>32</v>
      </c>
      <c r="I2669" t="s">
        <v>8</v>
      </c>
      <c r="J2669" t="s">
        <v>14</v>
      </c>
    </row>
    <row r="2670" spans="1:10" x14ac:dyDescent="0.35">
      <c r="A2670" s="1">
        <v>43576</v>
      </c>
      <c r="B2670" t="s">
        <v>12</v>
      </c>
      <c r="C2670" t="s">
        <v>15</v>
      </c>
      <c r="D2670" t="s">
        <v>28</v>
      </c>
      <c r="E2670">
        <v>89</v>
      </c>
      <c r="F2670">
        <v>3</v>
      </c>
      <c r="G2670">
        <f>Données_ventes!$E2670*Données_ventes!$F2670</f>
        <v>267</v>
      </c>
      <c r="H2670" t="s">
        <v>21</v>
      </c>
      <c r="I2670" t="s">
        <v>8</v>
      </c>
      <c r="J2670" t="s">
        <v>9</v>
      </c>
    </row>
    <row r="2671" spans="1:10" x14ac:dyDescent="0.35">
      <c r="A2671" s="1">
        <v>43577</v>
      </c>
      <c r="B2671" t="s">
        <v>12</v>
      </c>
      <c r="C2671" t="s">
        <v>13</v>
      </c>
      <c r="D2671" t="s">
        <v>30</v>
      </c>
      <c r="E2671">
        <v>389</v>
      </c>
      <c r="F2671">
        <v>5</v>
      </c>
      <c r="G2671">
        <f>Données_ventes!$E2671*Données_ventes!$F2671</f>
        <v>1945</v>
      </c>
      <c r="H2671" t="s">
        <v>32</v>
      </c>
      <c r="I2671" t="s">
        <v>8</v>
      </c>
      <c r="J2671" t="s">
        <v>14</v>
      </c>
    </row>
    <row r="2672" spans="1:10" x14ac:dyDescent="0.35">
      <c r="A2672" s="1">
        <v>43577</v>
      </c>
      <c r="B2672" t="s">
        <v>6</v>
      </c>
      <c r="C2672" t="s">
        <v>13</v>
      </c>
      <c r="D2672" t="s">
        <v>30</v>
      </c>
      <c r="E2672">
        <v>389</v>
      </c>
      <c r="F2672">
        <v>3</v>
      </c>
      <c r="G2672">
        <f>Données_ventes!$E2672*Données_ventes!$F2672</f>
        <v>1167</v>
      </c>
      <c r="H2672" t="s">
        <v>32</v>
      </c>
      <c r="I2672" t="s">
        <v>8</v>
      </c>
      <c r="J2672" t="s">
        <v>14</v>
      </c>
    </row>
    <row r="2673" spans="1:10" x14ac:dyDescent="0.35">
      <c r="A2673" s="1">
        <v>43577</v>
      </c>
      <c r="B2673" t="s">
        <v>6</v>
      </c>
      <c r="C2673" t="s">
        <v>20</v>
      </c>
      <c r="D2673" t="s">
        <v>30</v>
      </c>
      <c r="E2673">
        <v>389</v>
      </c>
      <c r="F2673">
        <v>2</v>
      </c>
      <c r="G2673">
        <f>Données_ventes!$E2673*Données_ventes!$F2673</f>
        <v>778</v>
      </c>
      <c r="H2673" t="s">
        <v>32</v>
      </c>
      <c r="I2673" t="s">
        <v>8</v>
      </c>
      <c r="J2673" t="s">
        <v>18</v>
      </c>
    </row>
    <row r="2674" spans="1:10" x14ac:dyDescent="0.35">
      <c r="A2674" s="1">
        <v>43577</v>
      </c>
      <c r="B2674" t="s">
        <v>33</v>
      </c>
      <c r="C2674" t="s">
        <v>15</v>
      </c>
      <c r="D2674" t="s">
        <v>28</v>
      </c>
      <c r="E2674">
        <v>89</v>
      </c>
      <c r="F2674">
        <v>9</v>
      </c>
      <c r="G2674">
        <f>Données_ventes!$E2674*Données_ventes!$F2674</f>
        <v>801</v>
      </c>
      <c r="H2674" t="s">
        <v>32</v>
      </c>
      <c r="I2674" t="s">
        <v>8</v>
      </c>
      <c r="J2674" t="s">
        <v>14</v>
      </c>
    </row>
    <row r="2675" spans="1:10" x14ac:dyDescent="0.35">
      <c r="A2675" s="1">
        <v>43577</v>
      </c>
      <c r="B2675" t="s">
        <v>33</v>
      </c>
      <c r="C2675" t="s">
        <v>7</v>
      </c>
      <c r="D2675" t="s">
        <v>26</v>
      </c>
      <c r="E2675">
        <v>159</v>
      </c>
      <c r="F2675">
        <v>5</v>
      </c>
      <c r="G2675">
        <f>Données_ventes!$E2675*Données_ventes!$F2675</f>
        <v>795</v>
      </c>
      <c r="H2675" t="s">
        <v>32</v>
      </c>
      <c r="I2675" t="s">
        <v>8</v>
      </c>
      <c r="J2675" t="s">
        <v>14</v>
      </c>
    </row>
    <row r="2676" spans="1:10" x14ac:dyDescent="0.35">
      <c r="A2676" s="1">
        <v>43577</v>
      </c>
      <c r="B2676" t="s">
        <v>12</v>
      </c>
      <c r="C2676" t="s">
        <v>13</v>
      </c>
      <c r="D2676" t="s">
        <v>30</v>
      </c>
      <c r="E2676">
        <v>389</v>
      </c>
      <c r="F2676">
        <v>7</v>
      </c>
      <c r="G2676">
        <f>Données_ventes!$E2676*Données_ventes!$F2676</f>
        <v>2723</v>
      </c>
      <c r="H2676" t="s">
        <v>32</v>
      </c>
      <c r="I2676" t="s">
        <v>8</v>
      </c>
      <c r="J2676" t="s">
        <v>11</v>
      </c>
    </row>
    <row r="2677" spans="1:10" x14ac:dyDescent="0.35">
      <c r="A2677" s="1">
        <v>43577</v>
      </c>
      <c r="B2677" t="s">
        <v>12</v>
      </c>
      <c r="C2677" t="s">
        <v>7</v>
      </c>
      <c r="D2677" t="s">
        <v>28</v>
      </c>
      <c r="E2677">
        <v>89</v>
      </c>
      <c r="F2677">
        <v>3</v>
      </c>
      <c r="G2677">
        <f>Données_ventes!$E2677*Données_ventes!$F2677</f>
        <v>267</v>
      </c>
      <c r="H2677" t="s">
        <v>32</v>
      </c>
      <c r="I2677" t="s">
        <v>8</v>
      </c>
      <c r="J2677" t="s">
        <v>14</v>
      </c>
    </row>
    <row r="2678" spans="1:10" x14ac:dyDescent="0.35">
      <c r="A2678" s="1">
        <v>43577</v>
      </c>
      <c r="B2678" t="s">
        <v>6</v>
      </c>
      <c r="C2678" t="s">
        <v>13</v>
      </c>
      <c r="D2678" t="s">
        <v>27</v>
      </c>
      <c r="E2678">
        <v>289</v>
      </c>
      <c r="F2678">
        <v>7</v>
      </c>
      <c r="G2678">
        <f>Données_ventes!$E2678*Données_ventes!$F2678</f>
        <v>2023</v>
      </c>
      <c r="H2678" t="s">
        <v>21</v>
      </c>
      <c r="I2678" t="s">
        <v>8</v>
      </c>
      <c r="J2678" t="s">
        <v>9</v>
      </c>
    </row>
    <row r="2679" spans="1:10" x14ac:dyDescent="0.35">
      <c r="A2679" s="1">
        <v>43577</v>
      </c>
      <c r="B2679" t="s">
        <v>33</v>
      </c>
      <c r="C2679" t="s">
        <v>31</v>
      </c>
      <c r="D2679" t="s">
        <v>28</v>
      </c>
      <c r="E2679">
        <v>89</v>
      </c>
      <c r="F2679">
        <v>6</v>
      </c>
      <c r="G2679">
        <f>Données_ventes!$E2679*Données_ventes!$F2679</f>
        <v>534</v>
      </c>
      <c r="H2679" t="s">
        <v>32</v>
      </c>
      <c r="I2679" t="s">
        <v>8</v>
      </c>
      <c r="J2679" t="s">
        <v>9</v>
      </c>
    </row>
    <row r="2680" spans="1:10" x14ac:dyDescent="0.35">
      <c r="A2680" s="1">
        <v>43577</v>
      </c>
      <c r="B2680" t="s">
        <v>6</v>
      </c>
      <c r="C2680" t="s">
        <v>20</v>
      </c>
      <c r="D2680" t="s">
        <v>28</v>
      </c>
      <c r="E2680">
        <v>89</v>
      </c>
      <c r="F2680">
        <v>2</v>
      </c>
      <c r="G2680">
        <f>Données_ventes!$E2680*Données_ventes!$F2680</f>
        <v>178</v>
      </c>
      <c r="H2680" t="s">
        <v>32</v>
      </c>
      <c r="I2680" t="s">
        <v>8</v>
      </c>
      <c r="J2680" t="s">
        <v>11</v>
      </c>
    </row>
    <row r="2681" spans="1:10" x14ac:dyDescent="0.35">
      <c r="A2681" s="1">
        <v>43577</v>
      </c>
      <c r="B2681" t="s">
        <v>33</v>
      </c>
      <c r="C2681" t="s">
        <v>31</v>
      </c>
      <c r="D2681" t="s">
        <v>29</v>
      </c>
      <c r="E2681">
        <v>359</v>
      </c>
      <c r="F2681">
        <v>9</v>
      </c>
      <c r="G2681">
        <f>Données_ventes!$E2681*Données_ventes!$F2681</f>
        <v>3231</v>
      </c>
      <c r="H2681" t="s">
        <v>21</v>
      </c>
      <c r="I2681" t="s">
        <v>8</v>
      </c>
      <c r="J2681" t="s">
        <v>9</v>
      </c>
    </row>
    <row r="2682" spans="1:10" x14ac:dyDescent="0.35">
      <c r="A2682" s="1">
        <v>43577</v>
      </c>
      <c r="B2682" t="s">
        <v>12</v>
      </c>
      <c r="C2682" t="s">
        <v>7</v>
      </c>
      <c r="D2682" t="s">
        <v>30</v>
      </c>
      <c r="E2682">
        <v>389</v>
      </c>
      <c r="F2682">
        <v>7</v>
      </c>
      <c r="G2682">
        <f>Données_ventes!$E2682*Données_ventes!$F2682</f>
        <v>2723</v>
      </c>
      <c r="H2682" t="s">
        <v>32</v>
      </c>
      <c r="I2682" t="s">
        <v>8</v>
      </c>
      <c r="J2682" t="s">
        <v>19</v>
      </c>
    </row>
    <row r="2683" spans="1:10" x14ac:dyDescent="0.35">
      <c r="A2683" s="1">
        <v>43577</v>
      </c>
      <c r="B2683" t="s">
        <v>33</v>
      </c>
      <c r="C2683" t="s">
        <v>13</v>
      </c>
      <c r="D2683" t="s">
        <v>26</v>
      </c>
      <c r="E2683">
        <v>159</v>
      </c>
      <c r="F2683">
        <v>7</v>
      </c>
      <c r="G2683">
        <f>Données_ventes!$E2683*Données_ventes!$F2683</f>
        <v>1113</v>
      </c>
      <c r="H2683" t="s">
        <v>32</v>
      </c>
      <c r="I2683" t="s">
        <v>8</v>
      </c>
      <c r="J2683" t="s">
        <v>11</v>
      </c>
    </row>
    <row r="2684" spans="1:10" x14ac:dyDescent="0.35">
      <c r="A2684" s="1">
        <v>43577</v>
      </c>
      <c r="B2684" t="s">
        <v>33</v>
      </c>
      <c r="C2684" t="s">
        <v>17</v>
      </c>
      <c r="D2684" t="s">
        <v>29</v>
      </c>
      <c r="E2684">
        <v>359</v>
      </c>
      <c r="F2684">
        <v>8</v>
      </c>
      <c r="G2684">
        <f>Données_ventes!$E2684*Données_ventes!$F2684</f>
        <v>2872</v>
      </c>
      <c r="H2684" t="s">
        <v>21</v>
      </c>
      <c r="I2684" t="s">
        <v>8</v>
      </c>
      <c r="J2684" t="s">
        <v>18</v>
      </c>
    </row>
    <row r="2685" spans="1:10" x14ac:dyDescent="0.35">
      <c r="A2685" s="1">
        <v>43577</v>
      </c>
      <c r="B2685" t="s">
        <v>6</v>
      </c>
      <c r="C2685" t="s">
        <v>13</v>
      </c>
      <c r="D2685" t="s">
        <v>26</v>
      </c>
      <c r="E2685">
        <v>159</v>
      </c>
      <c r="F2685">
        <v>9</v>
      </c>
      <c r="G2685">
        <f>Données_ventes!$E2685*Données_ventes!$F2685</f>
        <v>1431</v>
      </c>
      <c r="H2685" t="s">
        <v>21</v>
      </c>
      <c r="I2685" t="s">
        <v>8</v>
      </c>
      <c r="J2685" t="s">
        <v>11</v>
      </c>
    </row>
    <row r="2686" spans="1:10" x14ac:dyDescent="0.35">
      <c r="A2686" s="1">
        <v>43578</v>
      </c>
      <c r="B2686" t="s">
        <v>33</v>
      </c>
      <c r="C2686" t="s">
        <v>10</v>
      </c>
      <c r="D2686" t="s">
        <v>29</v>
      </c>
      <c r="E2686">
        <v>359</v>
      </c>
      <c r="F2686">
        <v>6</v>
      </c>
      <c r="G2686">
        <f>Données_ventes!$E2686*Données_ventes!$F2686</f>
        <v>2154</v>
      </c>
      <c r="H2686" t="s">
        <v>32</v>
      </c>
      <c r="I2686" t="s">
        <v>8</v>
      </c>
      <c r="J2686" t="s">
        <v>9</v>
      </c>
    </row>
    <row r="2687" spans="1:10" x14ac:dyDescent="0.35">
      <c r="A2687" s="1">
        <v>43578</v>
      </c>
      <c r="B2687" t="s">
        <v>6</v>
      </c>
      <c r="C2687" t="s">
        <v>13</v>
      </c>
      <c r="D2687" t="s">
        <v>30</v>
      </c>
      <c r="E2687">
        <v>389</v>
      </c>
      <c r="F2687">
        <v>6</v>
      </c>
      <c r="G2687">
        <f>Données_ventes!$E2687*Données_ventes!$F2687</f>
        <v>2334</v>
      </c>
      <c r="H2687" t="s">
        <v>21</v>
      </c>
      <c r="I2687" t="s">
        <v>16</v>
      </c>
      <c r="J2687" t="s">
        <v>9</v>
      </c>
    </row>
    <row r="2688" spans="1:10" x14ac:dyDescent="0.35">
      <c r="A2688" s="1">
        <v>43579</v>
      </c>
      <c r="B2688" t="s">
        <v>12</v>
      </c>
      <c r="C2688" t="s">
        <v>20</v>
      </c>
      <c r="D2688" t="s">
        <v>26</v>
      </c>
      <c r="E2688">
        <v>159</v>
      </c>
      <c r="F2688">
        <v>3</v>
      </c>
      <c r="G2688">
        <f>Données_ventes!$E2688*Données_ventes!$F2688</f>
        <v>477</v>
      </c>
      <c r="H2688" t="s">
        <v>32</v>
      </c>
      <c r="I2688" t="s">
        <v>8</v>
      </c>
      <c r="J2688" t="s">
        <v>14</v>
      </c>
    </row>
    <row r="2689" spans="1:10" x14ac:dyDescent="0.35">
      <c r="A2689" s="1">
        <v>43579</v>
      </c>
      <c r="B2689" t="s">
        <v>6</v>
      </c>
      <c r="C2689" t="s">
        <v>31</v>
      </c>
      <c r="D2689" t="s">
        <v>30</v>
      </c>
      <c r="E2689">
        <v>389</v>
      </c>
      <c r="F2689">
        <v>2</v>
      </c>
      <c r="G2689">
        <f>Données_ventes!$E2689*Données_ventes!$F2689</f>
        <v>778</v>
      </c>
      <c r="H2689" t="s">
        <v>32</v>
      </c>
      <c r="I2689" t="s">
        <v>8</v>
      </c>
      <c r="J2689" t="s">
        <v>14</v>
      </c>
    </row>
    <row r="2690" spans="1:10" x14ac:dyDescent="0.35">
      <c r="A2690" s="1">
        <v>43579</v>
      </c>
      <c r="B2690" t="s">
        <v>33</v>
      </c>
      <c r="C2690" t="s">
        <v>10</v>
      </c>
      <c r="D2690" t="s">
        <v>29</v>
      </c>
      <c r="E2690">
        <v>359</v>
      </c>
      <c r="F2690">
        <v>4</v>
      </c>
      <c r="G2690">
        <f>Données_ventes!$E2690*Données_ventes!$F2690</f>
        <v>1436</v>
      </c>
      <c r="H2690" t="s">
        <v>32</v>
      </c>
      <c r="I2690" t="s">
        <v>8</v>
      </c>
      <c r="J2690" t="s">
        <v>14</v>
      </c>
    </row>
    <row r="2691" spans="1:10" x14ac:dyDescent="0.35">
      <c r="A2691" s="1">
        <v>43579</v>
      </c>
      <c r="B2691" t="s">
        <v>33</v>
      </c>
      <c r="C2691" t="s">
        <v>20</v>
      </c>
      <c r="D2691" t="s">
        <v>28</v>
      </c>
      <c r="E2691">
        <v>89</v>
      </c>
      <c r="F2691">
        <v>3</v>
      </c>
      <c r="G2691">
        <f>Données_ventes!$E2691*Données_ventes!$F2691</f>
        <v>267</v>
      </c>
      <c r="H2691" t="s">
        <v>32</v>
      </c>
      <c r="I2691" t="s">
        <v>8</v>
      </c>
      <c r="J2691" t="s">
        <v>14</v>
      </c>
    </row>
    <row r="2692" spans="1:10" x14ac:dyDescent="0.35">
      <c r="A2692" s="1">
        <v>43579</v>
      </c>
      <c r="B2692" t="s">
        <v>6</v>
      </c>
      <c r="C2692" t="s">
        <v>17</v>
      </c>
      <c r="D2692" t="s">
        <v>26</v>
      </c>
      <c r="E2692">
        <v>159</v>
      </c>
      <c r="F2692">
        <v>7</v>
      </c>
      <c r="G2692">
        <f>Données_ventes!$E2692*Données_ventes!$F2692</f>
        <v>1113</v>
      </c>
      <c r="H2692" t="s">
        <v>32</v>
      </c>
      <c r="I2692" t="s">
        <v>8</v>
      </c>
      <c r="J2692" t="s">
        <v>9</v>
      </c>
    </row>
    <row r="2693" spans="1:10" x14ac:dyDescent="0.35">
      <c r="A2693" s="1">
        <v>43579</v>
      </c>
      <c r="B2693" t="s">
        <v>6</v>
      </c>
      <c r="C2693" t="s">
        <v>13</v>
      </c>
      <c r="D2693" t="s">
        <v>27</v>
      </c>
      <c r="E2693">
        <v>289</v>
      </c>
      <c r="F2693">
        <v>8</v>
      </c>
      <c r="G2693">
        <f>Données_ventes!$E2693*Données_ventes!$F2693</f>
        <v>2312</v>
      </c>
      <c r="H2693" t="s">
        <v>32</v>
      </c>
      <c r="I2693" t="s">
        <v>8</v>
      </c>
      <c r="J2693" t="s">
        <v>9</v>
      </c>
    </row>
    <row r="2694" spans="1:10" x14ac:dyDescent="0.35">
      <c r="A2694" s="1">
        <v>43579</v>
      </c>
      <c r="B2694" t="s">
        <v>12</v>
      </c>
      <c r="C2694" t="s">
        <v>15</v>
      </c>
      <c r="D2694" t="s">
        <v>30</v>
      </c>
      <c r="E2694">
        <v>389</v>
      </c>
      <c r="F2694">
        <v>1</v>
      </c>
      <c r="G2694">
        <f>Données_ventes!$E2694*Données_ventes!$F2694</f>
        <v>389</v>
      </c>
      <c r="H2694" t="s">
        <v>32</v>
      </c>
      <c r="I2694" t="s">
        <v>8</v>
      </c>
      <c r="J2694" t="s">
        <v>18</v>
      </c>
    </row>
    <row r="2695" spans="1:10" x14ac:dyDescent="0.35">
      <c r="A2695" s="1">
        <v>43579</v>
      </c>
      <c r="B2695" t="s">
        <v>6</v>
      </c>
      <c r="C2695" t="s">
        <v>15</v>
      </c>
      <c r="D2695" t="s">
        <v>28</v>
      </c>
      <c r="E2695">
        <v>89</v>
      </c>
      <c r="F2695">
        <v>7</v>
      </c>
      <c r="G2695">
        <f>Données_ventes!$E2695*Données_ventes!$F2695</f>
        <v>623</v>
      </c>
      <c r="H2695" t="s">
        <v>32</v>
      </c>
      <c r="I2695" t="s">
        <v>8</v>
      </c>
      <c r="J2695" t="s">
        <v>18</v>
      </c>
    </row>
    <row r="2696" spans="1:10" x14ac:dyDescent="0.35">
      <c r="A2696" s="1">
        <v>43580</v>
      </c>
      <c r="B2696" t="s">
        <v>12</v>
      </c>
      <c r="C2696" t="s">
        <v>10</v>
      </c>
      <c r="D2696" t="s">
        <v>29</v>
      </c>
      <c r="E2696">
        <v>359</v>
      </c>
      <c r="F2696">
        <v>9</v>
      </c>
      <c r="G2696">
        <f>Données_ventes!$E2696*Données_ventes!$F2696</f>
        <v>3231</v>
      </c>
      <c r="H2696" t="s">
        <v>32</v>
      </c>
      <c r="I2696" t="s">
        <v>8</v>
      </c>
      <c r="J2696" t="s">
        <v>18</v>
      </c>
    </row>
    <row r="2697" spans="1:10" x14ac:dyDescent="0.35">
      <c r="A2697" s="1">
        <v>43580</v>
      </c>
      <c r="B2697" t="s">
        <v>6</v>
      </c>
      <c r="C2697" t="s">
        <v>13</v>
      </c>
      <c r="D2697" t="s">
        <v>27</v>
      </c>
      <c r="E2697">
        <v>289</v>
      </c>
      <c r="F2697">
        <v>4</v>
      </c>
      <c r="G2697">
        <f>Données_ventes!$E2697*Données_ventes!$F2697</f>
        <v>1156</v>
      </c>
      <c r="H2697" t="s">
        <v>32</v>
      </c>
      <c r="I2697" t="s">
        <v>8</v>
      </c>
      <c r="J2697" t="s">
        <v>14</v>
      </c>
    </row>
    <row r="2698" spans="1:10" x14ac:dyDescent="0.35">
      <c r="A2698" s="1">
        <v>43580</v>
      </c>
      <c r="B2698" t="s">
        <v>12</v>
      </c>
      <c r="C2698" t="s">
        <v>17</v>
      </c>
      <c r="D2698" t="s">
        <v>27</v>
      </c>
      <c r="E2698">
        <v>289</v>
      </c>
      <c r="F2698">
        <v>5</v>
      </c>
      <c r="G2698">
        <f>Données_ventes!$E2698*Données_ventes!$F2698</f>
        <v>1445</v>
      </c>
      <c r="H2698" t="s">
        <v>32</v>
      </c>
      <c r="I2698" t="s">
        <v>8</v>
      </c>
      <c r="J2698" t="s">
        <v>14</v>
      </c>
    </row>
    <row r="2699" spans="1:10" x14ac:dyDescent="0.35">
      <c r="A2699" s="1">
        <v>43581</v>
      </c>
      <c r="B2699" t="s">
        <v>12</v>
      </c>
      <c r="C2699" t="s">
        <v>15</v>
      </c>
      <c r="D2699" t="s">
        <v>30</v>
      </c>
      <c r="E2699">
        <v>389</v>
      </c>
      <c r="F2699">
        <v>6</v>
      </c>
      <c r="G2699">
        <f>Données_ventes!$E2699*Données_ventes!$F2699</f>
        <v>2334</v>
      </c>
      <c r="H2699" t="s">
        <v>32</v>
      </c>
      <c r="I2699" t="s">
        <v>8</v>
      </c>
      <c r="J2699" t="s">
        <v>9</v>
      </c>
    </row>
    <row r="2700" spans="1:10" x14ac:dyDescent="0.35">
      <c r="A2700" s="1">
        <v>43582</v>
      </c>
      <c r="B2700" t="s">
        <v>12</v>
      </c>
      <c r="C2700" t="s">
        <v>10</v>
      </c>
      <c r="D2700" t="s">
        <v>30</v>
      </c>
      <c r="E2700">
        <v>389</v>
      </c>
      <c r="F2700">
        <v>7</v>
      </c>
      <c r="G2700">
        <f>Données_ventes!$E2700*Données_ventes!$F2700</f>
        <v>2723</v>
      </c>
      <c r="H2700" t="s">
        <v>32</v>
      </c>
      <c r="I2700" t="s">
        <v>8</v>
      </c>
      <c r="J2700" t="s">
        <v>9</v>
      </c>
    </row>
    <row r="2701" spans="1:10" x14ac:dyDescent="0.35">
      <c r="A2701" s="1">
        <v>43582</v>
      </c>
      <c r="B2701" t="s">
        <v>6</v>
      </c>
      <c r="C2701" t="s">
        <v>10</v>
      </c>
      <c r="D2701" t="s">
        <v>26</v>
      </c>
      <c r="E2701">
        <v>159</v>
      </c>
      <c r="F2701">
        <v>1</v>
      </c>
      <c r="G2701">
        <f>Données_ventes!$E2701*Données_ventes!$F2701</f>
        <v>159</v>
      </c>
      <c r="H2701" t="s">
        <v>32</v>
      </c>
      <c r="I2701" t="s">
        <v>8</v>
      </c>
      <c r="J2701" t="s">
        <v>18</v>
      </c>
    </row>
    <row r="2702" spans="1:10" x14ac:dyDescent="0.35">
      <c r="A2702" s="1">
        <v>43582</v>
      </c>
      <c r="B2702" t="s">
        <v>6</v>
      </c>
      <c r="C2702" t="s">
        <v>7</v>
      </c>
      <c r="D2702" t="s">
        <v>29</v>
      </c>
      <c r="E2702">
        <v>359</v>
      </c>
      <c r="F2702">
        <v>5</v>
      </c>
      <c r="G2702">
        <f>Données_ventes!$E2702*Données_ventes!$F2702</f>
        <v>1795</v>
      </c>
      <c r="H2702" t="s">
        <v>32</v>
      </c>
      <c r="I2702" t="s">
        <v>8</v>
      </c>
      <c r="J2702" t="s">
        <v>9</v>
      </c>
    </row>
    <row r="2703" spans="1:10" x14ac:dyDescent="0.35">
      <c r="A2703" s="1">
        <v>43582</v>
      </c>
      <c r="B2703" t="s">
        <v>12</v>
      </c>
      <c r="C2703" t="s">
        <v>15</v>
      </c>
      <c r="D2703" t="s">
        <v>27</v>
      </c>
      <c r="E2703">
        <v>289</v>
      </c>
      <c r="F2703">
        <v>10</v>
      </c>
      <c r="G2703">
        <f>Données_ventes!$E2703*Données_ventes!$F2703</f>
        <v>2890</v>
      </c>
      <c r="H2703" t="s">
        <v>32</v>
      </c>
      <c r="I2703" t="s">
        <v>16</v>
      </c>
      <c r="J2703" t="s">
        <v>11</v>
      </c>
    </row>
    <row r="2704" spans="1:10" x14ac:dyDescent="0.35">
      <c r="A2704" s="1">
        <v>43582</v>
      </c>
      <c r="B2704" t="s">
        <v>33</v>
      </c>
      <c r="C2704" t="s">
        <v>20</v>
      </c>
      <c r="D2704" t="s">
        <v>27</v>
      </c>
      <c r="E2704">
        <v>289</v>
      </c>
      <c r="F2704">
        <v>2</v>
      </c>
      <c r="G2704">
        <f>Données_ventes!$E2704*Données_ventes!$F2704</f>
        <v>578</v>
      </c>
      <c r="H2704" t="s">
        <v>32</v>
      </c>
      <c r="I2704" t="s">
        <v>8</v>
      </c>
      <c r="J2704" t="s">
        <v>14</v>
      </c>
    </row>
    <row r="2705" spans="1:10" x14ac:dyDescent="0.35">
      <c r="A2705" s="1">
        <v>43582</v>
      </c>
      <c r="B2705" t="s">
        <v>6</v>
      </c>
      <c r="C2705" t="s">
        <v>10</v>
      </c>
      <c r="D2705" t="s">
        <v>29</v>
      </c>
      <c r="E2705">
        <v>359</v>
      </c>
      <c r="F2705">
        <v>7</v>
      </c>
      <c r="G2705">
        <f>Données_ventes!$E2705*Données_ventes!$F2705</f>
        <v>2513</v>
      </c>
      <c r="H2705" t="s">
        <v>32</v>
      </c>
      <c r="I2705" t="s">
        <v>8</v>
      </c>
      <c r="J2705" t="s">
        <v>18</v>
      </c>
    </row>
    <row r="2706" spans="1:10" x14ac:dyDescent="0.35">
      <c r="A2706" s="1">
        <v>43582</v>
      </c>
      <c r="B2706" t="s">
        <v>6</v>
      </c>
      <c r="C2706" t="s">
        <v>17</v>
      </c>
      <c r="D2706" t="s">
        <v>27</v>
      </c>
      <c r="E2706">
        <v>289</v>
      </c>
      <c r="F2706">
        <v>1</v>
      </c>
      <c r="G2706">
        <f>Données_ventes!$E2706*Données_ventes!$F2706</f>
        <v>289</v>
      </c>
      <c r="H2706" t="s">
        <v>32</v>
      </c>
      <c r="I2706" t="s">
        <v>8</v>
      </c>
      <c r="J2706" t="s">
        <v>18</v>
      </c>
    </row>
    <row r="2707" spans="1:10" x14ac:dyDescent="0.35">
      <c r="A2707" s="1">
        <v>43582</v>
      </c>
      <c r="B2707" t="s">
        <v>6</v>
      </c>
      <c r="C2707" t="s">
        <v>13</v>
      </c>
      <c r="D2707" t="s">
        <v>26</v>
      </c>
      <c r="E2707">
        <v>159</v>
      </c>
      <c r="F2707">
        <v>8</v>
      </c>
      <c r="G2707">
        <f>Données_ventes!$E2707*Données_ventes!$F2707</f>
        <v>1272</v>
      </c>
      <c r="H2707" t="s">
        <v>32</v>
      </c>
      <c r="I2707" t="s">
        <v>8</v>
      </c>
      <c r="J2707" t="s">
        <v>14</v>
      </c>
    </row>
    <row r="2708" spans="1:10" x14ac:dyDescent="0.35">
      <c r="A2708" s="1">
        <v>43582</v>
      </c>
      <c r="B2708" t="s">
        <v>33</v>
      </c>
      <c r="C2708" t="s">
        <v>10</v>
      </c>
      <c r="D2708" t="s">
        <v>30</v>
      </c>
      <c r="E2708">
        <v>389</v>
      </c>
      <c r="F2708">
        <v>1</v>
      </c>
      <c r="G2708">
        <f>Données_ventes!$E2708*Données_ventes!$F2708</f>
        <v>389</v>
      </c>
      <c r="H2708" t="s">
        <v>21</v>
      </c>
      <c r="I2708" t="s">
        <v>8</v>
      </c>
      <c r="J2708" t="s">
        <v>14</v>
      </c>
    </row>
    <row r="2709" spans="1:10" x14ac:dyDescent="0.35">
      <c r="A2709" s="1">
        <v>43583</v>
      </c>
      <c r="B2709" t="s">
        <v>33</v>
      </c>
      <c r="C2709" t="s">
        <v>31</v>
      </c>
      <c r="D2709" t="s">
        <v>27</v>
      </c>
      <c r="E2709">
        <v>289</v>
      </c>
      <c r="F2709">
        <v>2</v>
      </c>
      <c r="G2709">
        <f>Données_ventes!$E2709*Données_ventes!$F2709</f>
        <v>578</v>
      </c>
      <c r="H2709" t="s">
        <v>32</v>
      </c>
      <c r="I2709" t="s">
        <v>8</v>
      </c>
      <c r="J2709" t="s">
        <v>18</v>
      </c>
    </row>
    <row r="2710" spans="1:10" x14ac:dyDescent="0.35">
      <c r="A2710" s="1">
        <v>43583</v>
      </c>
      <c r="B2710" t="s">
        <v>6</v>
      </c>
      <c r="C2710" t="s">
        <v>31</v>
      </c>
      <c r="D2710" t="s">
        <v>30</v>
      </c>
      <c r="E2710">
        <v>389</v>
      </c>
      <c r="F2710">
        <v>1</v>
      </c>
      <c r="G2710">
        <f>Données_ventes!$E2710*Données_ventes!$F2710</f>
        <v>389</v>
      </c>
      <c r="H2710" t="s">
        <v>21</v>
      </c>
      <c r="I2710" t="s">
        <v>8</v>
      </c>
      <c r="J2710" t="s">
        <v>14</v>
      </c>
    </row>
    <row r="2711" spans="1:10" x14ac:dyDescent="0.35">
      <c r="A2711" s="1">
        <v>43583</v>
      </c>
      <c r="B2711" t="s">
        <v>6</v>
      </c>
      <c r="C2711" t="s">
        <v>13</v>
      </c>
      <c r="D2711" t="s">
        <v>26</v>
      </c>
      <c r="E2711">
        <v>159</v>
      </c>
      <c r="F2711">
        <v>10</v>
      </c>
      <c r="G2711">
        <f>Données_ventes!$E2711*Données_ventes!$F2711</f>
        <v>1590</v>
      </c>
      <c r="H2711" t="s">
        <v>32</v>
      </c>
      <c r="I2711" t="s">
        <v>8</v>
      </c>
      <c r="J2711" t="s">
        <v>14</v>
      </c>
    </row>
    <row r="2712" spans="1:10" x14ac:dyDescent="0.35">
      <c r="A2712" s="1">
        <v>43583</v>
      </c>
      <c r="B2712" t="s">
        <v>6</v>
      </c>
      <c r="C2712" t="s">
        <v>15</v>
      </c>
      <c r="D2712" t="s">
        <v>27</v>
      </c>
      <c r="E2712">
        <v>289</v>
      </c>
      <c r="F2712">
        <v>4</v>
      </c>
      <c r="G2712">
        <f>Données_ventes!$E2712*Données_ventes!$F2712</f>
        <v>1156</v>
      </c>
      <c r="H2712" t="s">
        <v>21</v>
      </c>
      <c r="I2712" t="s">
        <v>16</v>
      </c>
      <c r="J2712" t="s">
        <v>14</v>
      </c>
    </row>
    <row r="2713" spans="1:10" x14ac:dyDescent="0.35">
      <c r="A2713" s="1">
        <v>43583</v>
      </c>
      <c r="B2713" t="s">
        <v>6</v>
      </c>
      <c r="C2713" t="s">
        <v>10</v>
      </c>
      <c r="D2713" t="s">
        <v>28</v>
      </c>
      <c r="E2713">
        <v>89</v>
      </c>
      <c r="F2713">
        <v>4</v>
      </c>
      <c r="G2713">
        <f>Données_ventes!$E2713*Données_ventes!$F2713</f>
        <v>356</v>
      </c>
      <c r="H2713" t="s">
        <v>21</v>
      </c>
      <c r="I2713" t="s">
        <v>8</v>
      </c>
      <c r="J2713" t="s">
        <v>9</v>
      </c>
    </row>
    <row r="2714" spans="1:10" x14ac:dyDescent="0.35">
      <c r="A2714" s="1">
        <v>43583</v>
      </c>
      <c r="B2714" t="s">
        <v>6</v>
      </c>
      <c r="C2714" t="s">
        <v>15</v>
      </c>
      <c r="D2714" t="s">
        <v>29</v>
      </c>
      <c r="E2714">
        <v>359</v>
      </c>
      <c r="F2714">
        <v>5</v>
      </c>
      <c r="G2714">
        <f>Données_ventes!$E2714*Données_ventes!$F2714</f>
        <v>1795</v>
      </c>
      <c r="H2714" t="s">
        <v>21</v>
      </c>
      <c r="I2714" t="s">
        <v>8</v>
      </c>
      <c r="J2714" t="s">
        <v>9</v>
      </c>
    </row>
    <row r="2715" spans="1:10" x14ac:dyDescent="0.35">
      <c r="A2715" s="1">
        <v>43583</v>
      </c>
      <c r="B2715" t="s">
        <v>6</v>
      </c>
      <c r="C2715" t="s">
        <v>20</v>
      </c>
      <c r="D2715" t="s">
        <v>28</v>
      </c>
      <c r="E2715">
        <v>89</v>
      </c>
      <c r="F2715">
        <v>3</v>
      </c>
      <c r="G2715">
        <f>Données_ventes!$E2715*Données_ventes!$F2715</f>
        <v>267</v>
      </c>
      <c r="H2715" t="s">
        <v>32</v>
      </c>
      <c r="I2715" t="s">
        <v>8</v>
      </c>
      <c r="J2715" t="s">
        <v>19</v>
      </c>
    </row>
    <row r="2716" spans="1:10" x14ac:dyDescent="0.35">
      <c r="A2716" s="1">
        <v>43583</v>
      </c>
      <c r="B2716" t="s">
        <v>6</v>
      </c>
      <c r="C2716" t="s">
        <v>31</v>
      </c>
      <c r="D2716" t="s">
        <v>30</v>
      </c>
      <c r="E2716">
        <v>389</v>
      </c>
      <c r="F2716">
        <v>1</v>
      </c>
      <c r="G2716">
        <f>Données_ventes!$E2716*Données_ventes!$F2716</f>
        <v>389</v>
      </c>
      <c r="H2716" t="s">
        <v>32</v>
      </c>
      <c r="I2716" t="s">
        <v>8</v>
      </c>
      <c r="J2716" t="s">
        <v>18</v>
      </c>
    </row>
    <row r="2717" spans="1:10" x14ac:dyDescent="0.35">
      <c r="A2717" s="1">
        <v>43583</v>
      </c>
      <c r="B2717" t="s">
        <v>6</v>
      </c>
      <c r="C2717" t="s">
        <v>15</v>
      </c>
      <c r="D2717" t="s">
        <v>30</v>
      </c>
      <c r="E2717">
        <v>389</v>
      </c>
      <c r="F2717">
        <v>3</v>
      </c>
      <c r="G2717">
        <f>Données_ventes!$E2717*Données_ventes!$F2717</f>
        <v>1167</v>
      </c>
      <c r="H2717" t="s">
        <v>32</v>
      </c>
      <c r="I2717" t="s">
        <v>16</v>
      </c>
      <c r="J2717" t="s">
        <v>18</v>
      </c>
    </row>
    <row r="2718" spans="1:10" x14ac:dyDescent="0.35">
      <c r="A2718" s="1">
        <v>43583</v>
      </c>
      <c r="B2718" t="s">
        <v>6</v>
      </c>
      <c r="C2718" t="s">
        <v>10</v>
      </c>
      <c r="D2718" t="s">
        <v>27</v>
      </c>
      <c r="E2718">
        <v>289</v>
      </c>
      <c r="F2718">
        <v>1</v>
      </c>
      <c r="G2718">
        <f>Données_ventes!$E2718*Données_ventes!$F2718</f>
        <v>289</v>
      </c>
      <c r="H2718" t="s">
        <v>32</v>
      </c>
      <c r="I2718" t="s">
        <v>8</v>
      </c>
      <c r="J2718" t="s">
        <v>11</v>
      </c>
    </row>
    <row r="2719" spans="1:10" x14ac:dyDescent="0.35">
      <c r="A2719" s="1">
        <v>43583</v>
      </c>
      <c r="B2719" t="s">
        <v>33</v>
      </c>
      <c r="C2719" t="s">
        <v>15</v>
      </c>
      <c r="D2719" t="s">
        <v>27</v>
      </c>
      <c r="E2719">
        <v>289</v>
      </c>
      <c r="F2719">
        <v>7</v>
      </c>
      <c r="G2719">
        <f>Données_ventes!$E2719*Données_ventes!$F2719</f>
        <v>2023</v>
      </c>
      <c r="H2719" t="s">
        <v>32</v>
      </c>
      <c r="I2719" t="s">
        <v>8</v>
      </c>
      <c r="J2719" t="s">
        <v>14</v>
      </c>
    </row>
    <row r="2720" spans="1:10" x14ac:dyDescent="0.35">
      <c r="A2720" s="1">
        <v>43583</v>
      </c>
      <c r="B2720" t="s">
        <v>33</v>
      </c>
      <c r="C2720" t="s">
        <v>13</v>
      </c>
      <c r="D2720" t="s">
        <v>26</v>
      </c>
      <c r="E2720">
        <v>159</v>
      </c>
      <c r="F2720">
        <v>9</v>
      </c>
      <c r="G2720">
        <f>Données_ventes!$E2720*Données_ventes!$F2720</f>
        <v>1431</v>
      </c>
      <c r="H2720" t="s">
        <v>21</v>
      </c>
      <c r="I2720" t="s">
        <v>8</v>
      </c>
      <c r="J2720" t="s">
        <v>9</v>
      </c>
    </row>
    <row r="2721" spans="1:10" x14ac:dyDescent="0.35">
      <c r="A2721" s="1">
        <v>43583</v>
      </c>
      <c r="B2721" t="s">
        <v>6</v>
      </c>
      <c r="C2721" t="s">
        <v>17</v>
      </c>
      <c r="D2721" t="s">
        <v>30</v>
      </c>
      <c r="E2721">
        <v>389</v>
      </c>
      <c r="F2721">
        <v>8</v>
      </c>
      <c r="G2721">
        <f>Données_ventes!$E2721*Données_ventes!$F2721</f>
        <v>3112</v>
      </c>
      <c r="H2721" t="s">
        <v>32</v>
      </c>
      <c r="I2721" t="s">
        <v>8</v>
      </c>
      <c r="J2721" t="s">
        <v>14</v>
      </c>
    </row>
    <row r="2722" spans="1:10" x14ac:dyDescent="0.35">
      <c r="A2722" s="1">
        <v>43583</v>
      </c>
      <c r="B2722" t="s">
        <v>6</v>
      </c>
      <c r="C2722" t="s">
        <v>7</v>
      </c>
      <c r="D2722" t="s">
        <v>30</v>
      </c>
      <c r="E2722">
        <v>389</v>
      </c>
      <c r="F2722">
        <v>9</v>
      </c>
      <c r="G2722">
        <f>Données_ventes!$E2722*Données_ventes!$F2722</f>
        <v>3501</v>
      </c>
      <c r="H2722" t="s">
        <v>32</v>
      </c>
      <c r="I2722" t="s">
        <v>8</v>
      </c>
      <c r="J2722" t="s">
        <v>14</v>
      </c>
    </row>
    <row r="2723" spans="1:10" x14ac:dyDescent="0.35">
      <c r="A2723" s="1">
        <v>43583</v>
      </c>
      <c r="B2723" t="s">
        <v>6</v>
      </c>
      <c r="C2723" t="s">
        <v>10</v>
      </c>
      <c r="D2723" t="s">
        <v>30</v>
      </c>
      <c r="E2723">
        <v>389</v>
      </c>
      <c r="F2723">
        <v>1</v>
      </c>
      <c r="G2723">
        <f>Données_ventes!$E2723*Données_ventes!$F2723</f>
        <v>389</v>
      </c>
      <c r="H2723" t="s">
        <v>32</v>
      </c>
      <c r="I2723" t="s">
        <v>8</v>
      </c>
      <c r="J2723" t="s">
        <v>9</v>
      </c>
    </row>
    <row r="2724" spans="1:10" x14ac:dyDescent="0.35">
      <c r="A2724" s="1">
        <v>43583</v>
      </c>
      <c r="B2724" t="s">
        <v>6</v>
      </c>
      <c r="C2724" t="s">
        <v>31</v>
      </c>
      <c r="D2724" t="s">
        <v>30</v>
      </c>
      <c r="E2724">
        <v>389</v>
      </c>
      <c r="F2724">
        <v>9</v>
      </c>
      <c r="G2724">
        <f>Données_ventes!$E2724*Données_ventes!$F2724</f>
        <v>3501</v>
      </c>
      <c r="H2724" t="s">
        <v>21</v>
      </c>
      <c r="I2724" t="s">
        <v>16</v>
      </c>
      <c r="J2724" t="s">
        <v>11</v>
      </c>
    </row>
    <row r="2725" spans="1:10" x14ac:dyDescent="0.35">
      <c r="A2725" s="1">
        <v>43583</v>
      </c>
      <c r="B2725" t="s">
        <v>12</v>
      </c>
      <c r="C2725" t="s">
        <v>10</v>
      </c>
      <c r="D2725" t="s">
        <v>30</v>
      </c>
      <c r="E2725">
        <v>389</v>
      </c>
      <c r="F2725">
        <v>7</v>
      </c>
      <c r="G2725">
        <f>Données_ventes!$E2725*Données_ventes!$F2725</f>
        <v>2723</v>
      </c>
      <c r="H2725" t="s">
        <v>32</v>
      </c>
      <c r="I2725" t="s">
        <v>8</v>
      </c>
      <c r="J2725" t="s">
        <v>14</v>
      </c>
    </row>
    <row r="2726" spans="1:10" x14ac:dyDescent="0.35">
      <c r="A2726" s="1">
        <v>43583</v>
      </c>
      <c r="B2726" t="s">
        <v>12</v>
      </c>
      <c r="C2726" t="s">
        <v>7</v>
      </c>
      <c r="D2726" t="s">
        <v>26</v>
      </c>
      <c r="E2726">
        <v>159</v>
      </c>
      <c r="F2726">
        <v>8</v>
      </c>
      <c r="G2726">
        <f>Données_ventes!$E2726*Données_ventes!$F2726</f>
        <v>1272</v>
      </c>
      <c r="H2726" t="s">
        <v>32</v>
      </c>
      <c r="I2726" t="s">
        <v>8</v>
      </c>
      <c r="J2726" t="s">
        <v>14</v>
      </c>
    </row>
    <row r="2727" spans="1:10" x14ac:dyDescent="0.35">
      <c r="A2727" s="1">
        <v>43584</v>
      </c>
      <c r="B2727" t="s">
        <v>6</v>
      </c>
      <c r="C2727" t="s">
        <v>20</v>
      </c>
      <c r="D2727" t="s">
        <v>27</v>
      </c>
      <c r="E2727">
        <v>289</v>
      </c>
      <c r="F2727">
        <v>5</v>
      </c>
      <c r="G2727">
        <f>Données_ventes!$E2727*Données_ventes!$F2727</f>
        <v>1445</v>
      </c>
      <c r="H2727" t="s">
        <v>32</v>
      </c>
      <c r="I2727" t="s">
        <v>8</v>
      </c>
      <c r="J2727" t="s">
        <v>14</v>
      </c>
    </row>
    <row r="2728" spans="1:10" x14ac:dyDescent="0.35">
      <c r="A2728" s="1">
        <v>43585</v>
      </c>
      <c r="B2728" t="s">
        <v>6</v>
      </c>
      <c r="C2728" t="s">
        <v>20</v>
      </c>
      <c r="D2728" t="s">
        <v>26</v>
      </c>
      <c r="E2728">
        <v>159</v>
      </c>
      <c r="F2728">
        <v>8</v>
      </c>
      <c r="G2728">
        <f>Données_ventes!$E2728*Données_ventes!$F2728</f>
        <v>1272</v>
      </c>
      <c r="H2728" t="s">
        <v>32</v>
      </c>
      <c r="I2728" t="s">
        <v>8</v>
      </c>
      <c r="J2728" t="s">
        <v>18</v>
      </c>
    </row>
    <row r="2729" spans="1:10" x14ac:dyDescent="0.35">
      <c r="A2729" s="1">
        <v>43585</v>
      </c>
      <c r="B2729" t="s">
        <v>12</v>
      </c>
      <c r="C2729" t="s">
        <v>20</v>
      </c>
      <c r="D2729" t="s">
        <v>28</v>
      </c>
      <c r="E2729">
        <v>89</v>
      </c>
      <c r="F2729">
        <v>10</v>
      </c>
      <c r="G2729">
        <f>Données_ventes!$E2729*Données_ventes!$F2729</f>
        <v>890</v>
      </c>
      <c r="H2729" t="s">
        <v>32</v>
      </c>
      <c r="I2729" t="s">
        <v>8</v>
      </c>
      <c r="J2729" t="s">
        <v>14</v>
      </c>
    </row>
    <row r="2730" spans="1:10" x14ac:dyDescent="0.35">
      <c r="A2730" s="1">
        <v>43585</v>
      </c>
      <c r="B2730" t="s">
        <v>33</v>
      </c>
      <c r="C2730" t="s">
        <v>7</v>
      </c>
      <c r="D2730" t="s">
        <v>28</v>
      </c>
      <c r="E2730">
        <v>89</v>
      </c>
      <c r="F2730">
        <v>6</v>
      </c>
      <c r="G2730">
        <f>Données_ventes!$E2730*Données_ventes!$F2730</f>
        <v>534</v>
      </c>
      <c r="H2730" t="s">
        <v>21</v>
      </c>
      <c r="I2730" t="s">
        <v>8</v>
      </c>
      <c r="J2730" t="s">
        <v>14</v>
      </c>
    </row>
    <row r="2731" spans="1:10" x14ac:dyDescent="0.35">
      <c r="A2731" s="1">
        <v>43586</v>
      </c>
      <c r="B2731" t="s">
        <v>12</v>
      </c>
      <c r="C2731" t="s">
        <v>17</v>
      </c>
      <c r="D2731" t="s">
        <v>28</v>
      </c>
      <c r="E2731">
        <v>89</v>
      </c>
      <c r="F2731">
        <v>7</v>
      </c>
      <c r="G2731">
        <f>Données_ventes!$E2731*Données_ventes!$F2731</f>
        <v>623</v>
      </c>
      <c r="H2731" t="s">
        <v>21</v>
      </c>
      <c r="I2731" t="s">
        <v>8</v>
      </c>
      <c r="J2731" t="s">
        <v>18</v>
      </c>
    </row>
    <row r="2732" spans="1:10" x14ac:dyDescent="0.35">
      <c r="A2732" s="1">
        <v>43586</v>
      </c>
      <c r="B2732" t="s">
        <v>6</v>
      </c>
      <c r="C2732" t="s">
        <v>31</v>
      </c>
      <c r="D2732" t="s">
        <v>29</v>
      </c>
      <c r="E2732">
        <v>359</v>
      </c>
      <c r="F2732">
        <v>8</v>
      </c>
      <c r="G2732">
        <f>Données_ventes!$E2732*Données_ventes!$F2732</f>
        <v>2872</v>
      </c>
      <c r="H2732" t="s">
        <v>32</v>
      </c>
      <c r="I2732" t="s">
        <v>16</v>
      </c>
      <c r="J2732" t="s">
        <v>18</v>
      </c>
    </row>
    <row r="2733" spans="1:10" x14ac:dyDescent="0.35">
      <c r="A2733" s="1">
        <v>43586</v>
      </c>
      <c r="B2733" t="s">
        <v>6</v>
      </c>
      <c r="C2733" t="s">
        <v>13</v>
      </c>
      <c r="D2733" t="s">
        <v>28</v>
      </c>
      <c r="E2733">
        <v>89</v>
      </c>
      <c r="F2733">
        <v>5</v>
      </c>
      <c r="G2733">
        <f>Données_ventes!$E2733*Données_ventes!$F2733</f>
        <v>445</v>
      </c>
      <c r="H2733" t="s">
        <v>21</v>
      </c>
      <c r="I2733" t="s">
        <v>8</v>
      </c>
      <c r="J2733" t="s">
        <v>18</v>
      </c>
    </row>
    <row r="2734" spans="1:10" x14ac:dyDescent="0.35">
      <c r="A2734" s="1">
        <v>43586</v>
      </c>
      <c r="B2734" t="s">
        <v>12</v>
      </c>
      <c r="C2734" t="s">
        <v>15</v>
      </c>
      <c r="D2734" t="s">
        <v>26</v>
      </c>
      <c r="E2734">
        <v>159</v>
      </c>
      <c r="F2734">
        <v>3</v>
      </c>
      <c r="G2734">
        <f>Données_ventes!$E2734*Données_ventes!$F2734</f>
        <v>477</v>
      </c>
      <c r="H2734" t="s">
        <v>21</v>
      </c>
      <c r="I2734" t="s">
        <v>16</v>
      </c>
      <c r="J2734" t="s">
        <v>11</v>
      </c>
    </row>
    <row r="2735" spans="1:10" x14ac:dyDescent="0.35">
      <c r="A2735" s="1">
        <v>43587</v>
      </c>
      <c r="B2735" t="s">
        <v>33</v>
      </c>
      <c r="C2735" t="s">
        <v>20</v>
      </c>
      <c r="D2735" t="s">
        <v>26</v>
      </c>
      <c r="E2735">
        <v>159</v>
      </c>
      <c r="F2735">
        <v>6</v>
      </c>
      <c r="G2735">
        <f>Données_ventes!$E2735*Données_ventes!$F2735</f>
        <v>954</v>
      </c>
      <c r="H2735" t="s">
        <v>32</v>
      </c>
      <c r="I2735" t="s">
        <v>8</v>
      </c>
      <c r="J2735" t="s">
        <v>9</v>
      </c>
    </row>
    <row r="2736" spans="1:10" x14ac:dyDescent="0.35">
      <c r="A2736" s="1">
        <v>43588</v>
      </c>
      <c r="B2736" t="s">
        <v>12</v>
      </c>
      <c r="C2736" t="s">
        <v>17</v>
      </c>
      <c r="D2736" t="s">
        <v>30</v>
      </c>
      <c r="E2736">
        <v>389</v>
      </c>
      <c r="F2736">
        <v>5</v>
      </c>
      <c r="G2736">
        <f>Données_ventes!$E2736*Données_ventes!$F2736</f>
        <v>1945</v>
      </c>
      <c r="H2736" t="s">
        <v>32</v>
      </c>
      <c r="I2736" t="s">
        <v>8</v>
      </c>
      <c r="J2736" t="s">
        <v>18</v>
      </c>
    </row>
    <row r="2737" spans="1:10" x14ac:dyDescent="0.35">
      <c r="A2737" s="1">
        <v>43588</v>
      </c>
      <c r="B2737" t="s">
        <v>33</v>
      </c>
      <c r="C2737" t="s">
        <v>10</v>
      </c>
      <c r="D2737" t="s">
        <v>27</v>
      </c>
      <c r="E2737">
        <v>289</v>
      </c>
      <c r="F2737">
        <v>3</v>
      </c>
      <c r="G2737">
        <f>Données_ventes!$E2737*Données_ventes!$F2737</f>
        <v>867</v>
      </c>
      <c r="H2737" t="s">
        <v>32</v>
      </c>
      <c r="I2737" t="s">
        <v>8</v>
      </c>
      <c r="J2737" t="s">
        <v>11</v>
      </c>
    </row>
    <row r="2738" spans="1:10" x14ac:dyDescent="0.35">
      <c r="A2738" s="1">
        <v>43588</v>
      </c>
      <c r="B2738" t="s">
        <v>12</v>
      </c>
      <c r="C2738" t="s">
        <v>31</v>
      </c>
      <c r="D2738" t="s">
        <v>29</v>
      </c>
      <c r="E2738">
        <v>359</v>
      </c>
      <c r="F2738">
        <v>8</v>
      </c>
      <c r="G2738">
        <f>Données_ventes!$E2738*Données_ventes!$F2738</f>
        <v>2872</v>
      </c>
      <c r="H2738" t="s">
        <v>21</v>
      </c>
      <c r="I2738" t="s">
        <v>8</v>
      </c>
      <c r="J2738" t="s">
        <v>11</v>
      </c>
    </row>
    <row r="2739" spans="1:10" x14ac:dyDescent="0.35">
      <c r="A2739" s="1">
        <v>43589</v>
      </c>
      <c r="B2739" t="s">
        <v>6</v>
      </c>
      <c r="C2739" t="s">
        <v>17</v>
      </c>
      <c r="D2739" t="s">
        <v>27</v>
      </c>
      <c r="E2739">
        <v>289</v>
      </c>
      <c r="F2739">
        <v>2</v>
      </c>
      <c r="G2739">
        <f>Données_ventes!$E2739*Données_ventes!$F2739</f>
        <v>578</v>
      </c>
      <c r="H2739" t="s">
        <v>32</v>
      </c>
      <c r="I2739" t="s">
        <v>8</v>
      </c>
      <c r="J2739" t="s">
        <v>19</v>
      </c>
    </row>
    <row r="2740" spans="1:10" x14ac:dyDescent="0.35">
      <c r="A2740" s="1">
        <v>43590</v>
      </c>
      <c r="B2740" t="s">
        <v>6</v>
      </c>
      <c r="C2740" t="s">
        <v>31</v>
      </c>
      <c r="D2740" t="s">
        <v>30</v>
      </c>
      <c r="E2740">
        <v>389</v>
      </c>
      <c r="F2740">
        <v>10</v>
      </c>
      <c r="G2740">
        <f>Données_ventes!$E2740*Données_ventes!$F2740</f>
        <v>3890</v>
      </c>
      <c r="H2740" t="s">
        <v>32</v>
      </c>
      <c r="I2740" t="s">
        <v>8</v>
      </c>
      <c r="J2740" t="s">
        <v>18</v>
      </c>
    </row>
    <row r="2741" spans="1:10" x14ac:dyDescent="0.35">
      <c r="A2741" s="1">
        <v>43590</v>
      </c>
      <c r="B2741" t="s">
        <v>12</v>
      </c>
      <c r="C2741" t="s">
        <v>10</v>
      </c>
      <c r="D2741" t="s">
        <v>27</v>
      </c>
      <c r="E2741">
        <v>289</v>
      </c>
      <c r="F2741">
        <v>1</v>
      </c>
      <c r="G2741">
        <f>Données_ventes!$E2741*Données_ventes!$F2741</f>
        <v>289</v>
      </c>
      <c r="H2741" t="s">
        <v>32</v>
      </c>
      <c r="I2741" t="s">
        <v>8</v>
      </c>
      <c r="J2741" t="s">
        <v>9</v>
      </c>
    </row>
    <row r="2742" spans="1:10" x14ac:dyDescent="0.35">
      <c r="A2742" s="1">
        <v>43590</v>
      </c>
      <c r="B2742" t="s">
        <v>33</v>
      </c>
      <c r="C2742" t="s">
        <v>7</v>
      </c>
      <c r="D2742" t="s">
        <v>29</v>
      </c>
      <c r="E2742">
        <v>359</v>
      </c>
      <c r="F2742">
        <v>10</v>
      </c>
      <c r="G2742">
        <f>Données_ventes!$E2742*Données_ventes!$F2742</f>
        <v>3590</v>
      </c>
      <c r="H2742" t="s">
        <v>32</v>
      </c>
      <c r="I2742" t="s">
        <v>8</v>
      </c>
      <c r="J2742" t="s">
        <v>11</v>
      </c>
    </row>
    <row r="2743" spans="1:10" x14ac:dyDescent="0.35">
      <c r="A2743" s="1">
        <v>43590</v>
      </c>
      <c r="B2743" t="s">
        <v>33</v>
      </c>
      <c r="C2743" t="s">
        <v>17</v>
      </c>
      <c r="D2743" t="s">
        <v>26</v>
      </c>
      <c r="E2743">
        <v>159</v>
      </c>
      <c r="F2743">
        <v>3</v>
      </c>
      <c r="G2743">
        <f>Données_ventes!$E2743*Données_ventes!$F2743</f>
        <v>477</v>
      </c>
      <c r="H2743" t="s">
        <v>21</v>
      </c>
      <c r="I2743" t="s">
        <v>8</v>
      </c>
      <c r="J2743" t="s">
        <v>18</v>
      </c>
    </row>
    <row r="2744" spans="1:10" x14ac:dyDescent="0.35">
      <c r="A2744" s="1">
        <v>43590</v>
      </c>
      <c r="B2744" t="s">
        <v>33</v>
      </c>
      <c r="C2744" t="s">
        <v>15</v>
      </c>
      <c r="D2744" t="s">
        <v>29</v>
      </c>
      <c r="E2744">
        <v>359</v>
      </c>
      <c r="F2744">
        <v>1</v>
      </c>
      <c r="G2744">
        <f>Données_ventes!$E2744*Données_ventes!$F2744</f>
        <v>359</v>
      </c>
      <c r="H2744" t="s">
        <v>21</v>
      </c>
      <c r="I2744" t="s">
        <v>16</v>
      </c>
      <c r="J2744" t="s">
        <v>18</v>
      </c>
    </row>
    <row r="2745" spans="1:10" x14ac:dyDescent="0.35">
      <c r="A2745" s="1">
        <v>43591</v>
      </c>
      <c r="B2745" t="s">
        <v>12</v>
      </c>
      <c r="C2745" t="s">
        <v>15</v>
      </c>
      <c r="D2745" t="s">
        <v>27</v>
      </c>
      <c r="E2745">
        <v>289</v>
      </c>
      <c r="F2745">
        <v>10</v>
      </c>
      <c r="G2745">
        <f>Données_ventes!$E2745*Données_ventes!$F2745</f>
        <v>2890</v>
      </c>
      <c r="H2745" t="s">
        <v>32</v>
      </c>
      <c r="I2745" t="s">
        <v>8</v>
      </c>
      <c r="J2745" t="s">
        <v>14</v>
      </c>
    </row>
    <row r="2746" spans="1:10" x14ac:dyDescent="0.35">
      <c r="A2746" s="1">
        <v>43591</v>
      </c>
      <c r="B2746" t="s">
        <v>6</v>
      </c>
      <c r="C2746" t="s">
        <v>31</v>
      </c>
      <c r="D2746" t="s">
        <v>26</v>
      </c>
      <c r="E2746">
        <v>159</v>
      </c>
      <c r="F2746">
        <v>8</v>
      </c>
      <c r="G2746">
        <f>Données_ventes!$E2746*Données_ventes!$F2746</f>
        <v>1272</v>
      </c>
      <c r="H2746" t="s">
        <v>21</v>
      </c>
      <c r="I2746" t="s">
        <v>16</v>
      </c>
      <c r="J2746" t="s">
        <v>14</v>
      </c>
    </row>
    <row r="2747" spans="1:10" x14ac:dyDescent="0.35">
      <c r="A2747" s="1">
        <v>43591</v>
      </c>
      <c r="B2747" t="s">
        <v>33</v>
      </c>
      <c r="C2747" t="s">
        <v>31</v>
      </c>
      <c r="D2747" t="s">
        <v>28</v>
      </c>
      <c r="E2747">
        <v>89</v>
      </c>
      <c r="F2747">
        <v>9</v>
      </c>
      <c r="G2747">
        <f>Données_ventes!$E2747*Données_ventes!$F2747</f>
        <v>801</v>
      </c>
      <c r="H2747" t="s">
        <v>32</v>
      </c>
      <c r="I2747" t="s">
        <v>8</v>
      </c>
      <c r="J2747" t="s">
        <v>9</v>
      </c>
    </row>
    <row r="2748" spans="1:10" x14ac:dyDescent="0.35">
      <c r="A2748" s="1">
        <v>43591</v>
      </c>
      <c r="B2748" t="s">
        <v>6</v>
      </c>
      <c r="C2748" t="s">
        <v>10</v>
      </c>
      <c r="D2748" t="s">
        <v>27</v>
      </c>
      <c r="E2748">
        <v>289</v>
      </c>
      <c r="F2748">
        <v>8</v>
      </c>
      <c r="G2748">
        <f>Données_ventes!$E2748*Données_ventes!$F2748</f>
        <v>2312</v>
      </c>
      <c r="H2748" t="s">
        <v>21</v>
      </c>
      <c r="I2748" t="s">
        <v>8</v>
      </c>
      <c r="J2748" t="s">
        <v>19</v>
      </c>
    </row>
    <row r="2749" spans="1:10" x14ac:dyDescent="0.35">
      <c r="A2749" s="1">
        <v>43591</v>
      </c>
      <c r="B2749" t="s">
        <v>6</v>
      </c>
      <c r="C2749" t="s">
        <v>20</v>
      </c>
      <c r="D2749" t="s">
        <v>28</v>
      </c>
      <c r="E2749">
        <v>89</v>
      </c>
      <c r="F2749">
        <v>7</v>
      </c>
      <c r="G2749">
        <f>Données_ventes!$E2749*Données_ventes!$F2749</f>
        <v>623</v>
      </c>
      <c r="H2749" t="s">
        <v>32</v>
      </c>
      <c r="I2749" t="s">
        <v>8</v>
      </c>
      <c r="J2749" t="s">
        <v>18</v>
      </c>
    </row>
    <row r="2750" spans="1:10" x14ac:dyDescent="0.35">
      <c r="A2750" s="1">
        <v>43591</v>
      </c>
      <c r="B2750" t="s">
        <v>12</v>
      </c>
      <c r="C2750" t="s">
        <v>31</v>
      </c>
      <c r="D2750" t="s">
        <v>28</v>
      </c>
      <c r="E2750">
        <v>89</v>
      </c>
      <c r="F2750">
        <v>2</v>
      </c>
      <c r="G2750">
        <f>Données_ventes!$E2750*Données_ventes!$F2750</f>
        <v>178</v>
      </c>
      <c r="H2750" t="s">
        <v>32</v>
      </c>
      <c r="I2750" t="s">
        <v>8</v>
      </c>
      <c r="J2750" t="s">
        <v>19</v>
      </c>
    </row>
    <row r="2751" spans="1:10" x14ac:dyDescent="0.35">
      <c r="A2751" s="1">
        <v>43591</v>
      </c>
      <c r="B2751" t="s">
        <v>33</v>
      </c>
      <c r="C2751" t="s">
        <v>7</v>
      </c>
      <c r="D2751" t="s">
        <v>27</v>
      </c>
      <c r="E2751">
        <v>289</v>
      </c>
      <c r="F2751">
        <v>8</v>
      </c>
      <c r="G2751">
        <f>Données_ventes!$E2751*Données_ventes!$F2751</f>
        <v>2312</v>
      </c>
      <c r="H2751" t="s">
        <v>32</v>
      </c>
      <c r="I2751" t="s">
        <v>8</v>
      </c>
      <c r="J2751" t="s">
        <v>14</v>
      </c>
    </row>
    <row r="2752" spans="1:10" x14ac:dyDescent="0.35">
      <c r="A2752" s="1">
        <v>43591</v>
      </c>
      <c r="B2752" t="s">
        <v>33</v>
      </c>
      <c r="C2752" t="s">
        <v>31</v>
      </c>
      <c r="D2752" t="s">
        <v>29</v>
      </c>
      <c r="E2752">
        <v>359</v>
      </c>
      <c r="F2752">
        <v>10</v>
      </c>
      <c r="G2752">
        <f>Données_ventes!$E2752*Données_ventes!$F2752</f>
        <v>3590</v>
      </c>
      <c r="H2752" t="s">
        <v>21</v>
      </c>
      <c r="I2752" t="s">
        <v>8</v>
      </c>
      <c r="J2752" t="s">
        <v>18</v>
      </c>
    </row>
    <row r="2753" spans="1:10" x14ac:dyDescent="0.35">
      <c r="A2753" s="1">
        <v>43591</v>
      </c>
      <c r="B2753" t="s">
        <v>33</v>
      </c>
      <c r="C2753" t="s">
        <v>20</v>
      </c>
      <c r="D2753" t="s">
        <v>29</v>
      </c>
      <c r="E2753">
        <v>359</v>
      </c>
      <c r="F2753">
        <v>3</v>
      </c>
      <c r="G2753">
        <f>Données_ventes!$E2753*Données_ventes!$F2753</f>
        <v>1077</v>
      </c>
      <c r="H2753" t="s">
        <v>32</v>
      </c>
      <c r="I2753" t="s">
        <v>8</v>
      </c>
      <c r="J2753" t="s">
        <v>9</v>
      </c>
    </row>
    <row r="2754" spans="1:10" x14ac:dyDescent="0.35">
      <c r="A2754" s="1">
        <v>43591</v>
      </c>
      <c r="B2754" t="s">
        <v>6</v>
      </c>
      <c r="C2754" t="s">
        <v>7</v>
      </c>
      <c r="D2754" t="s">
        <v>26</v>
      </c>
      <c r="E2754">
        <v>159</v>
      </c>
      <c r="F2754">
        <v>9</v>
      </c>
      <c r="G2754">
        <f>Données_ventes!$E2754*Données_ventes!$F2754</f>
        <v>1431</v>
      </c>
      <c r="H2754" t="s">
        <v>32</v>
      </c>
      <c r="I2754" t="s">
        <v>8</v>
      </c>
      <c r="J2754" t="s">
        <v>18</v>
      </c>
    </row>
    <row r="2755" spans="1:10" x14ac:dyDescent="0.35">
      <c r="A2755" s="1">
        <v>43591</v>
      </c>
      <c r="B2755" t="s">
        <v>12</v>
      </c>
      <c r="C2755" t="s">
        <v>17</v>
      </c>
      <c r="D2755" t="s">
        <v>26</v>
      </c>
      <c r="E2755">
        <v>159</v>
      </c>
      <c r="F2755">
        <v>10</v>
      </c>
      <c r="G2755">
        <f>Données_ventes!$E2755*Données_ventes!$F2755</f>
        <v>1590</v>
      </c>
      <c r="H2755" t="s">
        <v>32</v>
      </c>
      <c r="I2755" t="s">
        <v>8</v>
      </c>
      <c r="J2755" t="s">
        <v>9</v>
      </c>
    </row>
    <row r="2756" spans="1:10" x14ac:dyDescent="0.35">
      <c r="A2756" s="1">
        <v>43592</v>
      </c>
      <c r="B2756" t="s">
        <v>33</v>
      </c>
      <c r="C2756" t="s">
        <v>17</v>
      </c>
      <c r="D2756" t="s">
        <v>29</v>
      </c>
      <c r="E2756">
        <v>359</v>
      </c>
      <c r="F2756">
        <v>5</v>
      </c>
      <c r="G2756">
        <f>Données_ventes!$E2756*Données_ventes!$F2756</f>
        <v>1795</v>
      </c>
      <c r="H2756" t="s">
        <v>21</v>
      </c>
      <c r="I2756" t="s">
        <v>8</v>
      </c>
      <c r="J2756" t="s">
        <v>18</v>
      </c>
    </row>
    <row r="2757" spans="1:10" x14ac:dyDescent="0.35">
      <c r="A2757" s="1">
        <v>43592</v>
      </c>
      <c r="B2757" t="s">
        <v>6</v>
      </c>
      <c r="C2757" t="s">
        <v>17</v>
      </c>
      <c r="D2757" t="s">
        <v>27</v>
      </c>
      <c r="E2757">
        <v>289</v>
      </c>
      <c r="F2757">
        <v>6</v>
      </c>
      <c r="G2757">
        <f>Données_ventes!$E2757*Données_ventes!$F2757</f>
        <v>1734</v>
      </c>
      <c r="H2757" t="s">
        <v>32</v>
      </c>
      <c r="I2757" t="s">
        <v>8</v>
      </c>
      <c r="J2757" t="s">
        <v>9</v>
      </c>
    </row>
    <row r="2758" spans="1:10" x14ac:dyDescent="0.35">
      <c r="A2758" s="1">
        <v>43592</v>
      </c>
      <c r="B2758" t="s">
        <v>6</v>
      </c>
      <c r="C2758" t="s">
        <v>31</v>
      </c>
      <c r="D2758" t="s">
        <v>27</v>
      </c>
      <c r="E2758">
        <v>289</v>
      </c>
      <c r="F2758">
        <v>9</v>
      </c>
      <c r="G2758">
        <f>Données_ventes!$E2758*Données_ventes!$F2758</f>
        <v>2601</v>
      </c>
      <c r="H2758" t="s">
        <v>21</v>
      </c>
      <c r="I2758" t="s">
        <v>8</v>
      </c>
      <c r="J2758" t="s">
        <v>14</v>
      </c>
    </row>
    <row r="2759" spans="1:10" x14ac:dyDescent="0.35">
      <c r="A2759" s="1">
        <v>43592</v>
      </c>
      <c r="B2759" t="s">
        <v>12</v>
      </c>
      <c r="C2759" t="s">
        <v>10</v>
      </c>
      <c r="D2759" t="s">
        <v>27</v>
      </c>
      <c r="E2759">
        <v>289</v>
      </c>
      <c r="F2759">
        <v>3</v>
      </c>
      <c r="G2759">
        <f>Données_ventes!$E2759*Données_ventes!$F2759</f>
        <v>867</v>
      </c>
      <c r="H2759" t="s">
        <v>32</v>
      </c>
      <c r="I2759" t="s">
        <v>8</v>
      </c>
      <c r="J2759" t="s">
        <v>18</v>
      </c>
    </row>
    <row r="2760" spans="1:10" x14ac:dyDescent="0.35">
      <c r="A2760" s="1">
        <v>43593</v>
      </c>
      <c r="B2760" t="s">
        <v>6</v>
      </c>
      <c r="C2760" t="s">
        <v>13</v>
      </c>
      <c r="D2760" t="s">
        <v>27</v>
      </c>
      <c r="E2760">
        <v>289</v>
      </c>
      <c r="F2760">
        <v>3</v>
      </c>
      <c r="G2760">
        <f>Données_ventes!$E2760*Données_ventes!$F2760</f>
        <v>867</v>
      </c>
      <c r="H2760" t="s">
        <v>32</v>
      </c>
      <c r="I2760" t="s">
        <v>8</v>
      </c>
      <c r="J2760" t="s">
        <v>14</v>
      </c>
    </row>
    <row r="2761" spans="1:10" x14ac:dyDescent="0.35">
      <c r="A2761" s="1">
        <v>43593</v>
      </c>
      <c r="B2761" t="s">
        <v>6</v>
      </c>
      <c r="C2761" t="s">
        <v>7</v>
      </c>
      <c r="D2761" t="s">
        <v>26</v>
      </c>
      <c r="E2761">
        <v>159</v>
      </c>
      <c r="F2761">
        <v>5</v>
      </c>
      <c r="G2761">
        <f>Données_ventes!$E2761*Données_ventes!$F2761</f>
        <v>795</v>
      </c>
      <c r="H2761" t="s">
        <v>32</v>
      </c>
      <c r="I2761" t="s">
        <v>8</v>
      </c>
      <c r="J2761" t="s">
        <v>9</v>
      </c>
    </row>
    <row r="2762" spans="1:10" x14ac:dyDescent="0.35">
      <c r="A2762" s="1">
        <v>43594</v>
      </c>
      <c r="B2762" t="s">
        <v>6</v>
      </c>
      <c r="C2762" t="s">
        <v>31</v>
      </c>
      <c r="D2762" t="s">
        <v>28</v>
      </c>
      <c r="E2762">
        <v>89</v>
      </c>
      <c r="F2762">
        <v>2</v>
      </c>
      <c r="G2762">
        <f>Données_ventes!$E2762*Données_ventes!$F2762</f>
        <v>178</v>
      </c>
      <c r="H2762" t="s">
        <v>32</v>
      </c>
      <c r="I2762" t="s">
        <v>8</v>
      </c>
      <c r="J2762" t="s">
        <v>18</v>
      </c>
    </row>
    <row r="2763" spans="1:10" x14ac:dyDescent="0.35">
      <c r="A2763" s="1">
        <v>43594</v>
      </c>
      <c r="B2763" t="s">
        <v>12</v>
      </c>
      <c r="C2763" t="s">
        <v>20</v>
      </c>
      <c r="D2763" t="s">
        <v>28</v>
      </c>
      <c r="E2763">
        <v>89</v>
      </c>
      <c r="F2763">
        <v>8</v>
      </c>
      <c r="G2763">
        <f>Données_ventes!$E2763*Données_ventes!$F2763</f>
        <v>712</v>
      </c>
      <c r="H2763" t="s">
        <v>32</v>
      </c>
      <c r="I2763" t="s">
        <v>8</v>
      </c>
      <c r="J2763" t="s">
        <v>18</v>
      </c>
    </row>
    <row r="2764" spans="1:10" x14ac:dyDescent="0.35">
      <c r="A2764" s="1">
        <v>43594</v>
      </c>
      <c r="B2764" t="s">
        <v>12</v>
      </c>
      <c r="C2764" t="s">
        <v>17</v>
      </c>
      <c r="D2764" t="s">
        <v>29</v>
      </c>
      <c r="E2764">
        <v>359</v>
      </c>
      <c r="F2764">
        <v>3</v>
      </c>
      <c r="G2764">
        <f>Données_ventes!$E2764*Données_ventes!$F2764</f>
        <v>1077</v>
      </c>
      <c r="H2764" t="s">
        <v>32</v>
      </c>
      <c r="I2764" t="s">
        <v>8</v>
      </c>
      <c r="J2764" t="s">
        <v>14</v>
      </c>
    </row>
    <row r="2765" spans="1:10" x14ac:dyDescent="0.35">
      <c r="A2765" s="1">
        <v>43594</v>
      </c>
      <c r="B2765" t="s">
        <v>12</v>
      </c>
      <c r="C2765" t="s">
        <v>20</v>
      </c>
      <c r="D2765" t="s">
        <v>29</v>
      </c>
      <c r="E2765">
        <v>359</v>
      </c>
      <c r="F2765">
        <v>10</v>
      </c>
      <c r="G2765">
        <f>Données_ventes!$E2765*Données_ventes!$F2765</f>
        <v>3590</v>
      </c>
      <c r="H2765" t="s">
        <v>32</v>
      </c>
      <c r="I2765" t="s">
        <v>8</v>
      </c>
      <c r="J2765" t="s">
        <v>11</v>
      </c>
    </row>
    <row r="2766" spans="1:10" x14ac:dyDescent="0.35">
      <c r="A2766" s="1">
        <v>43594</v>
      </c>
      <c r="B2766" t="s">
        <v>33</v>
      </c>
      <c r="C2766" t="s">
        <v>31</v>
      </c>
      <c r="D2766" t="s">
        <v>27</v>
      </c>
      <c r="E2766">
        <v>289</v>
      </c>
      <c r="F2766">
        <v>6</v>
      </c>
      <c r="G2766">
        <f>Données_ventes!$E2766*Données_ventes!$F2766</f>
        <v>1734</v>
      </c>
      <c r="H2766" t="s">
        <v>32</v>
      </c>
      <c r="I2766" t="s">
        <v>8</v>
      </c>
      <c r="J2766" t="s">
        <v>18</v>
      </c>
    </row>
    <row r="2767" spans="1:10" x14ac:dyDescent="0.35">
      <c r="A2767" s="1">
        <v>43594</v>
      </c>
      <c r="B2767" t="s">
        <v>33</v>
      </c>
      <c r="C2767" t="s">
        <v>13</v>
      </c>
      <c r="D2767" t="s">
        <v>27</v>
      </c>
      <c r="E2767">
        <v>289</v>
      </c>
      <c r="F2767">
        <v>2</v>
      </c>
      <c r="G2767">
        <f>Données_ventes!$E2767*Données_ventes!$F2767</f>
        <v>578</v>
      </c>
      <c r="H2767" t="s">
        <v>32</v>
      </c>
      <c r="I2767" t="s">
        <v>8</v>
      </c>
      <c r="J2767" t="s">
        <v>18</v>
      </c>
    </row>
    <row r="2768" spans="1:10" x14ac:dyDescent="0.35">
      <c r="A2768" s="1">
        <v>43594</v>
      </c>
      <c r="B2768" t="s">
        <v>33</v>
      </c>
      <c r="C2768" t="s">
        <v>13</v>
      </c>
      <c r="D2768" t="s">
        <v>29</v>
      </c>
      <c r="E2768">
        <v>359</v>
      </c>
      <c r="F2768">
        <v>4</v>
      </c>
      <c r="G2768">
        <f>Données_ventes!$E2768*Données_ventes!$F2768</f>
        <v>1436</v>
      </c>
      <c r="H2768" t="s">
        <v>32</v>
      </c>
      <c r="I2768" t="s">
        <v>8</v>
      </c>
      <c r="J2768" t="s">
        <v>18</v>
      </c>
    </row>
    <row r="2769" spans="1:10" x14ac:dyDescent="0.35">
      <c r="A2769" s="1">
        <v>43594</v>
      </c>
      <c r="B2769" t="s">
        <v>12</v>
      </c>
      <c r="C2769" t="s">
        <v>17</v>
      </c>
      <c r="D2769" t="s">
        <v>26</v>
      </c>
      <c r="E2769">
        <v>159</v>
      </c>
      <c r="F2769">
        <v>9</v>
      </c>
      <c r="G2769">
        <f>Données_ventes!$E2769*Données_ventes!$F2769</f>
        <v>1431</v>
      </c>
      <c r="H2769" t="s">
        <v>21</v>
      </c>
      <c r="I2769" t="s">
        <v>16</v>
      </c>
      <c r="J2769" t="s">
        <v>18</v>
      </c>
    </row>
    <row r="2770" spans="1:10" x14ac:dyDescent="0.35">
      <c r="A2770" s="1">
        <v>43594</v>
      </c>
      <c r="B2770" t="s">
        <v>12</v>
      </c>
      <c r="C2770" t="s">
        <v>17</v>
      </c>
      <c r="D2770" t="s">
        <v>28</v>
      </c>
      <c r="E2770">
        <v>89</v>
      </c>
      <c r="F2770">
        <v>1</v>
      </c>
      <c r="G2770">
        <f>Données_ventes!$E2770*Données_ventes!$F2770</f>
        <v>89</v>
      </c>
      <c r="H2770" t="s">
        <v>32</v>
      </c>
      <c r="I2770" t="s">
        <v>8</v>
      </c>
      <c r="J2770" t="s">
        <v>9</v>
      </c>
    </row>
    <row r="2771" spans="1:10" x14ac:dyDescent="0.35">
      <c r="A2771" s="1">
        <v>43594</v>
      </c>
      <c r="B2771" t="s">
        <v>6</v>
      </c>
      <c r="C2771" t="s">
        <v>15</v>
      </c>
      <c r="D2771" t="s">
        <v>29</v>
      </c>
      <c r="E2771">
        <v>359</v>
      </c>
      <c r="F2771">
        <v>5</v>
      </c>
      <c r="G2771">
        <f>Données_ventes!$E2771*Données_ventes!$F2771</f>
        <v>1795</v>
      </c>
      <c r="H2771" t="s">
        <v>21</v>
      </c>
      <c r="I2771" t="s">
        <v>8</v>
      </c>
      <c r="J2771" t="s">
        <v>18</v>
      </c>
    </row>
    <row r="2772" spans="1:10" x14ac:dyDescent="0.35">
      <c r="A2772" s="1">
        <v>43594</v>
      </c>
      <c r="B2772" t="s">
        <v>12</v>
      </c>
      <c r="C2772" t="s">
        <v>31</v>
      </c>
      <c r="D2772" t="s">
        <v>28</v>
      </c>
      <c r="E2772">
        <v>89</v>
      </c>
      <c r="F2772">
        <v>4</v>
      </c>
      <c r="G2772">
        <f>Données_ventes!$E2772*Données_ventes!$F2772</f>
        <v>356</v>
      </c>
      <c r="H2772" t="s">
        <v>32</v>
      </c>
      <c r="I2772" t="s">
        <v>8</v>
      </c>
      <c r="J2772" t="s">
        <v>9</v>
      </c>
    </row>
    <row r="2773" spans="1:10" x14ac:dyDescent="0.35">
      <c r="A2773" s="1">
        <v>43594</v>
      </c>
      <c r="B2773" t="s">
        <v>6</v>
      </c>
      <c r="C2773" t="s">
        <v>7</v>
      </c>
      <c r="D2773" t="s">
        <v>30</v>
      </c>
      <c r="E2773">
        <v>389</v>
      </c>
      <c r="F2773">
        <v>1</v>
      </c>
      <c r="G2773">
        <f>Données_ventes!$E2773*Données_ventes!$F2773</f>
        <v>389</v>
      </c>
      <c r="H2773" t="s">
        <v>21</v>
      </c>
      <c r="I2773" t="s">
        <v>8</v>
      </c>
      <c r="J2773" t="s">
        <v>9</v>
      </c>
    </row>
    <row r="2774" spans="1:10" x14ac:dyDescent="0.35">
      <c r="A2774" s="1">
        <v>43594</v>
      </c>
      <c r="B2774" t="s">
        <v>12</v>
      </c>
      <c r="C2774" t="s">
        <v>10</v>
      </c>
      <c r="D2774" t="s">
        <v>29</v>
      </c>
      <c r="E2774">
        <v>359</v>
      </c>
      <c r="F2774">
        <v>5</v>
      </c>
      <c r="G2774">
        <f>Données_ventes!$E2774*Données_ventes!$F2774</f>
        <v>1795</v>
      </c>
      <c r="H2774" t="s">
        <v>21</v>
      </c>
      <c r="I2774" t="s">
        <v>8</v>
      </c>
      <c r="J2774" t="s">
        <v>14</v>
      </c>
    </row>
    <row r="2775" spans="1:10" x14ac:dyDescent="0.35">
      <c r="A2775" s="1">
        <v>43594</v>
      </c>
      <c r="B2775" t="s">
        <v>6</v>
      </c>
      <c r="C2775" t="s">
        <v>31</v>
      </c>
      <c r="D2775" t="s">
        <v>27</v>
      </c>
      <c r="E2775">
        <v>289</v>
      </c>
      <c r="F2775">
        <v>6</v>
      </c>
      <c r="G2775">
        <f>Données_ventes!$E2775*Données_ventes!$F2775</f>
        <v>1734</v>
      </c>
      <c r="H2775" t="s">
        <v>32</v>
      </c>
      <c r="I2775" t="s">
        <v>8</v>
      </c>
      <c r="J2775" t="s">
        <v>18</v>
      </c>
    </row>
    <row r="2776" spans="1:10" x14ac:dyDescent="0.35">
      <c r="A2776" s="1">
        <v>43594</v>
      </c>
      <c r="B2776" t="s">
        <v>12</v>
      </c>
      <c r="C2776" t="s">
        <v>7</v>
      </c>
      <c r="D2776" t="s">
        <v>27</v>
      </c>
      <c r="E2776">
        <v>289</v>
      </c>
      <c r="F2776">
        <v>4</v>
      </c>
      <c r="G2776">
        <f>Données_ventes!$E2776*Données_ventes!$F2776</f>
        <v>1156</v>
      </c>
      <c r="H2776" t="s">
        <v>32</v>
      </c>
      <c r="I2776" t="s">
        <v>8</v>
      </c>
      <c r="J2776" t="s">
        <v>11</v>
      </c>
    </row>
    <row r="2777" spans="1:10" x14ac:dyDescent="0.35">
      <c r="A2777" s="1">
        <v>43594</v>
      </c>
      <c r="B2777" t="s">
        <v>6</v>
      </c>
      <c r="C2777" t="s">
        <v>7</v>
      </c>
      <c r="D2777" t="s">
        <v>28</v>
      </c>
      <c r="E2777">
        <v>89</v>
      </c>
      <c r="F2777">
        <v>6</v>
      </c>
      <c r="G2777">
        <f>Données_ventes!$E2777*Données_ventes!$F2777</f>
        <v>534</v>
      </c>
      <c r="H2777" t="s">
        <v>32</v>
      </c>
      <c r="I2777" t="s">
        <v>8</v>
      </c>
      <c r="J2777" t="s">
        <v>14</v>
      </c>
    </row>
    <row r="2778" spans="1:10" x14ac:dyDescent="0.35">
      <c r="A2778" s="1">
        <v>43594</v>
      </c>
      <c r="B2778" t="s">
        <v>6</v>
      </c>
      <c r="C2778" t="s">
        <v>13</v>
      </c>
      <c r="D2778" t="s">
        <v>29</v>
      </c>
      <c r="E2778">
        <v>359</v>
      </c>
      <c r="F2778">
        <v>7</v>
      </c>
      <c r="G2778">
        <f>Données_ventes!$E2778*Données_ventes!$F2778</f>
        <v>2513</v>
      </c>
      <c r="H2778" t="s">
        <v>32</v>
      </c>
      <c r="I2778" t="s">
        <v>8</v>
      </c>
      <c r="J2778" t="s">
        <v>14</v>
      </c>
    </row>
    <row r="2779" spans="1:10" x14ac:dyDescent="0.35">
      <c r="A2779" s="1">
        <v>43594</v>
      </c>
      <c r="B2779" t="s">
        <v>33</v>
      </c>
      <c r="C2779" t="s">
        <v>10</v>
      </c>
      <c r="D2779" t="s">
        <v>28</v>
      </c>
      <c r="E2779">
        <v>89</v>
      </c>
      <c r="F2779">
        <v>5</v>
      </c>
      <c r="G2779">
        <f>Données_ventes!$E2779*Données_ventes!$F2779</f>
        <v>445</v>
      </c>
      <c r="H2779" t="s">
        <v>21</v>
      </c>
      <c r="I2779" t="s">
        <v>8</v>
      </c>
      <c r="J2779" t="s">
        <v>19</v>
      </c>
    </row>
    <row r="2780" spans="1:10" x14ac:dyDescent="0.35">
      <c r="A2780" s="1">
        <v>43594</v>
      </c>
      <c r="B2780" t="s">
        <v>6</v>
      </c>
      <c r="C2780" t="s">
        <v>10</v>
      </c>
      <c r="D2780" t="s">
        <v>30</v>
      </c>
      <c r="E2780">
        <v>389</v>
      </c>
      <c r="F2780">
        <v>1</v>
      </c>
      <c r="G2780">
        <f>Données_ventes!$E2780*Données_ventes!$F2780</f>
        <v>389</v>
      </c>
      <c r="H2780" t="s">
        <v>21</v>
      </c>
      <c r="I2780" t="s">
        <v>8</v>
      </c>
      <c r="J2780" t="s">
        <v>19</v>
      </c>
    </row>
    <row r="2781" spans="1:10" x14ac:dyDescent="0.35">
      <c r="A2781" s="1">
        <v>43594</v>
      </c>
      <c r="B2781" t="s">
        <v>12</v>
      </c>
      <c r="C2781" t="s">
        <v>13</v>
      </c>
      <c r="D2781" t="s">
        <v>30</v>
      </c>
      <c r="E2781">
        <v>389</v>
      </c>
      <c r="F2781">
        <v>2</v>
      </c>
      <c r="G2781">
        <f>Données_ventes!$E2781*Données_ventes!$F2781</f>
        <v>778</v>
      </c>
      <c r="H2781" t="s">
        <v>21</v>
      </c>
      <c r="I2781" t="s">
        <v>16</v>
      </c>
      <c r="J2781" t="s">
        <v>14</v>
      </c>
    </row>
    <row r="2782" spans="1:10" x14ac:dyDescent="0.35">
      <c r="A2782" s="1">
        <v>43594</v>
      </c>
      <c r="B2782" t="s">
        <v>33</v>
      </c>
      <c r="C2782" t="s">
        <v>15</v>
      </c>
      <c r="D2782" t="s">
        <v>28</v>
      </c>
      <c r="E2782">
        <v>89</v>
      </c>
      <c r="F2782">
        <v>7</v>
      </c>
      <c r="G2782">
        <f>Données_ventes!$E2782*Données_ventes!$F2782</f>
        <v>623</v>
      </c>
      <c r="H2782" t="s">
        <v>32</v>
      </c>
      <c r="I2782" t="s">
        <v>8</v>
      </c>
      <c r="J2782" t="s">
        <v>18</v>
      </c>
    </row>
    <row r="2783" spans="1:10" x14ac:dyDescent="0.35">
      <c r="A2783" s="1">
        <v>43594</v>
      </c>
      <c r="B2783" t="s">
        <v>6</v>
      </c>
      <c r="C2783" t="s">
        <v>20</v>
      </c>
      <c r="D2783" t="s">
        <v>30</v>
      </c>
      <c r="E2783">
        <v>389</v>
      </c>
      <c r="F2783">
        <v>9</v>
      </c>
      <c r="G2783">
        <f>Données_ventes!$E2783*Données_ventes!$F2783</f>
        <v>3501</v>
      </c>
      <c r="H2783" t="s">
        <v>21</v>
      </c>
      <c r="I2783" t="s">
        <v>8</v>
      </c>
      <c r="J2783" t="s">
        <v>18</v>
      </c>
    </row>
    <row r="2784" spans="1:10" x14ac:dyDescent="0.35">
      <c r="A2784" s="1">
        <v>43594</v>
      </c>
      <c r="B2784" t="s">
        <v>12</v>
      </c>
      <c r="C2784" t="s">
        <v>15</v>
      </c>
      <c r="D2784" t="s">
        <v>30</v>
      </c>
      <c r="E2784">
        <v>389</v>
      </c>
      <c r="F2784">
        <v>6</v>
      </c>
      <c r="G2784">
        <f>Données_ventes!$E2784*Données_ventes!$F2784</f>
        <v>2334</v>
      </c>
      <c r="H2784" t="s">
        <v>21</v>
      </c>
      <c r="I2784" t="s">
        <v>8</v>
      </c>
      <c r="J2784" t="s">
        <v>14</v>
      </c>
    </row>
    <row r="2785" spans="1:10" x14ac:dyDescent="0.35">
      <c r="A2785" s="1">
        <v>43594</v>
      </c>
      <c r="B2785" t="s">
        <v>12</v>
      </c>
      <c r="C2785" t="s">
        <v>17</v>
      </c>
      <c r="D2785" t="s">
        <v>27</v>
      </c>
      <c r="E2785">
        <v>289</v>
      </c>
      <c r="F2785">
        <v>9</v>
      </c>
      <c r="G2785">
        <f>Données_ventes!$E2785*Données_ventes!$F2785</f>
        <v>2601</v>
      </c>
      <c r="H2785" t="s">
        <v>32</v>
      </c>
      <c r="I2785" t="s">
        <v>8</v>
      </c>
      <c r="J2785" t="s">
        <v>9</v>
      </c>
    </row>
    <row r="2786" spans="1:10" x14ac:dyDescent="0.35">
      <c r="A2786" s="1">
        <v>43594</v>
      </c>
      <c r="B2786" t="s">
        <v>6</v>
      </c>
      <c r="C2786" t="s">
        <v>10</v>
      </c>
      <c r="D2786" t="s">
        <v>28</v>
      </c>
      <c r="E2786">
        <v>89</v>
      </c>
      <c r="F2786">
        <v>4</v>
      </c>
      <c r="G2786">
        <f>Données_ventes!$E2786*Données_ventes!$F2786</f>
        <v>356</v>
      </c>
      <c r="H2786" t="s">
        <v>21</v>
      </c>
      <c r="I2786" t="s">
        <v>8</v>
      </c>
      <c r="J2786" t="s">
        <v>11</v>
      </c>
    </row>
    <row r="2787" spans="1:10" x14ac:dyDescent="0.35">
      <c r="A2787" s="1">
        <v>43594</v>
      </c>
      <c r="B2787" t="s">
        <v>6</v>
      </c>
      <c r="C2787" t="s">
        <v>15</v>
      </c>
      <c r="D2787" t="s">
        <v>29</v>
      </c>
      <c r="E2787">
        <v>359</v>
      </c>
      <c r="F2787">
        <v>8</v>
      </c>
      <c r="G2787">
        <f>Données_ventes!$E2787*Données_ventes!$F2787</f>
        <v>2872</v>
      </c>
      <c r="H2787" t="s">
        <v>32</v>
      </c>
      <c r="I2787" t="s">
        <v>8</v>
      </c>
      <c r="J2787" t="s">
        <v>18</v>
      </c>
    </row>
    <row r="2788" spans="1:10" x14ac:dyDescent="0.35">
      <c r="A2788" s="1">
        <v>43594</v>
      </c>
      <c r="B2788" t="s">
        <v>6</v>
      </c>
      <c r="C2788" t="s">
        <v>15</v>
      </c>
      <c r="D2788" t="s">
        <v>26</v>
      </c>
      <c r="E2788">
        <v>159</v>
      </c>
      <c r="F2788">
        <v>7</v>
      </c>
      <c r="G2788">
        <f>Données_ventes!$E2788*Données_ventes!$F2788</f>
        <v>1113</v>
      </c>
      <c r="H2788" t="s">
        <v>32</v>
      </c>
      <c r="I2788" t="s">
        <v>8</v>
      </c>
      <c r="J2788" t="s">
        <v>14</v>
      </c>
    </row>
    <row r="2789" spans="1:10" x14ac:dyDescent="0.35">
      <c r="A2789" s="1">
        <v>43594</v>
      </c>
      <c r="B2789" t="s">
        <v>6</v>
      </c>
      <c r="C2789" t="s">
        <v>17</v>
      </c>
      <c r="D2789" t="s">
        <v>28</v>
      </c>
      <c r="E2789">
        <v>89</v>
      </c>
      <c r="F2789">
        <v>6</v>
      </c>
      <c r="G2789">
        <f>Données_ventes!$E2789*Données_ventes!$F2789</f>
        <v>534</v>
      </c>
      <c r="H2789" t="s">
        <v>21</v>
      </c>
      <c r="I2789" t="s">
        <v>8</v>
      </c>
      <c r="J2789" t="s">
        <v>9</v>
      </c>
    </row>
    <row r="2790" spans="1:10" x14ac:dyDescent="0.35">
      <c r="A2790" s="1">
        <v>43594</v>
      </c>
      <c r="B2790" t="s">
        <v>33</v>
      </c>
      <c r="C2790" t="s">
        <v>7</v>
      </c>
      <c r="D2790" t="s">
        <v>26</v>
      </c>
      <c r="E2790">
        <v>159</v>
      </c>
      <c r="F2790">
        <v>6</v>
      </c>
      <c r="G2790">
        <f>Données_ventes!$E2790*Données_ventes!$F2790</f>
        <v>954</v>
      </c>
      <c r="H2790" t="s">
        <v>32</v>
      </c>
      <c r="I2790" t="s">
        <v>8</v>
      </c>
      <c r="J2790" t="s">
        <v>19</v>
      </c>
    </row>
    <row r="2791" spans="1:10" x14ac:dyDescent="0.35">
      <c r="A2791" s="1">
        <v>43594</v>
      </c>
      <c r="B2791" t="s">
        <v>6</v>
      </c>
      <c r="C2791" t="s">
        <v>17</v>
      </c>
      <c r="D2791" t="s">
        <v>29</v>
      </c>
      <c r="E2791">
        <v>359</v>
      </c>
      <c r="F2791">
        <v>2</v>
      </c>
      <c r="G2791">
        <f>Données_ventes!$E2791*Données_ventes!$F2791</f>
        <v>718</v>
      </c>
      <c r="H2791" t="s">
        <v>32</v>
      </c>
      <c r="I2791" t="s">
        <v>8</v>
      </c>
      <c r="J2791" t="s">
        <v>14</v>
      </c>
    </row>
    <row r="2792" spans="1:10" x14ac:dyDescent="0.35">
      <c r="A2792" s="1">
        <v>43594</v>
      </c>
      <c r="B2792" t="s">
        <v>6</v>
      </c>
      <c r="C2792" t="s">
        <v>31</v>
      </c>
      <c r="D2792" t="s">
        <v>26</v>
      </c>
      <c r="E2792">
        <v>159</v>
      </c>
      <c r="F2792">
        <v>3</v>
      </c>
      <c r="G2792">
        <f>Données_ventes!$E2792*Données_ventes!$F2792</f>
        <v>477</v>
      </c>
      <c r="H2792" t="s">
        <v>32</v>
      </c>
      <c r="I2792" t="s">
        <v>8</v>
      </c>
      <c r="J2792" t="s">
        <v>14</v>
      </c>
    </row>
    <row r="2793" spans="1:10" x14ac:dyDescent="0.35">
      <c r="A2793" s="1">
        <v>43594</v>
      </c>
      <c r="B2793" t="s">
        <v>6</v>
      </c>
      <c r="C2793" t="s">
        <v>15</v>
      </c>
      <c r="D2793" t="s">
        <v>29</v>
      </c>
      <c r="E2793">
        <v>359</v>
      </c>
      <c r="F2793">
        <v>1</v>
      </c>
      <c r="G2793">
        <f>Données_ventes!$E2793*Données_ventes!$F2793</f>
        <v>359</v>
      </c>
      <c r="H2793" t="s">
        <v>32</v>
      </c>
      <c r="I2793" t="s">
        <v>8</v>
      </c>
      <c r="J2793" t="s">
        <v>14</v>
      </c>
    </row>
    <row r="2794" spans="1:10" x14ac:dyDescent="0.35">
      <c r="A2794" s="1">
        <v>43595</v>
      </c>
      <c r="B2794" t="s">
        <v>33</v>
      </c>
      <c r="C2794" t="s">
        <v>7</v>
      </c>
      <c r="D2794" t="s">
        <v>27</v>
      </c>
      <c r="E2794">
        <v>289</v>
      </c>
      <c r="F2794">
        <v>3</v>
      </c>
      <c r="G2794">
        <f>Données_ventes!$E2794*Données_ventes!$F2794</f>
        <v>867</v>
      </c>
      <c r="H2794" t="s">
        <v>21</v>
      </c>
      <c r="I2794" t="s">
        <v>8</v>
      </c>
      <c r="J2794" t="s">
        <v>19</v>
      </c>
    </row>
    <row r="2795" spans="1:10" x14ac:dyDescent="0.35">
      <c r="A2795" s="1">
        <v>43596</v>
      </c>
      <c r="B2795" t="s">
        <v>6</v>
      </c>
      <c r="C2795" t="s">
        <v>15</v>
      </c>
      <c r="D2795" t="s">
        <v>30</v>
      </c>
      <c r="E2795">
        <v>389</v>
      </c>
      <c r="F2795">
        <v>9</v>
      </c>
      <c r="G2795">
        <f>Données_ventes!$E2795*Données_ventes!$F2795</f>
        <v>3501</v>
      </c>
      <c r="H2795" t="s">
        <v>32</v>
      </c>
      <c r="I2795" t="s">
        <v>8</v>
      </c>
      <c r="J2795" t="s">
        <v>14</v>
      </c>
    </row>
    <row r="2796" spans="1:10" x14ac:dyDescent="0.35">
      <c r="A2796" s="1">
        <v>43596</v>
      </c>
      <c r="B2796" t="s">
        <v>33</v>
      </c>
      <c r="C2796" t="s">
        <v>31</v>
      </c>
      <c r="D2796" t="s">
        <v>30</v>
      </c>
      <c r="E2796">
        <v>389</v>
      </c>
      <c r="F2796">
        <v>4</v>
      </c>
      <c r="G2796">
        <f>Données_ventes!$E2796*Données_ventes!$F2796</f>
        <v>1556</v>
      </c>
      <c r="H2796" t="s">
        <v>32</v>
      </c>
      <c r="I2796" t="s">
        <v>8</v>
      </c>
      <c r="J2796" t="s">
        <v>18</v>
      </c>
    </row>
    <row r="2797" spans="1:10" x14ac:dyDescent="0.35">
      <c r="A2797" s="1">
        <v>43596</v>
      </c>
      <c r="B2797" t="s">
        <v>33</v>
      </c>
      <c r="C2797" t="s">
        <v>31</v>
      </c>
      <c r="D2797" t="s">
        <v>29</v>
      </c>
      <c r="E2797">
        <v>359</v>
      </c>
      <c r="F2797">
        <v>4</v>
      </c>
      <c r="G2797">
        <f>Données_ventes!$E2797*Données_ventes!$F2797</f>
        <v>1436</v>
      </c>
      <c r="H2797" t="s">
        <v>32</v>
      </c>
      <c r="I2797" t="s">
        <v>8</v>
      </c>
      <c r="J2797" t="s">
        <v>18</v>
      </c>
    </row>
    <row r="2798" spans="1:10" x14ac:dyDescent="0.35">
      <c r="A2798" s="1">
        <v>43597</v>
      </c>
      <c r="B2798" t="s">
        <v>33</v>
      </c>
      <c r="C2798" t="s">
        <v>10</v>
      </c>
      <c r="D2798" t="s">
        <v>27</v>
      </c>
      <c r="E2798">
        <v>289</v>
      </c>
      <c r="F2798">
        <v>4</v>
      </c>
      <c r="G2798">
        <f>Données_ventes!$E2798*Données_ventes!$F2798</f>
        <v>1156</v>
      </c>
      <c r="H2798" t="s">
        <v>21</v>
      </c>
      <c r="I2798" t="s">
        <v>16</v>
      </c>
      <c r="J2798" t="s">
        <v>14</v>
      </c>
    </row>
    <row r="2799" spans="1:10" x14ac:dyDescent="0.35">
      <c r="A2799" s="1">
        <v>43597</v>
      </c>
      <c r="B2799" t="s">
        <v>33</v>
      </c>
      <c r="C2799" t="s">
        <v>10</v>
      </c>
      <c r="D2799" t="s">
        <v>30</v>
      </c>
      <c r="E2799">
        <v>389</v>
      </c>
      <c r="F2799">
        <v>8</v>
      </c>
      <c r="G2799">
        <f>Données_ventes!$E2799*Données_ventes!$F2799</f>
        <v>3112</v>
      </c>
      <c r="H2799" t="s">
        <v>21</v>
      </c>
      <c r="I2799" t="s">
        <v>8</v>
      </c>
      <c r="J2799" t="s">
        <v>18</v>
      </c>
    </row>
    <row r="2800" spans="1:10" x14ac:dyDescent="0.35">
      <c r="A2800" s="1">
        <v>43597</v>
      </c>
      <c r="B2800" t="s">
        <v>6</v>
      </c>
      <c r="C2800" t="s">
        <v>10</v>
      </c>
      <c r="D2800" t="s">
        <v>26</v>
      </c>
      <c r="E2800">
        <v>159</v>
      </c>
      <c r="F2800">
        <v>7</v>
      </c>
      <c r="G2800">
        <f>Données_ventes!$E2800*Données_ventes!$F2800</f>
        <v>1113</v>
      </c>
      <c r="H2800" t="s">
        <v>32</v>
      </c>
      <c r="I2800" t="s">
        <v>8</v>
      </c>
      <c r="J2800" t="s">
        <v>14</v>
      </c>
    </row>
    <row r="2801" spans="1:10" x14ac:dyDescent="0.35">
      <c r="A2801" s="1">
        <v>43598</v>
      </c>
      <c r="B2801" t="s">
        <v>12</v>
      </c>
      <c r="C2801" t="s">
        <v>10</v>
      </c>
      <c r="D2801" t="s">
        <v>27</v>
      </c>
      <c r="E2801">
        <v>289</v>
      </c>
      <c r="F2801">
        <v>4</v>
      </c>
      <c r="G2801">
        <f>Données_ventes!$E2801*Données_ventes!$F2801</f>
        <v>1156</v>
      </c>
      <c r="H2801" t="s">
        <v>21</v>
      </c>
      <c r="I2801" t="s">
        <v>8</v>
      </c>
      <c r="J2801" t="s">
        <v>19</v>
      </c>
    </row>
    <row r="2802" spans="1:10" x14ac:dyDescent="0.35">
      <c r="A2802" s="1">
        <v>43598</v>
      </c>
      <c r="B2802" t="s">
        <v>6</v>
      </c>
      <c r="C2802" t="s">
        <v>17</v>
      </c>
      <c r="D2802" t="s">
        <v>30</v>
      </c>
      <c r="E2802">
        <v>389</v>
      </c>
      <c r="F2802">
        <v>8</v>
      </c>
      <c r="G2802">
        <f>Données_ventes!$E2802*Données_ventes!$F2802</f>
        <v>3112</v>
      </c>
      <c r="H2802" t="s">
        <v>32</v>
      </c>
      <c r="I2802" t="s">
        <v>8</v>
      </c>
      <c r="J2802" t="s">
        <v>14</v>
      </c>
    </row>
    <row r="2803" spans="1:10" x14ac:dyDescent="0.35">
      <c r="A2803" s="1">
        <v>43598</v>
      </c>
      <c r="B2803" t="s">
        <v>12</v>
      </c>
      <c r="C2803" t="s">
        <v>15</v>
      </c>
      <c r="D2803" t="s">
        <v>29</v>
      </c>
      <c r="E2803">
        <v>359</v>
      </c>
      <c r="F2803">
        <v>9</v>
      </c>
      <c r="G2803">
        <f>Données_ventes!$E2803*Données_ventes!$F2803</f>
        <v>3231</v>
      </c>
      <c r="H2803" t="s">
        <v>32</v>
      </c>
      <c r="I2803" t="s">
        <v>8</v>
      </c>
      <c r="J2803" t="s">
        <v>9</v>
      </c>
    </row>
    <row r="2804" spans="1:10" x14ac:dyDescent="0.35">
      <c r="A2804" s="1">
        <v>43598</v>
      </c>
      <c r="B2804" t="s">
        <v>12</v>
      </c>
      <c r="C2804" t="s">
        <v>20</v>
      </c>
      <c r="D2804" t="s">
        <v>29</v>
      </c>
      <c r="E2804">
        <v>359</v>
      </c>
      <c r="F2804">
        <v>4</v>
      </c>
      <c r="G2804">
        <f>Données_ventes!$E2804*Données_ventes!$F2804</f>
        <v>1436</v>
      </c>
      <c r="H2804" t="s">
        <v>32</v>
      </c>
      <c r="I2804" t="s">
        <v>8</v>
      </c>
      <c r="J2804" t="s">
        <v>14</v>
      </c>
    </row>
    <row r="2805" spans="1:10" x14ac:dyDescent="0.35">
      <c r="A2805" s="1">
        <v>43599</v>
      </c>
      <c r="B2805" t="s">
        <v>12</v>
      </c>
      <c r="C2805" t="s">
        <v>13</v>
      </c>
      <c r="D2805" t="s">
        <v>28</v>
      </c>
      <c r="E2805">
        <v>89</v>
      </c>
      <c r="F2805">
        <v>10</v>
      </c>
      <c r="G2805">
        <f>Données_ventes!$E2805*Données_ventes!$F2805</f>
        <v>890</v>
      </c>
      <c r="H2805" t="s">
        <v>32</v>
      </c>
      <c r="I2805" t="s">
        <v>16</v>
      </c>
      <c r="J2805" t="s">
        <v>14</v>
      </c>
    </row>
    <row r="2806" spans="1:10" x14ac:dyDescent="0.35">
      <c r="A2806" s="1">
        <v>43600</v>
      </c>
      <c r="B2806" t="s">
        <v>6</v>
      </c>
      <c r="C2806" t="s">
        <v>13</v>
      </c>
      <c r="D2806" t="s">
        <v>29</v>
      </c>
      <c r="E2806">
        <v>359</v>
      </c>
      <c r="F2806">
        <v>4</v>
      </c>
      <c r="G2806">
        <f>Données_ventes!$E2806*Données_ventes!$F2806</f>
        <v>1436</v>
      </c>
      <c r="H2806" t="s">
        <v>32</v>
      </c>
      <c r="I2806" t="s">
        <v>8</v>
      </c>
      <c r="J2806" t="s">
        <v>14</v>
      </c>
    </row>
    <row r="2807" spans="1:10" x14ac:dyDescent="0.35">
      <c r="A2807" s="1">
        <v>43600</v>
      </c>
      <c r="B2807" t="s">
        <v>12</v>
      </c>
      <c r="C2807" t="s">
        <v>7</v>
      </c>
      <c r="D2807" t="s">
        <v>29</v>
      </c>
      <c r="E2807">
        <v>359</v>
      </c>
      <c r="F2807">
        <v>10</v>
      </c>
      <c r="G2807">
        <f>Données_ventes!$E2807*Données_ventes!$F2807</f>
        <v>3590</v>
      </c>
      <c r="H2807" t="s">
        <v>21</v>
      </c>
      <c r="I2807" t="s">
        <v>8</v>
      </c>
      <c r="J2807" t="s">
        <v>9</v>
      </c>
    </row>
    <row r="2808" spans="1:10" x14ac:dyDescent="0.35">
      <c r="A2808" s="1">
        <v>43601</v>
      </c>
      <c r="B2808" t="s">
        <v>33</v>
      </c>
      <c r="C2808" t="s">
        <v>15</v>
      </c>
      <c r="D2808" t="s">
        <v>30</v>
      </c>
      <c r="E2808">
        <v>389</v>
      </c>
      <c r="F2808">
        <v>1</v>
      </c>
      <c r="G2808">
        <f>Données_ventes!$E2808*Données_ventes!$F2808</f>
        <v>389</v>
      </c>
      <c r="H2808" t="s">
        <v>21</v>
      </c>
      <c r="I2808" t="s">
        <v>16</v>
      </c>
      <c r="J2808" t="s">
        <v>9</v>
      </c>
    </row>
    <row r="2809" spans="1:10" x14ac:dyDescent="0.35">
      <c r="A2809" s="1">
        <v>43601</v>
      </c>
      <c r="B2809" t="s">
        <v>6</v>
      </c>
      <c r="C2809" t="s">
        <v>20</v>
      </c>
      <c r="D2809" t="s">
        <v>26</v>
      </c>
      <c r="E2809">
        <v>159</v>
      </c>
      <c r="F2809">
        <v>2</v>
      </c>
      <c r="G2809">
        <f>Données_ventes!$E2809*Données_ventes!$F2809</f>
        <v>318</v>
      </c>
      <c r="H2809" t="s">
        <v>32</v>
      </c>
      <c r="I2809" t="s">
        <v>8</v>
      </c>
      <c r="J2809" t="s">
        <v>18</v>
      </c>
    </row>
    <row r="2810" spans="1:10" x14ac:dyDescent="0.35">
      <c r="A2810" s="1">
        <v>43601</v>
      </c>
      <c r="B2810" t="s">
        <v>6</v>
      </c>
      <c r="C2810" t="s">
        <v>20</v>
      </c>
      <c r="D2810" t="s">
        <v>30</v>
      </c>
      <c r="E2810">
        <v>389</v>
      </c>
      <c r="F2810">
        <v>1</v>
      </c>
      <c r="G2810">
        <f>Données_ventes!$E2810*Données_ventes!$F2810</f>
        <v>389</v>
      </c>
      <c r="H2810" t="s">
        <v>32</v>
      </c>
      <c r="I2810" t="s">
        <v>8</v>
      </c>
      <c r="J2810" t="s">
        <v>18</v>
      </c>
    </row>
    <row r="2811" spans="1:10" x14ac:dyDescent="0.35">
      <c r="A2811" s="1">
        <v>43601</v>
      </c>
      <c r="B2811" t="s">
        <v>33</v>
      </c>
      <c r="C2811" t="s">
        <v>31</v>
      </c>
      <c r="D2811" t="s">
        <v>26</v>
      </c>
      <c r="E2811">
        <v>159</v>
      </c>
      <c r="F2811">
        <v>1</v>
      </c>
      <c r="G2811">
        <f>Données_ventes!$E2811*Données_ventes!$F2811</f>
        <v>159</v>
      </c>
      <c r="H2811" t="s">
        <v>32</v>
      </c>
      <c r="I2811" t="s">
        <v>8</v>
      </c>
      <c r="J2811" t="s">
        <v>11</v>
      </c>
    </row>
    <row r="2812" spans="1:10" x14ac:dyDescent="0.35">
      <c r="A2812" s="1">
        <v>43601</v>
      </c>
      <c r="B2812" t="s">
        <v>33</v>
      </c>
      <c r="C2812" t="s">
        <v>31</v>
      </c>
      <c r="D2812" t="s">
        <v>29</v>
      </c>
      <c r="E2812">
        <v>359</v>
      </c>
      <c r="F2812">
        <v>10</v>
      </c>
      <c r="G2812">
        <f>Données_ventes!$E2812*Données_ventes!$F2812</f>
        <v>3590</v>
      </c>
      <c r="H2812" t="s">
        <v>32</v>
      </c>
      <c r="I2812" t="s">
        <v>8</v>
      </c>
      <c r="J2812" t="s">
        <v>19</v>
      </c>
    </row>
    <row r="2813" spans="1:10" x14ac:dyDescent="0.35">
      <c r="A2813" s="1">
        <v>43601</v>
      </c>
      <c r="B2813" t="s">
        <v>12</v>
      </c>
      <c r="C2813" t="s">
        <v>10</v>
      </c>
      <c r="D2813" t="s">
        <v>27</v>
      </c>
      <c r="E2813">
        <v>289</v>
      </c>
      <c r="F2813">
        <v>7</v>
      </c>
      <c r="G2813">
        <f>Données_ventes!$E2813*Données_ventes!$F2813</f>
        <v>2023</v>
      </c>
      <c r="H2813" t="s">
        <v>21</v>
      </c>
      <c r="I2813" t="s">
        <v>8</v>
      </c>
      <c r="J2813" t="s">
        <v>9</v>
      </c>
    </row>
    <row r="2814" spans="1:10" x14ac:dyDescent="0.35">
      <c r="A2814" s="1">
        <v>43601</v>
      </c>
      <c r="B2814" t="s">
        <v>12</v>
      </c>
      <c r="C2814" t="s">
        <v>31</v>
      </c>
      <c r="D2814" t="s">
        <v>27</v>
      </c>
      <c r="E2814">
        <v>289</v>
      </c>
      <c r="F2814">
        <v>8</v>
      </c>
      <c r="G2814">
        <f>Données_ventes!$E2814*Données_ventes!$F2814</f>
        <v>2312</v>
      </c>
      <c r="H2814" t="s">
        <v>32</v>
      </c>
      <c r="I2814" t="s">
        <v>8</v>
      </c>
      <c r="J2814" t="s">
        <v>14</v>
      </c>
    </row>
    <row r="2815" spans="1:10" x14ac:dyDescent="0.35">
      <c r="A2815" s="1">
        <v>43601</v>
      </c>
      <c r="B2815" t="s">
        <v>33</v>
      </c>
      <c r="C2815" t="s">
        <v>13</v>
      </c>
      <c r="D2815" t="s">
        <v>28</v>
      </c>
      <c r="E2815">
        <v>89</v>
      </c>
      <c r="F2815">
        <v>10</v>
      </c>
      <c r="G2815">
        <f>Données_ventes!$E2815*Données_ventes!$F2815</f>
        <v>890</v>
      </c>
      <c r="H2815" t="s">
        <v>32</v>
      </c>
      <c r="I2815" t="s">
        <v>8</v>
      </c>
      <c r="J2815" t="s">
        <v>14</v>
      </c>
    </row>
    <row r="2816" spans="1:10" x14ac:dyDescent="0.35">
      <c r="A2816" s="1">
        <v>43601</v>
      </c>
      <c r="B2816" t="s">
        <v>6</v>
      </c>
      <c r="C2816" t="s">
        <v>20</v>
      </c>
      <c r="D2816" t="s">
        <v>26</v>
      </c>
      <c r="E2816">
        <v>159</v>
      </c>
      <c r="F2816">
        <v>7</v>
      </c>
      <c r="G2816">
        <f>Données_ventes!$E2816*Données_ventes!$F2816</f>
        <v>1113</v>
      </c>
      <c r="H2816" t="s">
        <v>32</v>
      </c>
      <c r="I2816" t="s">
        <v>8</v>
      </c>
      <c r="J2816" t="s">
        <v>18</v>
      </c>
    </row>
    <row r="2817" spans="1:10" x14ac:dyDescent="0.35">
      <c r="A2817" s="1">
        <v>43602</v>
      </c>
      <c r="B2817" t="s">
        <v>33</v>
      </c>
      <c r="C2817" t="s">
        <v>7</v>
      </c>
      <c r="D2817" t="s">
        <v>27</v>
      </c>
      <c r="E2817">
        <v>289</v>
      </c>
      <c r="F2817">
        <v>5</v>
      </c>
      <c r="G2817">
        <f>Données_ventes!$E2817*Données_ventes!$F2817</f>
        <v>1445</v>
      </c>
      <c r="H2817" t="s">
        <v>21</v>
      </c>
      <c r="I2817" t="s">
        <v>8</v>
      </c>
      <c r="J2817" t="s">
        <v>14</v>
      </c>
    </row>
    <row r="2818" spans="1:10" x14ac:dyDescent="0.35">
      <c r="A2818" s="1">
        <v>43602</v>
      </c>
      <c r="B2818" t="s">
        <v>33</v>
      </c>
      <c r="C2818" t="s">
        <v>20</v>
      </c>
      <c r="D2818" t="s">
        <v>30</v>
      </c>
      <c r="E2818">
        <v>389</v>
      </c>
      <c r="F2818">
        <v>4</v>
      </c>
      <c r="G2818">
        <f>Données_ventes!$E2818*Données_ventes!$F2818</f>
        <v>1556</v>
      </c>
      <c r="H2818" t="s">
        <v>32</v>
      </c>
      <c r="I2818" t="s">
        <v>8</v>
      </c>
      <c r="J2818" t="s">
        <v>11</v>
      </c>
    </row>
    <row r="2819" spans="1:10" x14ac:dyDescent="0.35">
      <c r="A2819" s="1">
        <v>43602</v>
      </c>
      <c r="B2819" t="s">
        <v>6</v>
      </c>
      <c r="C2819" t="s">
        <v>17</v>
      </c>
      <c r="D2819" t="s">
        <v>29</v>
      </c>
      <c r="E2819">
        <v>359</v>
      </c>
      <c r="F2819">
        <v>7</v>
      </c>
      <c r="G2819">
        <f>Données_ventes!$E2819*Données_ventes!$F2819</f>
        <v>2513</v>
      </c>
      <c r="H2819" t="s">
        <v>32</v>
      </c>
      <c r="I2819" t="s">
        <v>8</v>
      </c>
      <c r="J2819" t="s">
        <v>18</v>
      </c>
    </row>
    <row r="2820" spans="1:10" x14ac:dyDescent="0.35">
      <c r="A2820" s="1">
        <v>43602</v>
      </c>
      <c r="B2820" t="s">
        <v>12</v>
      </c>
      <c r="C2820" t="s">
        <v>20</v>
      </c>
      <c r="D2820" t="s">
        <v>26</v>
      </c>
      <c r="E2820">
        <v>159</v>
      </c>
      <c r="F2820">
        <v>4</v>
      </c>
      <c r="G2820">
        <f>Données_ventes!$E2820*Données_ventes!$F2820</f>
        <v>636</v>
      </c>
      <c r="H2820" t="s">
        <v>32</v>
      </c>
      <c r="I2820" t="s">
        <v>8</v>
      </c>
      <c r="J2820" t="s">
        <v>9</v>
      </c>
    </row>
    <row r="2821" spans="1:10" x14ac:dyDescent="0.35">
      <c r="A2821" s="1">
        <v>43602</v>
      </c>
      <c r="B2821" t="s">
        <v>12</v>
      </c>
      <c r="C2821" t="s">
        <v>10</v>
      </c>
      <c r="D2821" t="s">
        <v>30</v>
      </c>
      <c r="E2821">
        <v>389</v>
      </c>
      <c r="F2821">
        <v>5</v>
      </c>
      <c r="G2821">
        <f>Données_ventes!$E2821*Données_ventes!$F2821</f>
        <v>1945</v>
      </c>
      <c r="H2821" t="s">
        <v>32</v>
      </c>
      <c r="I2821" t="s">
        <v>8</v>
      </c>
      <c r="J2821" t="s">
        <v>18</v>
      </c>
    </row>
    <row r="2822" spans="1:10" x14ac:dyDescent="0.35">
      <c r="A2822" s="1">
        <v>43602</v>
      </c>
      <c r="B2822" t="s">
        <v>6</v>
      </c>
      <c r="C2822" t="s">
        <v>17</v>
      </c>
      <c r="D2822" t="s">
        <v>26</v>
      </c>
      <c r="E2822">
        <v>159</v>
      </c>
      <c r="F2822">
        <v>8</v>
      </c>
      <c r="G2822">
        <f>Données_ventes!$E2822*Données_ventes!$F2822</f>
        <v>1272</v>
      </c>
      <c r="H2822" t="s">
        <v>32</v>
      </c>
      <c r="I2822" t="s">
        <v>8</v>
      </c>
      <c r="J2822" t="s">
        <v>9</v>
      </c>
    </row>
    <row r="2823" spans="1:10" x14ac:dyDescent="0.35">
      <c r="A2823" s="1">
        <v>43602</v>
      </c>
      <c r="B2823" t="s">
        <v>6</v>
      </c>
      <c r="C2823" t="s">
        <v>15</v>
      </c>
      <c r="D2823" t="s">
        <v>28</v>
      </c>
      <c r="E2823">
        <v>89</v>
      </c>
      <c r="F2823">
        <v>1</v>
      </c>
      <c r="G2823">
        <f>Données_ventes!$E2823*Données_ventes!$F2823</f>
        <v>89</v>
      </c>
      <c r="H2823" t="s">
        <v>32</v>
      </c>
      <c r="I2823" t="s">
        <v>8</v>
      </c>
      <c r="J2823" t="s">
        <v>14</v>
      </c>
    </row>
    <row r="2824" spans="1:10" x14ac:dyDescent="0.35">
      <c r="A2824" s="1">
        <v>43602</v>
      </c>
      <c r="B2824" t="s">
        <v>6</v>
      </c>
      <c r="C2824" t="s">
        <v>15</v>
      </c>
      <c r="D2824" t="s">
        <v>29</v>
      </c>
      <c r="E2824">
        <v>359</v>
      </c>
      <c r="F2824">
        <v>8</v>
      </c>
      <c r="G2824">
        <f>Données_ventes!$E2824*Données_ventes!$F2824</f>
        <v>2872</v>
      </c>
      <c r="H2824" t="s">
        <v>21</v>
      </c>
      <c r="I2824" t="s">
        <v>16</v>
      </c>
      <c r="J2824" t="s">
        <v>19</v>
      </c>
    </row>
    <row r="2825" spans="1:10" x14ac:dyDescent="0.35">
      <c r="A2825" s="1">
        <v>43602</v>
      </c>
      <c r="B2825" t="s">
        <v>6</v>
      </c>
      <c r="C2825" t="s">
        <v>13</v>
      </c>
      <c r="D2825" t="s">
        <v>26</v>
      </c>
      <c r="E2825">
        <v>159</v>
      </c>
      <c r="F2825">
        <v>7</v>
      </c>
      <c r="G2825">
        <f>Données_ventes!$E2825*Données_ventes!$F2825</f>
        <v>1113</v>
      </c>
      <c r="H2825" t="s">
        <v>21</v>
      </c>
      <c r="I2825" t="s">
        <v>8</v>
      </c>
      <c r="J2825" t="s">
        <v>18</v>
      </c>
    </row>
    <row r="2826" spans="1:10" x14ac:dyDescent="0.35">
      <c r="A2826" s="1">
        <v>43602</v>
      </c>
      <c r="B2826" t="s">
        <v>12</v>
      </c>
      <c r="C2826" t="s">
        <v>15</v>
      </c>
      <c r="D2826" t="s">
        <v>26</v>
      </c>
      <c r="E2826">
        <v>159</v>
      </c>
      <c r="F2826">
        <v>10</v>
      </c>
      <c r="G2826">
        <f>Données_ventes!$E2826*Données_ventes!$F2826</f>
        <v>1590</v>
      </c>
      <c r="H2826" t="s">
        <v>32</v>
      </c>
      <c r="I2826" t="s">
        <v>16</v>
      </c>
      <c r="J2826" t="s">
        <v>11</v>
      </c>
    </row>
    <row r="2827" spans="1:10" x14ac:dyDescent="0.35">
      <c r="A2827" s="1">
        <v>43602</v>
      </c>
      <c r="B2827" t="s">
        <v>33</v>
      </c>
      <c r="C2827" t="s">
        <v>20</v>
      </c>
      <c r="D2827" t="s">
        <v>28</v>
      </c>
      <c r="E2827">
        <v>89</v>
      </c>
      <c r="F2827">
        <v>10</v>
      </c>
      <c r="G2827">
        <f>Données_ventes!$E2827*Données_ventes!$F2827</f>
        <v>890</v>
      </c>
      <c r="H2827" t="s">
        <v>32</v>
      </c>
      <c r="I2827" t="s">
        <v>16</v>
      </c>
      <c r="J2827" t="s">
        <v>9</v>
      </c>
    </row>
    <row r="2828" spans="1:10" x14ac:dyDescent="0.35">
      <c r="A2828" s="1">
        <v>43602</v>
      </c>
      <c r="B2828" t="s">
        <v>33</v>
      </c>
      <c r="C2828" t="s">
        <v>10</v>
      </c>
      <c r="D2828" t="s">
        <v>28</v>
      </c>
      <c r="E2828">
        <v>89</v>
      </c>
      <c r="F2828">
        <v>9</v>
      </c>
      <c r="G2828">
        <f>Données_ventes!$E2828*Données_ventes!$F2828</f>
        <v>801</v>
      </c>
      <c r="H2828" t="s">
        <v>21</v>
      </c>
      <c r="I2828" t="s">
        <v>8</v>
      </c>
      <c r="J2828" t="s">
        <v>9</v>
      </c>
    </row>
    <row r="2829" spans="1:10" x14ac:dyDescent="0.35">
      <c r="A2829" s="1">
        <v>43602</v>
      </c>
      <c r="B2829" t="s">
        <v>33</v>
      </c>
      <c r="C2829" t="s">
        <v>10</v>
      </c>
      <c r="D2829" t="s">
        <v>26</v>
      </c>
      <c r="E2829">
        <v>159</v>
      </c>
      <c r="F2829">
        <v>9</v>
      </c>
      <c r="G2829">
        <f>Données_ventes!$E2829*Données_ventes!$F2829</f>
        <v>1431</v>
      </c>
      <c r="H2829" t="s">
        <v>32</v>
      </c>
      <c r="I2829" t="s">
        <v>8</v>
      </c>
      <c r="J2829" t="s">
        <v>19</v>
      </c>
    </row>
    <row r="2830" spans="1:10" x14ac:dyDescent="0.35">
      <c r="A2830" s="1">
        <v>43603</v>
      </c>
      <c r="B2830" t="s">
        <v>12</v>
      </c>
      <c r="C2830" t="s">
        <v>13</v>
      </c>
      <c r="D2830" t="s">
        <v>29</v>
      </c>
      <c r="E2830">
        <v>359</v>
      </c>
      <c r="F2830">
        <v>7</v>
      </c>
      <c r="G2830">
        <f>Données_ventes!$E2830*Données_ventes!$F2830</f>
        <v>2513</v>
      </c>
      <c r="H2830" t="s">
        <v>21</v>
      </c>
      <c r="I2830" t="s">
        <v>8</v>
      </c>
      <c r="J2830" t="s">
        <v>9</v>
      </c>
    </row>
    <row r="2831" spans="1:10" x14ac:dyDescent="0.35">
      <c r="A2831" s="1">
        <v>43603</v>
      </c>
      <c r="B2831" t="s">
        <v>6</v>
      </c>
      <c r="C2831" t="s">
        <v>17</v>
      </c>
      <c r="D2831" t="s">
        <v>30</v>
      </c>
      <c r="E2831">
        <v>389</v>
      </c>
      <c r="F2831">
        <v>5</v>
      </c>
      <c r="G2831">
        <f>Données_ventes!$E2831*Données_ventes!$F2831</f>
        <v>1945</v>
      </c>
      <c r="H2831" t="s">
        <v>32</v>
      </c>
      <c r="I2831" t="s">
        <v>16</v>
      </c>
      <c r="J2831" t="s">
        <v>9</v>
      </c>
    </row>
    <row r="2832" spans="1:10" x14ac:dyDescent="0.35">
      <c r="A2832" s="1">
        <v>43603</v>
      </c>
      <c r="B2832" t="s">
        <v>6</v>
      </c>
      <c r="C2832" t="s">
        <v>31</v>
      </c>
      <c r="D2832" t="s">
        <v>29</v>
      </c>
      <c r="E2832">
        <v>359</v>
      </c>
      <c r="F2832">
        <v>6</v>
      </c>
      <c r="G2832">
        <f>Données_ventes!$E2832*Données_ventes!$F2832</f>
        <v>2154</v>
      </c>
      <c r="H2832" t="s">
        <v>32</v>
      </c>
      <c r="I2832" t="s">
        <v>8</v>
      </c>
      <c r="J2832" t="s">
        <v>14</v>
      </c>
    </row>
    <row r="2833" spans="1:10" x14ac:dyDescent="0.35">
      <c r="A2833" s="1">
        <v>43603</v>
      </c>
      <c r="B2833" t="s">
        <v>12</v>
      </c>
      <c r="C2833" t="s">
        <v>13</v>
      </c>
      <c r="D2833" t="s">
        <v>29</v>
      </c>
      <c r="E2833">
        <v>359</v>
      </c>
      <c r="F2833">
        <v>10</v>
      </c>
      <c r="G2833">
        <f>Données_ventes!$E2833*Données_ventes!$F2833</f>
        <v>3590</v>
      </c>
      <c r="H2833" t="s">
        <v>32</v>
      </c>
      <c r="I2833" t="s">
        <v>8</v>
      </c>
      <c r="J2833" t="s">
        <v>14</v>
      </c>
    </row>
    <row r="2834" spans="1:10" x14ac:dyDescent="0.35">
      <c r="A2834" s="1">
        <v>43603</v>
      </c>
      <c r="B2834" t="s">
        <v>33</v>
      </c>
      <c r="C2834" t="s">
        <v>7</v>
      </c>
      <c r="D2834" t="s">
        <v>29</v>
      </c>
      <c r="E2834">
        <v>359</v>
      </c>
      <c r="F2834">
        <v>1</v>
      </c>
      <c r="G2834">
        <f>Données_ventes!$E2834*Données_ventes!$F2834</f>
        <v>359</v>
      </c>
      <c r="H2834" t="s">
        <v>32</v>
      </c>
      <c r="I2834" t="s">
        <v>8</v>
      </c>
      <c r="J2834" t="s">
        <v>14</v>
      </c>
    </row>
    <row r="2835" spans="1:10" x14ac:dyDescent="0.35">
      <c r="A2835" s="1">
        <v>43603</v>
      </c>
      <c r="B2835" t="s">
        <v>6</v>
      </c>
      <c r="C2835" t="s">
        <v>17</v>
      </c>
      <c r="D2835" t="s">
        <v>26</v>
      </c>
      <c r="E2835">
        <v>159</v>
      </c>
      <c r="F2835">
        <v>3</v>
      </c>
      <c r="G2835">
        <f>Données_ventes!$E2835*Données_ventes!$F2835</f>
        <v>477</v>
      </c>
      <c r="H2835" t="s">
        <v>32</v>
      </c>
      <c r="I2835" t="s">
        <v>8</v>
      </c>
      <c r="J2835" t="s">
        <v>18</v>
      </c>
    </row>
    <row r="2836" spans="1:10" x14ac:dyDescent="0.35">
      <c r="A2836" s="1">
        <v>43603</v>
      </c>
      <c r="B2836" t="s">
        <v>6</v>
      </c>
      <c r="C2836" t="s">
        <v>31</v>
      </c>
      <c r="D2836" t="s">
        <v>27</v>
      </c>
      <c r="E2836">
        <v>289</v>
      </c>
      <c r="F2836">
        <v>8</v>
      </c>
      <c r="G2836">
        <f>Données_ventes!$E2836*Données_ventes!$F2836</f>
        <v>2312</v>
      </c>
      <c r="H2836" t="s">
        <v>32</v>
      </c>
      <c r="I2836" t="s">
        <v>16</v>
      </c>
      <c r="J2836" t="s">
        <v>14</v>
      </c>
    </row>
    <row r="2837" spans="1:10" x14ac:dyDescent="0.35">
      <c r="A2837" s="1">
        <v>43603</v>
      </c>
      <c r="B2837" t="s">
        <v>33</v>
      </c>
      <c r="C2837" t="s">
        <v>15</v>
      </c>
      <c r="D2837" t="s">
        <v>28</v>
      </c>
      <c r="E2837">
        <v>89</v>
      </c>
      <c r="F2837">
        <v>10</v>
      </c>
      <c r="G2837">
        <f>Données_ventes!$E2837*Données_ventes!$F2837</f>
        <v>890</v>
      </c>
      <c r="H2837" t="s">
        <v>32</v>
      </c>
      <c r="I2837" t="s">
        <v>8</v>
      </c>
      <c r="J2837" t="s">
        <v>9</v>
      </c>
    </row>
    <row r="2838" spans="1:10" x14ac:dyDescent="0.35">
      <c r="A2838" s="1">
        <v>43603</v>
      </c>
      <c r="B2838" t="s">
        <v>6</v>
      </c>
      <c r="C2838" t="s">
        <v>17</v>
      </c>
      <c r="D2838" t="s">
        <v>28</v>
      </c>
      <c r="E2838">
        <v>89</v>
      </c>
      <c r="F2838">
        <v>8</v>
      </c>
      <c r="G2838">
        <f>Données_ventes!$E2838*Données_ventes!$F2838</f>
        <v>712</v>
      </c>
      <c r="H2838" t="s">
        <v>21</v>
      </c>
      <c r="I2838" t="s">
        <v>8</v>
      </c>
      <c r="J2838" t="s">
        <v>14</v>
      </c>
    </row>
    <row r="2839" spans="1:10" x14ac:dyDescent="0.35">
      <c r="A2839" s="1">
        <v>43604</v>
      </c>
      <c r="B2839" t="s">
        <v>6</v>
      </c>
      <c r="C2839" t="s">
        <v>7</v>
      </c>
      <c r="D2839" t="s">
        <v>29</v>
      </c>
      <c r="E2839">
        <v>359</v>
      </c>
      <c r="F2839">
        <v>4</v>
      </c>
      <c r="G2839">
        <f>Données_ventes!$E2839*Données_ventes!$F2839</f>
        <v>1436</v>
      </c>
      <c r="H2839" t="s">
        <v>32</v>
      </c>
      <c r="I2839" t="s">
        <v>8</v>
      </c>
      <c r="J2839" t="s">
        <v>18</v>
      </c>
    </row>
    <row r="2840" spans="1:10" x14ac:dyDescent="0.35">
      <c r="A2840" s="1">
        <v>43604</v>
      </c>
      <c r="B2840" t="s">
        <v>6</v>
      </c>
      <c r="C2840" t="s">
        <v>31</v>
      </c>
      <c r="D2840" t="s">
        <v>30</v>
      </c>
      <c r="E2840">
        <v>389</v>
      </c>
      <c r="F2840">
        <v>4</v>
      </c>
      <c r="G2840">
        <f>Données_ventes!$E2840*Données_ventes!$F2840</f>
        <v>1556</v>
      </c>
      <c r="H2840" t="s">
        <v>32</v>
      </c>
      <c r="I2840" t="s">
        <v>8</v>
      </c>
      <c r="J2840" t="s">
        <v>14</v>
      </c>
    </row>
    <row r="2841" spans="1:10" x14ac:dyDescent="0.35">
      <c r="A2841" s="1">
        <v>43604</v>
      </c>
      <c r="B2841" t="s">
        <v>12</v>
      </c>
      <c r="C2841" t="s">
        <v>20</v>
      </c>
      <c r="D2841" t="s">
        <v>29</v>
      </c>
      <c r="E2841">
        <v>359</v>
      </c>
      <c r="F2841">
        <v>8</v>
      </c>
      <c r="G2841">
        <f>Données_ventes!$E2841*Données_ventes!$F2841</f>
        <v>2872</v>
      </c>
      <c r="H2841" t="s">
        <v>32</v>
      </c>
      <c r="I2841" t="s">
        <v>8</v>
      </c>
      <c r="J2841" t="s">
        <v>14</v>
      </c>
    </row>
    <row r="2842" spans="1:10" x14ac:dyDescent="0.35">
      <c r="A2842" s="1">
        <v>43605</v>
      </c>
      <c r="B2842" t="s">
        <v>12</v>
      </c>
      <c r="C2842" t="s">
        <v>10</v>
      </c>
      <c r="D2842" t="s">
        <v>27</v>
      </c>
      <c r="E2842">
        <v>289</v>
      </c>
      <c r="F2842">
        <v>10</v>
      </c>
      <c r="G2842">
        <f>Données_ventes!$E2842*Données_ventes!$F2842</f>
        <v>2890</v>
      </c>
      <c r="H2842" t="s">
        <v>32</v>
      </c>
      <c r="I2842" t="s">
        <v>8</v>
      </c>
      <c r="J2842" t="s">
        <v>18</v>
      </c>
    </row>
    <row r="2843" spans="1:10" x14ac:dyDescent="0.35">
      <c r="A2843" s="1">
        <v>43606</v>
      </c>
      <c r="B2843" t="s">
        <v>6</v>
      </c>
      <c r="C2843" t="s">
        <v>13</v>
      </c>
      <c r="D2843" t="s">
        <v>29</v>
      </c>
      <c r="E2843">
        <v>359</v>
      </c>
      <c r="F2843">
        <v>7</v>
      </c>
      <c r="G2843">
        <f>Données_ventes!$E2843*Données_ventes!$F2843</f>
        <v>2513</v>
      </c>
      <c r="H2843" t="s">
        <v>32</v>
      </c>
      <c r="I2843" t="s">
        <v>8</v>
      </c>
      <c r="J2843" t="s">
        <v>14</v>
      </c>
    </row>
    <row r="2844" spans="1:10" x14ac:dyDescent="0.35">
      <c r="A2844" s="1">
        <v>43606</v>
      </c>
      <c r="B2844" t="s">
        <v>6</v>
      </c>
      <c r="C2844" t="s">
        <v>17</v>
      </c>
      <c r="D2844" t="s">
        <v>26</v>
      </c>
      <c r="E2844">
        <v>159</v>
      </c>
      <c r="F2844">
        <v>3</v>
      </c>
      <c r="G2844">
        <f>Données_ventes!$E2844*Données_ventes!$F2844</f>
        <v>477</v>
      </c>
      <c r="H2844" t="s">
        <v>21</v>
      </c>
      <c r="I2844" t="s">
        <v>8</v>
      </c>
      <c r="J2844" t="s">
        <v>18</v>
      </c>
    </row>
    <row r="2845" spans="1:10" x14ac:dyDescent="0.35">
      <c r="A2845" s="1">
        <v>43606</v>
      </c>
      <c r="B2845" t="s">
        <v>12</v>
      </c>
      <c r="C2845" t="s">
        <v>10</v>
      </c>
      <c r="D2845" t="s">
        <v>27</v>
      </c>
      <c r="E2845">
        <v>289</v>
      </c>
      <c r="F2845">
        <v>1</v>
      </c>
      <c r="G2845">
        <f>Données_ventes!$E2845*Données_ventes!$F2845</f>
        <v>289</v>
      </c>
      <c r="H2845" t="s">
        <v>32</v>
      </c>
      <c r="I2845" t="s">
        <v>8</v>
      </c>
      <c r="J2845" t="s">
        <v>14</v>
      </c>
    </row>
    <row r="2846" spans="1:10" x14ac:dyDescent="0.35">
      <c r="A2846" s="1">
        <v>43606</v>
      </c>
      <c r="B2846" t="s">
        <v>6</v>
      </c>
      <c r="C2846" t="s">
        <v>17</v>
      </c>
      <c r="D2846" t="s">
        <v>26</v>
      </c>
      <c r="E2846">
        <v>159</v>
      </c>
      <c r="F2846">
        <v>4</v>
      </c>
      <c r="G2846">
        <f>Données_ventes!$E2846*Données_ventes!$F2846</f>
        <v>636</v>
      </c>
      <c r="H2846" t="s">
        <v>32</v>
      </c>
      <c r="I2846" t="s">
        <v>8</v>
      </c>
      <c r="J2846" t="s">
        <v>11</v>
      </c>
    </row>
    <row r="2847" spans="1:10" x14ac:dyDescent="0.35">
      <c r="A2847" s="1">
        <v>43606</v>
      </c>
      <c r="B2847" t="s">
        <v>33</v>
      </c>
      <c r="C2847" t="s">
        <v>13</v>
      </c>
      <c r="D2847" t="s">
        <v>28</v>
      </c>
      <c r="E2847">
        <v>89</v>
      </c>
      <c r="F2847">
        <v>1</v>
      </c>
      <c r="G2847">
        <f>Données_ventes!$E2847*Données_ventes!$F2847</f>
        <v>89</v>
      </c>
      <c r="H2847" t="s">
        <v>32</v>
      </c>
      <c r="I2847" t="s">
        <v>8</v>
      </c>
      <c r="J2847" t="s">
        <v>14</v>
      </c>
    </row>
    <row r="2848" spans="1:10" x14ac:dyDescent="0.35">
      <c r="A2848" s="1">
        <v>43606</v>
      </c>
      <c r="B2848" t="s">
        <v>12</v>
      </c>
      <c r="C2848" t="s">
        <v>31</v>
      </c>
      <c r="D2848" t="s">
        <v>28</v>
      </c>
      <c r="E2848">
        <v>89</v>
      </c>
      <c r="F2848">
        <v>4</v>
      </c>
      <c r="G2848">
        <f>Données_ventes!$E2848*Données_ventes!$F2848</f>
        <v>356</v>
      </c>
      <c r="H2848" t="s">
        <v>21</v>
      </c>
      <c r="I2848" t="s">
        <v>8</v>
      </c>
      <c r="J2848" t="s">
        <v>9</v>
      </c>
    </row>
    <row r="2849" spans="1:10" x14ac:dyDescent="0.35">
      <c r="A2849" s="1">
        <v>43606</v>
      </c>
      <c r="B2849" t="s">
        <v>6</v>
      </c>
      <c r="C2849" t="s">
        <v>13</v>
      </c>
      <c r="D2849" t="s">
        <v>28</v>
      </c>
      <c r="E2849">
        <v>89</v>
      </c>
      <c r="F2849">
        <v>1</v>
      </c>
      <c r="G2849">
        <f>Données_ventes!$E2849*Données_ventes!$F2849</f>
        <v>89</v>
      </c>
      <c r="H2849" t="s">
        <v>21</v>
      </c>
      <c r="I2849" t="s">
        <v>8</v>
      </c>
      <c r="J2849" t="s">
        <v>9</v>
      </c>
    </row>
    <row r="2850" spans="1:10" x14ac:dyDescent="0.35">
      <c r="A2850" s="1">
        <v>43606</v>
      </c>
      <c r="B2850" t="s">
        <v>12</v>
      </c>
      <c r="C2850" t="s">
        <v>13</v>
      </c>
      <c r="D2850" t="s">
        <v>29</v>
      </c>
      <c r="E2850">
        <v>359</v>
      </c>
      <c r="F2850">
        <v>9</v>
      </c>
      <c r="G2850">
        <f>Données_ventes!$E2850*Données_ventes!$F2850</f>
        <v>3231</v>
      </c>
      <c r="H2850" t="s">
        <v>32</v>
      </c>
      <c r="I2850" t="s">
        <v>8</v>
      </c>
      <c r="J2850" t="s">
        <v>11</v>
      </c>
    </row>
    <row r="2851" spans="1:10" x14ac:dyDescent="0.35">
      <c r="A2851" s="1">
        <v>43607</v>
      </c>
      <c r="B2851" t="s">
        <v>12</v>
      </c>
      <c r="C2851" t="s">
        <v>10</v>
      </c>
      <c r="D2851" t="s">
        <v>27</v>
      </c>
      <c r="E2851">
        <v>289</v>
      </c>
      <c r="F2851">
        <v>6</v>
      </c>
      <c r="G2851">
        <f>Données_ventes!$E2851*Données_ventes!$F2851</f>
        <v>1734</v>
      </c>
      <c r="H2851" t="s">
        <v>32</v>
      </c>
      <c r="I2851" t="s">
        <v>8</v>
      </c>
      <c r="J2851" t="s">
        <v>9</v>
      </c>
    </row>
    <row r="2852" spans="1:10" x14ac:dyDescent="0.35">
      <c r="A2852" s="1">
        <v>43607</v>
      </c>
      <c r="B2852" t="s">
        <v>33</v>
      </c>
      <c r="C2852" t="s">
        <v>7</v>
      </c>
      <c r="D2852" t="s">
        <v>29</v>
      </c>
      <c r="E2852">
        <v>359</v>
      </c>
      <c r="F2852">
        <v>6</v>
      </c>
      <c r="G2852">
        <f>Données_ventes!$E2852*Données_ventes!$F2852</f>
        <v>2154</v>
      </c>
      <c r="H2852" t="s">
        <v>21</v>
      </c>
      <c r="I2852" t="s">
        <v>8</v>
      </c>
      <c r="J2852" t="s">
        <v>18</v>
      </c>
    </row>
    <row r="2853" spans="1:10" x14ac:dyDescent="0.35">
      <c r="A2853" s="1">
        <v>43607</v>
      </c>
      <c r="B2853" t="s">
        <v>6</v>
      </c>
      <c r="C2853" t="s">
        <v>20</v>
      </c>
      <c r="D2853" t="s">
        <v>28</v>
      </c>
      <c r="E2853">
        <v>89</v>
      </c>
      <c r="F2853">
        <v>5</v>
      </c>
      <c r="G2853">
        <f>Données_ventes!$E2853*Données_ventes!$F2853</f>
        <v>445</v>
      </c>
      <c r="H2853" t="s">
        <v>32</v>
      </c>
      <c r="I2853" t="s">
        <v>8</v>
      </c>
      <c r="J2853" t="s">
        <v>18</v>
      </c>
    </row>
    <row r="2854" spans="1:10" x14ac:dyDescent="0.35">
      <c r="A2854" s="1">
        <v>43607</v>
      </c>
      <c r="B2854" t="s">
        <v>6</v>
      </c>
      <c r="C2854" t="s">
        <v>10</v>
      </c>
      <c r="D2854" t="s">
        <v>30</v>
      </c>
      <c r="E2854">
        <v>389</v>
      </c>
      <c r="F2854">
        <v>5</v>
      </c>
      <c r="G2854">
        <f>Données_ventes!$E2854*Données_ventes!$F2854</f>
        <v>1945</v>
      </c>
      <c r="H2854" t="s">
        <v>32</v>
      </c>
      <c r="I2854" t="s">
        <v>8</v>
      </c>
      <c r="J2854" t="s">
        <v>9</v>
      </c>
    </row>
    <row r="2855" spans="1:10" x14ac:dyDescent="0.35">
      <c r="A2855" s="1">
        <v>43607</v>
      </c>
      <c r="B2855" t="s">
        <v>12</v>
      </c>
      <c r="C2855" t="s">
        <v>15</v>
      </c>
      <c r="D2855" t="s">
        <v>30</v>
      </c>
      <c r="E2855">
        <v>389</v>
      </c>
      <c r="F2855">
        <v>10</v>
      </c>
      <c r="G2855">
        <f>Données_ventes!$E2855*Données_ventes!$F2855</f>
        <v>3890</v>
      </c>
      <c r="H2855" t="s">
        <v>32</v>
      </c>
      <c r="I2855" t="s">
        <v>8</v>
      </c>
      <c r="J2855" t="s">
        <v>11</v>
      </c>
    </row>
    <row r="2856" spans="1:10" x14ac:dyDescent="0.35">
      <c r="A2856" s="1">
        <v>43607</v>
      </c>
      <c r="B2856" t="s">
        <v>33</v>
      </c>
      <c r="C2856" t="s">
        <v>7</v>
      </c>
      <c r="D2856" t="s">
        <v>27</v>
      </c>
      <c r="E2856">
        <v>289</v>
      </c>
      <c r="F2856">
        <v>9</v>
      </c>
      <c r="G2856">
        <f>Données_ventes!$E2856*Données_ventes!$F2856</f>
        <v>2601</v>
      </c>
      <c r="H2856" t="s">
        <v>21</v>
      </c>
      <c r="I2856" t="s">
        <v>8</v>
      </c>
      <c r="J2856" t="s">
        <v>14</v>
      </c>
    </row>
    <row r="2857" spans="1:10" x14ac:dyDescent="0.35">
      <c r="A2857" s="1">
        <v>43607</v>
      </c>
      <c r="B2857" t="s">
        <v>33</v>
      </c>
      <c r="C2857" t="s">
        <v>15</v>
      </c>
      <c r="D2857" t="s">
        <v>28</v>
      </c>
      <c r="E2857">
        <v>89</v>
      </c>
      <c r="F2857">
        <v>3</v>
      </c>
      <c r="G2857">
        <f>Données_ventes!$E2857*Données_ventes!$F2857</f>
        <v>267</v>
      </c>
      <c r="H2857" t="s">
        <v>21</v>
      </c>
      <c r="I2857" t="s">
        <v>8</v>
      </c>
      <c r="J2857" t="s">
        <v>18</v>
      </c>
    </row>
    <row r="2858" spans="1:10" x14ac:dyDescent="0.35">
      <c r="A2858" s="1">
        <v>43607</v>
      </c>
      <c r="B2858" t="s">
        <v>6</v>
      </c>
      <c r="C2858" t="s">
        <v>15</v>
      </c>
      <c r="D2858" t="s">
        <v>28</v>
      </c>
      <c r="E2858">
        <v>89</v>
      </c>
      <c r="F2858">
        <v>1</v>
      </c>
      <c r="G2858">
        <f>Données_ventes!$E2858*Données_ventes!$F2858</f>
        <v>89</v>
      </c>
      <c r="H2858" t="s">
        <v>21</v>
      </c>
      <c r="I2858" t="s">
        <v>8</v>
      </c>
      <c r="J2858" t="s">
        <v>19</v>
      </c>
    </row>
    <row r="2859" spans="1:10" x14ac:dyDescent="0.35">
      <c r="A2859" s="1">
        <v>43608</v>
      </c>
      <c r="B2859" t="s">
        <v>6</v>
      </c>
      <c r="C2859" t="s">
        <v>10</v>
      </c>
      <c r="D2859" t="s">
        <v>28</v>
      </c>
      <c r="E2859">
        <v>89</v>
      </c>
      <c r="F2859">
        <v>2</v>
      </c>
      <c r="G2859">
        <f>Données_ventes!$E2859*Données_ventes!$F2859</f>
        <v>178</v>
      </c>
      <c r="H2859" t="s">
        <v>21</v>
      </c>
      <c r="I2859" t="s">
        <v>8</v>
      </c>
      <c r="J2859" t="s">
        <v>14</v>
      </c>
    </row>
    <row r="2860" spans="1:10" x14ac:dyDescent="0.35">
      <c r="A2860" s="1">
        <v>43608</v>
      </c>
      <c r="B2860" t="s">
        <v>12</v>
      </c>
      <c r="C2860" t="s">
        <v>10</v>
      </c>
      <c r="D2860" t="s">
        <v>29</v>
      </c>
      <c r="E2860">
        <v>359</v>
      </c>
      <c r="F2860">
        <v>10</v>
      </c>
      <c r="G2860">
        <f>Données_ventes!$E2860*Données_ventes!$F2860</f>
        <v>3590</v>
      </c>
      <c r="H2860" t="s">
        <v>32</v>
      </c>
      <c r="I2860" t="s">
        <v>8</v>
      </c>
      <c r="J2860" t="s">
        <v>14</v>
      </c>
    </row>
    <row r="2861" spans="1:10" x14ac:dyDescent="0.35">
      <c r="A2861" s="1">
        <v>43608</v>
      </c>
      <c r="B2861" t="s">
        <v>33</v>
      </c>
      <c r="C2861" t="s">
        <v>31</v>
      </c>
      <c r="D2861" t="s">
        <v>30</v>
      </c>
      <c r="E2861">
        <v>389</v>
      </c>
      <c r="F2861">
        <v>4</v>
      </c>
      <c r="G2861">
        <f>Données_ventes!$E2861*Données_ventes!$F2861</f>
        <v>1556</v>
      </c>
      <c r="H2861" t="s">
        <v>32</v>
      </c>
      <c r="I2861" t="s">
        <v>8</v>
      </c>
      <c r="J2861" t="s">
        <v>14</v>
      </c>
    </row>
    <row r="2862" spans="1:10" x14ac:dyDescent="0.35">
      <c r="A2862" s="1">
        <v>43608</v>
      </c>
      <c r="B2862" t="s">
        <v>6</v>
      </c>
      <c r="C2862" t="s">
        <v>17</v>
      </c>
      <c r="D2862" t="s">
        <v>28</v>
      </c>
      <c r="E2862">
        <v>89</v>
      </c>
      <c r="F2862">
        <v>6</v>
      </c>
      <c r="G2862">
        <f>Données_ventes!$E2862*Données_ventes!$F2862</f>
        <v>534</v>
      </c>
      <c r="H2862" t="s">
        <v>32</v>
      </c>
      <c r="I2862" t="s">
        <v>8</v>
      </c>
      <c r="J2862" t="s">
        <v>18</v>
      </c>
    </row>
    <row r="2863" spans="1:10" x14ac:dyDescent="0.35">
      <c r="A2863" s="1">
        <v>43608</v>
      </c>
      <c r="B2863" t="s">
        <v>33</v>
      </c>
      <c r="C2863" t="s">
        <v>10</v>
      </c>
      <c r="D2863" t="s">
        <v>30</v>
      </c>
      <c r="E2863">
        <v>389</v>
      </c>
      <c r="F2863">
        <v>1</v>
      </c>
      <c r="G2863">
        <f>Données_ventes!$E2863*Données_ventes!$F2863</f>
        <v>389</v>
      </c>
      <c r="H2863" t="s">
        <v>32</v>
      </c>
      <c r="I2863" t="s">
        <v>8</v>
      </c>
      <c r="J2863" t="s">
        <v>19</v>
      </c>
    </row>
    <row r="2864" spans="1:10" x14ac:dyDescent="0.35">
      <c r="A2864" s="1">
        <v>43609</v>
      </c>
      <c r="B2864" t="s">
        <v>33</v>
      </c>
      <c r="C2864" t="s">
        <v>31</v>
      </c>
      <c r="D2864" t="s">
        <v>30</v>
      </c>
      <c r="E2864">
        <v>389</v>
      </c>
      <c r="F2864">
        <v>10</v>
      </c>
      <c r="G2864">
        <f>Données_ventes!$E2864*Données_ventes!$F2864</f>
        <v>3890</v>
      </c>
      <c r="H2864" t="s">
        <v>21</v>
      </c>
      <c r="I2864" t="s">
        <v>8</v>
      </c>
      <c r="J2864" t="s">
        <v>14</v>
      </c>
    </row>
    <row r="2865" spans="1:10" x14ac:dyDescent="0.35">
      <c r="A2865" s="1">
        <v>43609</v>
      </c>
      <c r="B2865" t="s">
        <v>6</v>
      </c>
      <c r="C2865" t="s">
        <v>7</v>
      </c>
      <c r="D2865" t="s">
        <v>30</v>
      </c>
      <c r="E2865">
        <v>389</v>
      </c>
      <c r="F2865">
        <v>7</v>
      </c>
      <c r="G2865">
        <f>Données_ventes!$E2865*Données_ventes!$F2865</f>
        <v>2723</v>
      </c>
      <c r="H2865" t="s">
        <v>32</v>
      </c>
      <c r="I2865" t="s">
        <v>8</v>
      </c>
      <c r="J2865" t="s">
        <v>14</v>
      </c>
    </row>
    <row r="2866" spans="1:10" x14ac:dyDescent="0.35">
      <c r="A2866" s="1">
        <v>43610</v>
      </c>
      <c r="B2866" t="s">
        <v>12</v>
      </c>
      <c r="C2866" t="s">
        <v>31</v>
      </c>
      <c r="D2866" t="s">
        <v>30</v>
      </c>
      <c r="E2866">
        <v>389</v>
      </c>
      <c r="F2866">
        <v>9</v>
      </c>
      <c r="G2866">
        <f>Données_ventes!$E2866*Données_ventes!$F2866</f>
        <v>3501</v>
      </c>
      <c r="H2866" t="s">
        <v>32</v>
      </c>
      <c r="I2866" t="s">
        <v>8</v>
      </c>
      <c r="J2866" t="s">
        <v>9</v>
      </c>
    </row>
    <row r="2867" spans="1:10" x14ac:dyDescent="0.35">
      <c r="A2867" s="1">
        <v>43611</v>
      </c>
      <c r="B2867" t="s">
        <v>33</v>
      </c>
      <c r="C2867" t="s">
        <v>10</v>
      </c>
      <c r="D2867" t="s">
        <v>30</v>
      </c>
      <c r="E2867">
        <v>389</v>
      </c>
      <c r="F2867">
        <v>7</v>
      </c>
      <c r="G2867">
        <f>Données_ventes!$E2867*Données_ventes!$F2867</f>
        <v>2723</v>
      </c>
      <c r="H2867" t="s">
        <v>32</v>
      </c>
      <c r="I2867" t="s">
        <v>16</v>
      </c>
      <c r="J2867" t="s">
        <v>19</v>
      </c>
    </row>
    <row r="2868" spans="1:10" x14ac:dyDescent="0.35">
      <c r="A2868" s="1">
        <v>43611</v>
      </c>
      <c r="B2868" t="s">
        <v>12</v>
      </c>
      <c r="C2868" t="s">
        <v>31</v>
      </c>
      <c r="D2868" t="s">
        <v>28</v>
      </c>
      <c r="E2868">
        <v>89</v>
      </c>
      <c r="F2868">
        <v>8</v>
      </c>
      <c r="G2868">
        <f>Données_ventes!$E2868*Données_ventes!$F2868</f>
        <v>712</v>
      </c>
      <c r="H2868" t="s">
        <v>32</v>
      </c>
      <c r="I2868" t="s">
        <v>8</v>
      </c>
      <c r="J2868" t="s">
        <v>14</v>
      </c>
    </row>
    <row r="2869" spans="1:10" x14ac:dyDescent="0.35">
      <c r="A2869" s="1">
        <v>43611</v>
      </c>
      <c r="B2869" t="s">
        <v>12</v>
      </c>
      <c r="C2869" t="s">
        <v>31</v>
      </c>
      <c r="D2869" t="s">
        <v>29</v>
      </c>
      <c r="E2869">
        <v>359</v>
      </c>
      <c r="F2869">
        <v>10</v>
      </c>
      <c r="G2869">
        <f>Données_ventes!$E2869*Données_ventes!$F2869</f>
        <v>3590</v>
      </c>
      <c r="H2869" t="s">
        <v>21</v>
      </c>
      <c r="I2869" t="s">
        <v>8</v>
      </c>
      <c r="J2869" t="s">
        <v>14</v>
      </c>
    </row>
    <row r="2870" spans="1:10" x14ac:dyDescent="0.35">
      <c r="A2870" s="1">
        <v>43611</v>
      </c>
      <c r="B2870" t="s">
        <v>6</v>
      </c>
      <c r="C2870" t="s">
        <v>20</v>
      </c>
      <c r="D2870" t="s">
        <v>26</v>
      </c>
      <c r="E2870">
        <v>159</v>
      </c>
      <c r="F2870">
        <v>8</v>
      </c>
      <c r="G2870">
        <f>Données_ventes!$E2870*Données_ventes!$F2870</f>
        <v>1272</v>
      </c>
      <c r="H2870" t="s">
        <v>32</v>
      </c>
      <c r="I2870" t="s">
        <v>16</v>
      </c>
      <c r="J2870" t="s">
        <v>18</v>
      </c>
    </row>
    <row r="2871" spans="1:10" x14ac:dyDescent="0.35">
      <c r="A2871" s="1">
        <v>43611</v>
      </c>
      <c r="B2871" t="s">
        <v>6</v>
      </c>
      <c r="C2871" t="s">
        <v>31</v>
      </c>
      <c r="D2871" t="s">
        <v>26</v>
      </c>
      <c r="E2871">
        <v>159</v>
      </c>
      <c r="F2871">
        <v>8</v>
      </c>
      <c r="G2871">
        <f>Données_ventes!$E2871*Données_ventes!$F2871</f>
        <v>1272</v>
      </c>
      <c r="H2871" t="s">
        <v>32</v>
      </c>
      <c r="I2871" t="s">
        <v>8</v>
      </c>
      <c r="J2871" t="s">
        <v>11</v>
      </c>
    </row>
    <row r="2872" spans="1:10" x14ac:dyDescent="0.35">
      <c r="A2872" s="1">
        <v>43611</v>
      </c>
      <c r="B2872" t="s">
        <v>6</v>
      </c>
      <c r="C2872" t="s">
        <v>13</v>
      </c>
      <c r="D2872" t="s">
        <v>30</v>
      </c>
      <c r="E2872">
        <v>389</v>
      </c>
      <c r="F2872">
        <v>2</v>
      </c>
      <c r="G2872">
        <f>Données_ventes!$E2872*Données_ventes!$F2872</f>
        <v>778</v>
      </c>
      <c r="H2872" t="s">
        <v>21</v>
      </c>
      <c r="I2872" t="s">
        <v>8</v>
      </c>
      <c r="J2872" t="s">
        <v>14</v>
      </c>
    </row>
    <row r="2873" spans="1:10" x14ac:dyDescent="0.35">
      <c r="A2873" s="1">
        <v>43611</v>
      </c>
      <c r="B2873" t="s">
        <v>6</v>
      </c>
      <c r="C2873" t="s">
        <v>20</v>
      </c>
      <c r="D2873" t="s">
        <v>26</v>
      </c>
      <c r="E2873">
        <v>159</v>
      </c>
      <c r="F2873">
        <v>4</v>
      </c>
      <c r="G2873">
        <f>Données_ventes!$E2873*Données_ventes!$F2873</f>
        <v>636</v>
      </c>
      <c r="H2873" t="s">
        <v>21</v>
      </c>
      <c r="I2873" t="s">
        <v>8</v>
      </c>
      <c r="J2873" t="s">
        <v>14</v>
      </c>
    </row>
    <row r="2874" spans="1:10" x14ac:dyDescent="0.35">
      <c r="A2874" s="1">
        <v>43612</v>
      </c>
      <c r="B2874" t="s">
        <v>6</v>
      </c>
      <c r="C2874" t="s">
        <v>20</v>
      </c>
      <c r="D2874" t="s">
        <v>30</v>
      </c>
      <c r="E2874">
        <v>389</v>
      </c>
      <c r="F2874">
        <v>4</v>
      </c>
      <c r="G2874">
        <f>Données_ventes!$E2874*Données_ventes!$F2874</f>
        <v>1556</v>
      </c>
      <c r="H2874" t="s">
        <v>32</v>
      </c>
      <c r="I2874" t="s">
        <v>16</v>
      </c>
      <c r="J2874" t="s">
        <v>18</v>
      </c>
    </row>
    <row r="2875" spans="1:10" x14ac:dyDescent="0.35">
      <c r="A2875" s="1">
        <v>43612</v>
      </c>
      <c r="B2875" t="s">
        <v>6</v>
      </c>
      <c r="C2875" t="s">
        <v>17</v>
      </c>
      <c r="D2875" t="s">
        <v>26</v>
      </c>
      <c r="E2875">
        <v>159</v>
      </c>
      <c r="F2875">
        <v>4</v>
      </c>
      <c r="G2875">
        <f>Données_ventes!$E2875*Données_ventes!$F2875</f>
        <v>636</v>
      </c>
      <c r="H2875" t="s">
        <v>21</v>
      </c>
      <c r="I2875" t="s">
        <v>8</v>
      </c>
      <c r="J2875" t="s">
        <v>14</v>
      </c>
    </row>
    <row r="2876" spans="1:10" x14ac:dyDescent="0.35">
      <c r="A2876" s="1">
        <v>43613</v>
      </c>
      <c r="B2876" t="s">
        <v>12</v>
      </c>
      <c r="C2876" t="s">
        <v>15</v>
      </c>
      <c r="D2876" t="s">
        <v>26</v>
      </c>
      <c r="E2876">
        <v>159</v>
      </c>
      <c r="F2876">
        <v>1</v>
      </c>
      <c r="G2876">
        <f>Données_ventes!$E2876*Données_ventes!$F2876</f>
        <v>159</v>
      </c>
      <c r="H2876" t="s">
        <v>32</v>
      </c>
      <c r="I2876" t="s">
        <v>8</v>
      </c>
      <c r="J2876" t="s">
        <v>14</v>
      </c>
    </row>
    <row r="2877" spans="1:10" x14ac:dyDescent="0.35">
      <c r="A2877" s="1">
        <v>43614</v>
      </c>
      <c r="B2877" t="s">
        <v>12</v>
      </c>
      <c r="C2877" t="s">
        <v>10</v>
      </c>
      <c r="D2877" t="s">
        <v>28</v>
      </c>
      <c r="E2877">
        <v>89</v>
      </c>
      <c r="F2877">
        <v>6</v>
      </c>
      <c r="G2877">
        <f>Données_ventes!$E2877*Données_ventes!$F2877</f>
        <v>534</v>
      </c>
      <c r="H2877" t="s">
        <v>32</v>
      </c>
      <c r="I2877" t="s">
        <v>8</v>
      </c>
      <c r="J2877" t="s">
        <v>14</v>
      </c>
    </row>
    <row r="2878" spans="1:10" x14ac:dyDescent="0.35">
      <c r="A2878" s="1">
        <v>43614</v>
      </c>
      <c r="B2878" t="s">
        <v>33</v>
      </c>
      <c r="C2878" t="s">
        <v>10</v>
      </c>
      <c r="D2878" t="s">
        <v>28</v>
      </c>
      <c r="E2878">
        <v>89</v>
      </c>
      <c r="F2878">
        <v>5</v>
      </c>
      <c r="G2878">
        <f>Données_ventes!$E2878*Données_ventes!$F2878</f>
        <v>445</v>
      </c>
      <c r="H2878" t="s">
        <v>32</v>
      </c>
      <c r="I2878" t="s">
        <v>8</v>
      </c>
      <c r="J2878" t="s">
        <v>14</v>
      </c>
    </row>
    <row r="2879" spans="1:10" x14ac:dyDescent="0.35">
      <c r="A2879" s="1">
        <v>43615</v>
      </c>
      <c r="B2879" t="s">
        <v>6</v>
      </c>
      <c r="C2879" t="s">
        <v>20</v>
      </c>
      <c r="D2879" t="s">
        <v>30</v>
      </c>
      <c r="E2879">
        <v>389</v>
      </c>
      <c r="F2879">
        <v>3</v>
      </c>
      <c r="G2879">
        <f>Données_ventes!$E2879*Données_ventes!$F2879</f>
        <v>1167</v>
      </c>
      <c r="H2879" t="s">
        <v>32</v>
      </c>
      <c r="I2879" t="s">
        <v>8</v>
      </c>
      <c r="J2879" t="s">
        <v>9</v>
      </c>
    </row>
    <row r="2880" spans="1:10" x14ac:dyDescent="0.35">
      <c r="A2880" s="1">
        <v>43615</v>
      </c>
      <c r="B2880" t="s">
        <v>33</v>
      </c>
      <c r="C2880" t="s">
        <v>31</v>
      </c>
      <c r="D2880" t="s">
        <v>30</v>
      </c>
      <c r="E2880">
        <v>389</v>
      </c>
      <c r="F2880">
        <v>6</v>
      </c>
      <c r="G2880">
        <f>Données_ventes!$E2880*Données_ventes!$F2880</f>
        <v>2334</v>
      </c>
      <c r="H2880" t="s">
        <v>32</v>
      </c>
      <c r="I2880" t="s">
        <v>8</v>
      </c>
      <c r="J2880" t="s">
        <v>14</v>
      </c>
    </row>
    <row r="2881" spans="1:10" x14ac:dyDescent="0.35">
      <c r="A2881" s="1">
        <v>43615</v>
      </c>
      <c r="B2881" t="s">
        <v>33</v>
      </c>
      <c r="C2881" t="s">
        <v>10</v>
      </c>
      <c r="D2881" t="s">
        <v>29</v>
      </c>
      <c r="E2881">
        <v>359</v>
      </c>
      <c r="F2881">
        <v>7</v>
      </c>
      <c r="G2881">
        <f>Données_ventes!$E2881*Données_ventes!$F2881</f>
        <v>2513</v>
      </c>
      <c r="H2881" t="s">
        <v>32</v>
      </c>
      <c r="I2881" t="s">
        <v>8</v>
      </c>
      <c r="J2881" t="s">
        <v>14</v>
      </c>
    </row>
    <row r="2882" spans="1:10" x14ac:dyDescent="0.35">
      <c r="A2882" s="1">
        <v>43616</v>
      </c>
      <c r="B2882" t="s">
        <v>33</v>
      </c>
      <c r="C2882" t="s">
        <v>31</v>
      </c>
      <c r="D2882" t="s">
        <v>30</v>
      </c>
      <c r="E2882">
        <v>389</v>
      </c>
      <c r="F2882">
        <v>9</v>
      </c>
      <c r="G2882">
        <f>Données_ventes!$E2882*Données_ventes!$F2882</f>
        <v>3501</v>
      </c>
      <c r="H2882" t="s">
        <v>32</v>
      </c>
      <c r="I2882" t="s">
        <v>8</v>
      </c>
      <c r="J2882" t="s">
        <v>19</v>
      </c>
    </row>
    <row r="2883" spans="1:10" x14ac:dyDescent="0.35">
      <c r="A2883" s="1">
        <v>43617</v>
      </c>
      <c r="B2883" t="s">
        <v>33</v>
      </c>
      <c r="C2883" t="s">
        <v>13</v>
      </c>
      <c r="D2883" t="s">
        <v>26</v>
      </c>
      <c r="E2883">
        <v>159</v>
      </c>
      <c r="F2883">
        <v>5</v>
      </c>
      <c r="G2883">
        <f>Données_ventes!$E2883*Données_ventes!$F2883</f>
        <v>795</v>
      </c>
      <c r="H2883" t="s">
        <v>32</v>
      </c>
      <c r="I2883" t="s">
        <v>8</v>
      </c>
      <c r="J2883" t="s">
        <v>11</v>
      </c>
    </row>
    <row r="2884" spans="1:10" x14ac:dyDescent="0.35">
      <c r="A2884" s="1">
        <v>43618</v>
      </c>
      <c r="B2884" t="s">
        <v>12</v>
      </c>
      <c r="C2884" t="s">
        <v>13</v>
      </c>
      <c r="D2884" t="s">
        <v>28</v>
      </c>
      <c r="E2884">
        <v>89</v>
      </c>
      <c r="F2884">
        <v>3</v>
      </c>
      <c r="G2884">
        <f>Données_ventes!$E2884*Données_ventes!$F2884</f>
        <v>267</v>
      </c>
      <c r="H2884" t="s">
        <v>32</v>
      </c>
      <c r="I2884" t="s">
        <v>8</v>
      </c>
      <c r="J2884" t="s">
        <v>14</v>
      </c>
    </row>
    <row r="2885" spans="1:10" x14ac:dyDescent="0.35">
      <c r="A2885" s="1">
        <v>43618</v>
      </c>
      <c r="B2885" t="s">
        <v>6</v>
      </c>
      <c r="C2885" t="s">
        <v>15</v>
      </c>
      <c r="D2885" t="s">
        <v>28</v>
      </c>
      <c r="E2885">
        <v>89</v>
      </c>
      <c r="F2885">
        <v>5</v>
      </c>
      <c r="G2885">
        <f>Données_ventes!$E2885*Données_ventes!$F2885</f>
        <v>445</v>
      </c>
      <c r="H2885" t="s">
        <v>21</v>
      </c>
      <c r="I2885" t="s">
        <v>8</v>
      </c>
      <c r="J2885" t="s">
        <v>9</v>
      </c>
    </row>
    <row r="2886" spans="1:10" x14ac:dyDescent="0.35">
      <c r="A2886" s="1">
        <v>43618</v>
      </c>
      <c r="B2886" t="s">
        <v>6</v>
      </c>
      <c r="C2886" t="s">
        <v>15</v>
      </c>
      <c r="D2886" t="s">
        <v>26</v>
      </c>
      <c r="E2886">
        <v>159</v>
      </c>
      <c r="F2886">
        <v>7</v>
      </c>
      <c r="G2886">
        <f>Données_ventes!$E2886*Données_ventes!$F2886</f>
        <v>1113</v>
      </c>
      <c r="H2886" t="s">
        <v>21</v>
      </c>
      <c r="I2886" t="s">
        <v>8</v>
      </c>
      <c r="J2886" t="s">
        <v>9</v>
      </c>
    </row>
    <row r="2887" spans="1:10" x14ac:dyDescent="0.35">
      <c r="A2887" s="1">
        <v>43618</v>
      </c>
      <c r="B2887" t="s">
        <v>6</v>
      </c>
      <c r="C2887" t="s">
        <v>17</v>
      </c>
      <c r="D2887" t="s">
        <v>26</v>
      </c>
      <c r="E2887">
        <v>159</v>
      </c>
      <c r="F2887">
        <v>9</v>
      </c>
      <c r="G2887">
        <f>Données_ventes!$E2887*Données_ventes!$F2887</f>
        <v>1431</v>
      </c>
      <c r="H2887" t="s">
        <v>32</v>
      </c>
      <c r="I2887" t="s">
        <v>8</v>
      </c>
      <c r="J2887" t="s">
        <v>19</v>
      </c>
    </row>
    <row r="2888" spans="1:10" x14ac:dyDescent="0.35">
      <c r="A2888" s="1">
        <v>43618</v>
      </c>
      <c r="B2888" t="s">
        <v>6</v>
      </c>
      <c r="C2888" t="s">
        <v>15</v>
      </c>
      <c r="D2888" t="s">
        <v>30</v>
      </c>
      <c r="E2888">
        <v>389</v>
      </c>
      <c r="F2888">
        <v>4</v>
      </c>
      <c r="G2888">
        <f>Données_ventes!$E2888*Données_ventes!$F2888</f>
        <v>1556</v>
      </c>
      <c r="H2888" t="s">
        <v>32</v>
      </c>
      <c r="I2888" t="s">
        <v>8</v>
      </c>
      <c r="J2888" t="s">
        <v>11</v>
      </c>
    </row>
    <row r="2889" spans="1:10" x14ac:dyDescent="0.35">
      <c r="A2889" s="1">
        <v>43618</v>
      </c>
      <c r="B2889" t="s">
        <v>12</v>
      </c>
      <c r="C2889" t="s">
        <v>20</v>
      </c>
      <c r="D2889" t="s">
        <v>28</v>
      </c>
      <c r="E2889">
        <v>89</v>
      </c>
      <c r="F2889">
        <v>9</v>
      </c>
      <c r="G2889">
        <f>Données_ventes!$E2889*Données_ventes!$F2889</f>
        <v>801</v>
      </c>
      <c r="H2889" t="s">
        <v>32</v>
      </c>
      <c r="I2889" t="s">
        <v>8</v>
      </c>
      <c r="J2889" t="s">
        <v>11</v>
      </c>
    </row>
    <row r="2890" spans="1:10" x14ac:dyDescent="0.35">
      <c r="A2890" s="1">
        <v>43618</v>
      </c>
      <c r="B2890" t="s">
        <v>12</v>
      </c>
      <c r="C2890" t="s">
        <v>7</v>
      </c>
      <c r="D2890" t="s">
        <v>29</v>
      </c>
      <c r="E2890">
        <v>359</v>
      </c>
      <c r="F2890">
        <v>8</v>
      </c>
      <c r="G2890">
        <f>Données_ventes!$E2890*Données_ventes!$F2890</f>
        <v>2872</v>
      </c>
      <c r="H2890" t="s">
        <v>21</v>
      </c>
      <c r="I2890" t="s">
        <v>8</v>
      </c>
      <c r="J2890" t="s">
        <v>18</v>
      </c>
    </row>
    <row r="2891" spans="1:10" x14ac:dyDescent="0.35">
      <c r="A2891" s="1">
        <v>43618</v>
      </c>
      <c r="B2891" t="s">
        <v>12</v>
      </c>
      <c r="C2891" t="s">
        <v>17</v>
      </c>
      <c r="D2891" t="s">
        <v>30</v>
      </c>
      <c r="E2891">
        <v>389</v>
      </c>
      <c r="F2891">
        <v>3</v>
      </c>
      <c r="G2891">
        <f>Données_ventes!$E2891*Données_ventes!$F2891</f>
        <v>1167</v>
      </c>
      <c r="H2891" t="s">
        <v>21</v>
      </c>
      <c r="I2891" t="s">
        <v>8</v>
      </c>
      <c r="J2891" t="s">
        <v>9</v>
      </c>
    </row>
    <row r="2892" spans="1:10" x14ac:dyDescent="0.35">
      <c r="A2892" s="1">
        <v>43619</v>
      </c>
      <c r="B2892" t="s">
        <v>6</v>
      </c>
      <c r="C2892" t="s">
        <v>15</v>
      </c>
      <c r="D2892" t="s">
        <v>27</v>
      </c>
      <c r="E2892">
        <v>289</v>
      </c>
      <c r="F2892">
        <v>6</v>
      </c>
      <c r="G2892">
        <f>Données_ventes!$E2892*Données_ventes!$F2892</f>
        <v>1734</v>
      </c>
      <c r="H2892" t="s">
        <v>21</v>
      </c>
      <c r="I2892" t="s">
        <v>8</v>
      </c>
      <c r="J2892" t="s">
        <v>18</v>
      </c>
    </row>
    <row r="2893" spans="1:10" x14ac:dyDescent="0.35">
      <c r="A2893" s="1">
        <v>43619</v>
      </c>
      <c r="B2893" t="s">
        <v>12</v>
      </c>
      <c r="C2893" t="s">
        <v>20</v>
      </c>
      <c r="D2893" t="s">
        <v>28</v>
      </c>
      <c r="E2893">
        <v>89</v>
      </c>
      <c r="F2893">
        <v>9</v>
      </c>
      <c r="G2893">
        <f>Données_ventes!$E2893*Données_ventes!$F2893</f>
        <v>801</v>
      </c>
      <c r="H2893" t="s">
        <v>21</v>
      </c>
      <c r="I2893" t="s">
        <v>8</v>
      </c>
      <c r="J2893" t="s">
        <v>14</v>
      </c>
    </row>
    <row r="2894" spans="1:10" x14ac:dyDescent="0.35">
      <c r="A2894" s="1">
        <v>43619</v>
      </c>
      <c r="B2894" t="s">
        <v>12</v>
      </c>
      <c r="C2894" t="s">
        <v>13</v>
      </c>
      <c r="D2894" t="s">
        <v>26</v>
      </c>
      <c r="E2894">
        <v>159</v>
      </c>
      <c r="F2894">
        <v>9</v>
      </c>
      <c r="G2894">
        <f>Données_ventes!$E2894*Données_ventes!$F2894</f>
        <v>1431</v>
      </c>
      <c r="H2894" t="s">
        <v>32</v>
      </c>
      <c r="I2894" t="s">
        <v>8</v>
      </c>
      <c r="J2894" t="s">
        <v>14</v>
      </c>
    </row>
    <row r="2895" spans="1:10" x14ac:dyDescent="0.35">
      <c r="A2895" s="1">
        <v>43619</v>
      </c>
      <c r="B2895" t="s">
        <v>12</v>
      </c>
      <c r="C2895" t="s">
        <v>13</v>
      </c>
      <c r="D2895" t="s">
        <v>27</v>
      </c>
      <c r="E2895">
        <v>289</v>
      </c>
      <c r="F2895">
        <v>8</v>
      </c>
      <c r="G2895">
        <f>Données_ventes!$E2895*Données_ventes!$F2895</f>
        <v>2312</v>
      </c>
      <c r="H2895" t="s">
        <v>21</v>
      </c>
      <c r="I2895" t="s">
        <v>8</v>
      </c>
      <c r="J2895" t="s">
        <v>9</v>
      </c>
    </row>
    <row r="2896" spans="1:10" x14ac:dyDescent="0.35">
      <c r="A2896" s="1">
        <v>43619</v>
      </c>
      <c r="B2896" t="s">
        <v>12</v>
      </c>
      <c r="C2896" t="s">
        <v>20</v>
      </c>
      <c r="D2896" t="s">
        <v>27</v>
      </c>
      <c r="E2896">
        <v>289</v>
      </c>
      <c r="F2896">
        <v>10</v>
      </c>
      <c r="G2896">
        <f>Données_ventes!$E2896*Données_ventes!$F2896</f>
        <v>2890</v>
      </c>
      <c r="H2896" t="s">
        <v>32</v>
      </c>
      <c r="I2896" t="s">
        <v>8</v>
      </c>
      <c r="J2896" t="s">
        <v>9</v>
      </c>
    </row>
    <row r="2897" spans="1:10" x14ac:dyDescent="0.35">
      <c r="A2897" s="1">
        <v>43619</v>
      </c>
      <c r="B2897" t="s">
        <v>6</v>
      </c>
      <c r="C2897" t="s">
        <v>17</v>
      </c>
      <c r="D2897" t="s">
        <v>29</v>
      </c>
      <c r="E2897">
        <v>359</v>
      </c>
      <c r="F2897">
        <v>3</v>
      </c>
      <c r="G2897">
        <f>Données_ventes!$E2897*Données_ventes!$F2897</f>
        <v>1077</v>
      </c>
      <c r="H2897" t="s">
        <v>21</v>
      </c>
      <c r="I2897" t="s">
        <v>16</v>
      </c>
      <c r="J2897" t="s">
        <v>11</v>
      </c>
    </row>
    <row r="2898" spans="1:10" x14ac:dyDescent="0.35">
      <c r="A2898" s="1">
        <v>43620</v>
      </c>
      <c r="B2898" t="s">
        <v>12</v>
      </c>
      <c r="C2898" t="s">
        <v>20</v>
      </c>
      <c r="D2898" t="s">
        <v>28</v>
      </c>
      <c r="E2898">
        <v>89</v>
      </c>
      <c r="F2898">
        <v>2</v>
      </c>
      <c r="G2898">
        <f>Données_ventes!$E2898*Données_ventes!$F2898</f>
        <v>178</v>
      </c>
      <c r="H2898" t="s">
        <v>32</v>
      </c>
      <c r="I2898" t="s">
        <v>8</v>
      </c>
      <c r="J2898" t="s">
        <v>9</v>
      </c>
    </row>
    <row r="2899" spans="1:10" x14ac:dyDescent="0.35">
      <c r="A2899" s="1">
        <v>43620</v>
      </c>
      <c r="B2899" t="s">
        <v>6</v>
      </c>
      <c r="C2899" t="s">
        <v>7</v>
      </c>
      <c r="D2899" t="s">
        <v>28</v>
      </c>
      <c r="E2899">
        <v>89</v>
      </c>
      <c r="F2899">
        <v>1</v>
      </c>
      <c r="G2899">
        <f>Données_ventes!$E2899*Données_ventes!$F2899</f>
        <v>89</v>
      </c>
      <c r="H2899" t="s">
        <v>32</v>
      </c>
      <c r="I2899" t="s">
        <v>8</v>
      </c>
      <c r="J2899" t="s">
        <v>14</v>
      </c>
    </row>
    <row r="2900" spans="1:10" x14ac:dyDescent="0.35">
      <c r="A2900" s="1">
        <v>43621</v>
      </c>
      <c r="B2900" t="s">
        <v>33</v>
      </c>
      <c r="C2900" t="s">
        <v>13</v>
      </c>
      <c r="D2900" t="s">
        <v>30</v>
      </c>
      <c r="E2900">
        <v>389</v>
      </c>
      <c r="F2900">
        <v>3</v>
      </c>
      <c r="G2900">
        <f>Données_ventes!$E2900*Données_ventes!$F2900</f>
        <v>1167</v>
      </c>
      <c r="H2900" t="s">
        <v>21</v>
      </c>
      <c r="I2900" t="s">
        <v>8</v>
      </c>
      <c r="J2900" t="s">
        <v>14</v>
      </c>
    </row>
    <row r="2901" spans="1:10" x14ac:dyDescent="0.35">
      <c r="A2901" s="1">
        <v>43621</v>
      </c>
      <c r="B2901" t="s">
        <v>12</v>
      </c>
      <c r="C2901" t="s">
        <v>31</v>
      </c>
      <c r="D2901" t="s">
        <v>28</v>
      </c>
      <c r="E2901">
        <v>89</v>
      </c>
      <c r="F2901">
        <v>10</v>
      </c>
      <c r="G2901">
        <f>Données_ventes!$E2901*Données_ventes!$F2901</f>
        <v>890</v>
      </c>
      <c r="H2901" t="s">
        <v>32</v>
      </c>
      <c r="I2901" t="s">
        <v>8</v>
      </c>
      <c r="J2901" t="s">
        <v>11</v>
      </c>
    </row>
    <row r="2902" spans="1:10" x14ac:dyDescent="0.35">
      <c r="A2902" s="1">
        <v>43622</v>
      </c>
      <c r="B2902" t="s">
        <v>6</v>
      </c>
      <c r="C2902" t="s">
        <v>20</v>
      </c>
      <c r="D2902" t="s">
        <v>28</v>
      </c>
      <c r="E2902">
        <v>89</v>
      </c>
      <c r="F2902">
        <v>3</v>
      </c>
      <c r="G2902">
        <f>Données_ventes!$E2902*Données_ventes!$F2902</f>
        <v>267</v>
      </c>
      <c r="H2902" t="s">
        <v>21</v>
      </c>
      <c r="I2902" t="s">
        <v>8</v>
      </c>
      <c r="J2902" t="s">
        <v>18</v>
      </c>
    </row>
    <row r="2903" spans="1:10" x14ac:dyDescent="0.35">
      <c r="A2903" s="1">
        <v>43622</v>
      </c>
      <c r="B2903" t="s">
        <v>6</v>
      </c>
      <c r="C2903" t="s">
        <v>17</v>
      </c>
      <c r="D2903" t="s">
        <v>30</v>
      </c>
      <c r="E2903">
        <v>389</v>
      </c>
      <c r="F2903">
        <v>2</v>
      </c>
      <c r="G2903">
        <f>Données_ventes!$E2903*Données_ventes!$F2903</f>
        <v>778</v>
      </c>
      <c r="H2903" t="s">
        <v>21</v>
      </c>
      <c r="I2903" t="s">
        <v>8</v>
      </c>
      <c r="J2903" t="s">
        <v>14</v>
      </c>
    </row>
    <row r="2904" spans="1:10" x14ac:dyDescent="0.35">
      <c r="A2904" s="1">
        <v>43622</v>
      </c>
      <c r="B2904" t="s">
        <v>33</v>
      </c>
      <c r="C2904" t="s">
        <v>13</v>
      </c>
      <c r="D2904" t="s">
        <v>28</v>
      </c>
      <c r="E2904">
        <v>89</v>
      </c>
      <c r="F2904">
        <v>5</v>
      </c>
      <c r="G2904">
        <f>Données_ventes!$E2904*Données_ventes!$F2904</f>
        <v>445</v>
      </c>
      <c r="H2904" t="s">
        <v>32</v>
      </c>
      <c r="I2904" t="s">
        <v>8</v>
      </c>
      <c r="J2904" t="s">
        <v>14</v>
      </c>
    </row>
    <row r="2905" spans="1:10" x14ac:dyDescent="0.35">
      <c r="A2905" s="1">
        <v>43622</v>
      </c>
      <c r="B2905" t="s">
        <v>6</v>
      </c>
      <c r="C2905" t="s">
        <v>31</v>
      </c>
      <c r="D2905" t="s">
        <v>28</v>
      </c>
      <c r="E2905">
        <v>89</v>
      </c>
      <c r="F2905">
        <v>10</v>
      </c>
      <c r="G2905">
        <f>Données_ventes!$E2905*Données_ventes!$F2905</f>
        <v>890</v>
      </c>
      <c r="H2905" t="s">
        <v>32</v>
      </c>
      <c r="I2905" t="s">
        <v>8</v>
      </c>
      <c r="J2905" t="s">
        <v>9</v>
      </c>
    </row>
    <row r="2906" spans="1:10" x14ac:dyDescent="0.35">
      <c r="A2906" s="1">
        <v>43622</v>
      </c>
      <c r="B2906" t="s">
        <v>6</v>
      </c>
      <c r="C2906" t="s">
        <v>13</v>
      </c>
      <c r="D2906" t="s">
        <v>29</v>
      </c>
      <c r="E2906">
        <v>359</v>
      </c>
      <c r="F2906">
        <v>3</v>
      </c>
      <c r="G2906">
        <f>Données_ventes!$E2906*Données_ventes!$F2906</f>
        <v>1077</v>
      </c>
      <c r="H2906" t="s">
        <v>21</v>
      </c>
      <c r="I2906" t="s">
        <v>8</v>
      </c>
      <c r="J2906" t="s">
        <v>14</v>
      </c>
    </row>
    <row r="2907" spans="1:10" x14ac:dyDescent="0.35">
      <c r="A2907" s="1">
        <v>43622</v>
      </c>
      <c r="B2907" t="s">
        <v>6</v>
      </c>
      <c r="C2907" t="s">
        <v>15</v>
      </c>
      <c r="D2907" t="s">
        <v>28</v>
      </c>
      <c r="E2907">
        <v>89</v>
      </c>
      <c r="F2907">
        <v>10</v>
      </c>
      <c r="G2907">
        <f>Données_ventes!$E2907*Données_ventes!$F2907</f>
        <v>890</v>
      </c>
      <c r="H2907" t="s">
        <v>32</v>
      </c>
      <c r="I2907" t="s">
        <v>8</v>
      </c>
      <c r="J2907" t="s">
        <v>11</v>
      </c>
    </row>
    <row r="2908" spans="1:10" x14ac:dyDescent="0.35">
      <c r="A2908" s="1">
        <v>43622</v>
      </c>
      <c r="B2908" t="s">
        <v>12</v>
      </c>
      <c r="C2908" t="s">
        <v>13</v>
      </c>
      <c r="D2908" t="s">
        <v>30</v>
      </c>
      <c r="E2908">
        <v>389</v>
      </c>
      <c r="F2908">
        <v>5</v>
      </c>
      <c r="G2908">
        <f>Données_ventes!$E2908*Données_ventes!$F2908</f>
        <v>1945</v>
      </c>
      <c r="H2908" t="s">
        <v>32</v>
      </c>
      <c r="I2908" t="s">
        <v>8</v>
      </c>
      <c r="J2908" t="s">
        <v>9</v>
      </c>
    </row>
    <row r="2909" spans="1:10" x14ac:dyDescent="0.35">
      <c r="A2909" s="1">
        <v>43622</v>
      </c>
      <c r="B2909" t="s">
        <v>6</v>
      </c>
      <c r="C2909" t="s">
        <v>20</v>
      </c>
      <c r="D2909" t="s">
        <v>29</v>
      </c>
      <c r="E2909">
        <v>359</v>
      </c>
      <c r="F2909">
        <v>2</v>
      </c>
      <c r="G2909">
        <f>Données_ventes!$E2909*Données_ventes!$F2909</f>
        <v>718</v>
      </c>
      <c r="H2909" t="s">
        <v>32</v>
      </c>
      <c r="I2909" t="s">
        <v>8</v>
      </c>
      <c r="J2909" t="s">
        <v>14</v>
      </c>
    </row>
    <row r="2910" spans="1:10" x14ac:dyDescent="0.35">
      <c r="A2910" s="1">
        <v>43622</v>
      </c>
      <c r="B2910" t="s">
        <v>6</v>
      </c>
      <c r="C2910" t="s">
        <v>31</v>
      </c>
      <c r="D2910" t="s">
        <v>29</v>
      </c>
      <c r="E2910">
        <v>359</v>
      </c>
      <c r="F2910">
        <v>1</v>
      </c>
      <c r="G2910">
        <f>Données_ventes!$E2910*Données_ventes!$F2910</f>
        <v>359</v>
      </c>
      <c r="H2910" t="s">
        <v>21</v>
      </c>
      <c r="I2910" t="s">
        <v>8</v>
      </c>
      <c r="J2910" t="s">
        <v>11</v>
      </c>
    </row>
    <row r="2911" spans="1:10" x14ac:dyDescent="0.35">
      <c r="A2911" s="1">
        <v>43623</v>
      </c>
      <c r="B2911" t="s">
        <v>33</v>
      </c>
      <c r="C2911" t="s">
        <v>31</v>
      </c>
      <c r="D2911" t="s">
        <v>27</v>
      </c>
      <c r="E2911">
        <v>289</v>
      </c>
      <c r="F2911">
        <v>5</v>
      </c>
      <c r="G2911">
        <f>Données_ventes!$E2911*Données_ventes!$F2911</f>
        <v>1445</v>
      </c>
      <c r="H2911" t="s">
        <v>32</v>
      </c>
      <c r="I2911" t="s">
        <v>8</v>
      </c>
      <c r="J2911" t="s">
        <v>9</v>
      </c>
    </row>
    <row r="2912" spans="1:10" x14ac:dyDescent="0.35">
      <c r="A2912" s="1">
        <v>43624</v>
      </c>
      <c r="B2912" t="s">
        <v>33</v>
      </c>
      <c r="C2912" t="s">
        <v>10</v>
      </c>
      <c r="D2912" t="s">
        <v>30</v>
      </c>
      <c r="E2912">
        <v>389</v>
      </c>
      <c r="F2912">
        <v>2</v>
      </c>
      <c r="G2912">
        <f>Données_ventes!$E2912*Données_ventes!$F2912</f>
        <v>778</v>
      </c>
      <c r="H2912" t="s">
        <v>32</v>
      </c>
      <c r="I2912" t="s">
        <v>8</v>
      </c>
      <c r="J2912" t="s">
        <v>14</v>
      </c>
    </row>
    <row r="2913" spans="1:10" x14ac:dyDescent="0.35">
      <c r="A2913" s="1">
        <v>43624</v>
      </c>
      <c r="B2913" t="s">
        <v>33</v>
      </c>
      <c r="C2913" t="s">
        <v>10</v>
      </c>
      <c r="D2913" t="s">
        <v>30</v>
      </c>
      <c r="E2913">
        <v>389</v>
      </c>
      <c r="F2913">
        <v>4</v>
      </c>
      <c r="G2913">
        <f>Données_ventes!$E2913*Données_ventes!$F2913</f>
        <v>1556</v>
      </c>
      <c r="H2913" t="s">
        <v>32</v>
      </c>
      <c r="I2913" t="s">
        <v>8</v>
      </c>
      <c r="J2913" t="s">
        <v>9</v>
      </c>
    </row>
    <row r="2914" spans="1:10" x14ac:dyDescent="0.35">
      <c r="A2914" s="1">
        <v>43624</v>
      </c>
      <c r="B2914" t="s">
        <v>33</v>
      </c>
      <c r="C2914" t="s">
        <v>15</v>
      </c>
      <c r="D2914" t="s">
        <v>27</v>
      </c>
      <c r="E2914">
        <v>289</v>
      </c>
      <c r="F2914">
        <v>5</v>
      </c>
      <c r="G2914">
        <f>Données_ventes!$E2914*Données_ventes!$F2914</f>
        <v>1445</v>
      </c>
      <c r="H2914" t="s">
        <v>21</v>
      </c>
      <c r="I2914" t="s">
        <v>16</v>
      </c>
      <c r="J2914" t="s">
        <v>18</v>
      </c>
    </row>
    <row r="2915" spans="1:10" x14ac:dyDescent="0.35">
      <c r="A2915" s="1">
        <v>43624</v>
      </c>
      <c r="B2915" t="s">
        <v>33</v>
      </c>
      <c r="C2915" t="s">
        <v>31</v>
      </c>
      <c r="D2915" t="s">
        <v>26</v>
      </c>
      <c r="E2915">
        <v>159</v>
      </c>
      <c r="F2915">
        <v>4</v>
      </c>
      <c r="G2915">
        <f>Données_ventes!$E2915*Données_ventes!$F2915</f>
        <v>636</v>
      </c>
      <c r="H2915" t="s">
        <v>32</v>
      </c>
      <c r="I2915" t="s">
        <v>8</v>
      </c>
      <c r="J2915" t="s">
        <v>14</v>
      </c>
    </row>
    <row r="2916" spans="1:10" x14ac:dyDescent="0.35">
      <c r="A2916" s="1">
        <v>43624</v>
      </c>
      <c r="B2916" t="s">
        <v>12</v>
      </c>
      <c r="C2916" t="s">
        <v>7</v>
      </c>
      <c r="D2916" t="s">
        <v>29</v>
      </c>
      <c r="E2916">
        <v>359</v>
      </c>
      <c r="F2916">
        <v>6</v>
      </c>
      <c r="G2916">
        <f>Données_ventes!$E2916*Données_ventes!$F2916</f>
        <v>2154</v>
      </c>
      <c r="H2916" t="s">
        <v>32</v>
      </c>
      <c r="I2916" t="s">
        <v>8</v>
      </c>
      <c r="J2916" t="s">
        <v>18</v>
      </c>
    </row>
    <row r="2917" spans="1:10" x14ac:dyDescent="0.35">
      <c r="A2917" s="1">
        <v>43624</v>
      </c>
      <c r="B2917" t="s">
        <v>6</v>
      </c>
      <c r="C2917" t="s">
        <v>13</v>
      </c>
      <c r="D2917" t="s">
        <v>29</v>
      </c>
      <c r="E2917">
        <v>359</v>
      </c>
      <c r="F2917">
        <v>5</v>
      </c>
      <c r="G2917">
        <f>Données_ventes!$E2917*Données_ventes!$F2917</f>
        <v>1795</v>
      </c>
      <c r="H2917" t="s">
        <v>32</v>
      </c>
      <c r="I2917" t="s">
        <v>8</v>
      </c>
      <c r="J2917" t="s">
        <v>11</v>
      </c>
    </row>
    <row r="2918" spans="1:10" x14ac:dyDescent="0.35">
      <c r="A2918" s="1">
        <v>43625</v>
      </c>
      <c r="B2918" t="s">
        <v>33</v>
      </c>
      <c r="C2918" t="s">
        <v>10</v>
      </c>
      <c r="D2918" t="s">
        <v>28</v>
      </c>
      <c r="E2918">
        <v>89</v>
      </c>
      <c r="F2918">
        <v>5</v>
      </c>
      <c r="G2918">
        <f>Données_ventes!$E2918*Données_ventes!$F2918</f>
        <v>445</v>
      </c>
      <c r="H2918" t="s">
        <v>21</v>
      </c>
      <c r="I2918" t="s">
        <v>8</v>
      </c>
      <c r="J2918" t="s">
        <v>9</v>
      </c>
    </row>
    <row r="2919" spans="1:10" x14ac:dyDescent="0.35">
      <c r="A2919" s="1">
        <v>43625</v>
      </c>
      <c r="B2919" t="s">
        <v>6</v>
      </c>
      <c r="C2919" t="s">
        <v>13</v>
      </c>
      <c r="D2919" t="s">
        <v>29</v>
      </c>
      <c r="E2919">
        <v>359</v>
      </c>
      <c r="F2919">
        <v>8</v>
      </c>
      <c r="G2919">
        <f>Données_ventes!$E2919*Données_ventes!$F2919</f>
        <v>2872</v>
      </c>
      <c r="H2919" t="s">
        <v>21</v>
      </c>
      <c r="I2919" t="s">
        <v>16</v>
      </c>
      <c r="J2919" t="s">
        <v>9</v>
      </c>
    </row>
    <row r="2920" spans="1:10" x14ac:dyDescent="0.35">
      <c r="A2920" s="1">
        <v>43626</v>
      </c>
      <c r="B2920" t="s">
        <v>6</v>
      </c>
      <c r="C2920" t="s">
        <v>31</v>
      </c>
      <c r="D2920" t="s">
        <v>29</v>
      </c>
      <c r="E2920">
        <v>359</v>
      </c>
      <c r="F2920">
        <v>5</v>
      </c>
      <c r="G2920">
        <f>Données_ventes!$E2920*Données_ventes!$F2920</f>
        <v>1795</v>
      </c>
      <c r="H2920" t="s">
        <v>32</v>
      </c>
      <c r="I2920" t="s">
        <v>8</v>
      </c>
      <c r="J2920" t="s">
        <v>14</v>
      </c>
    </row>
    <row r="2921" spans="1:10" x14ac:dyDescent="0.35">
      <c r="A2921" s="1">
        <v>43626</v>
      </c>
      <c r="B2921" t="s">
        <v>12</v>
      </c>
      <c r="C2921" t="s">
        <v>10</v>
      </c>
      <c r="D2921" t="s">
        <v>28</v>
      </c>
      <c r="E2921">
        <v>89</v>
      </c>
      <c r="F2921">
        <v>6</v>
      </c>
      <c r="G2921">
        <f>Données_ventes!$E2921*Données_ventes!$F2921</f>
        <v>534</v>
      </c>
      <c r="H2921" t="s">
        <v>32</v>
      </c>
      <c r="I2921" t="s">
        <v>8</v>
      </c>
      <c r="J2921" t="s">
        <v>18</v>
      </c>
    </row>
    <row r="2922" spans="1:10" x14ac:dyDescent="0.35">
      <c r="A2922" s="1">
        <v>43627</v>
      </c>
      <c r="B2922" t="s">
        <v>12</v>
      </c>
      <c r="C2922" t="s">
        <v>31</v>
      </c>
      <c r="D2922" t="s">
        <v>26</v>
      </c>
      <c r="E2922">
        <v>159</v>
      </c>
      <c r="F2922">
        <v>10</v>
      </c>
      <c r="G2922">
        <f>Données_ventes!$E2922*Données_ventes!$F2922</f>
        <v>1590</v>
      </c>
      <c r="H2922" t="s">
        <v>32</v>
      </c>
      <c r="I2922" t="s">
        <v>8</v>
      </c>
      <c r="J2922" t="s">
        <v>18</v>
      </c>
    </row>
    <row r="2923" spans="1:10" x14ac:dyDescent="0.35">
      <c r="A2923" s="1">
        <v>43628</v>
      </c>
      <c r="B2923" t="s">
        <v>6</v>
      </c>
      <c r="C2923" t="s">
        <v>15</v>
      </c>
      <c r="D2923" t="s">
        <v>28</v>
      </c>
      <c r="E2923">
        <v>89</v>
      </c>
      <c r="F2923">
        <v>5</v>
      </c>
      <c r="G2923">
        <f>Données_ventes!$E2923*Données_ventes!$F2923</f>
        <v>445</v>
      </c>
      <c r="H2923" t="s">
        <v>21</v>
      </c>
      <c r="I2923" t="s">
        <v>8</v>
      </c>
      <c r="J2923" t="s">
        <v>9</v>
      </c>
    </row>
    <row r="2924" spans="1:10" x14ac:dyDescent="0.35">
      <c r="A2924" s="1">
        <v>43628</v>
      </c>
      <c r="B2924" t="s">
        <v>33</v>
      </c>
      <c r="C2924" t="s">
        <v>17</v>
      </c>
      <c r="D2924" t="s">
        <v>28</v>
      </c>
      <c r="E2924">
        <v>89</v>
      </c>
      <c r="F2924">
        <v>8</v>
      </c>
      <c r="G2924">
        <f>Données_ventes!$E2924*Données_ventes!$F2924</f>
        <v>712</v>
      </c>
      <c r="H2924" t="s">
        <v>32</v>
      </c>
      <c r="I2924" t="s">
        <v>8</v>
      </c>
      <c r="J2924" t="s">
        <v>19</v>
      </c>
    </row>
    <row r="2925" spans="1:10" x14ac:dyDescent="0.35">
      <c r="A2925" s="1">
        <v>43629</v>
      </c>
      <c r="B2925" t="s">
        <v>6</v>
      </c>
      <c r="C2925" t="s">
        <v>10</v>
      </c>
      <c r="D2925" t="s">
        <v>30</v>
      </c>
      <c r="E2925">
        <v>389</v>
      </c>
      <c r="F2925">
        <v>4</v>
      </c>
      <c r="G2925">
        <f>Données_ventes!$E2925*Données_ventes!$F2925</f>
        <v>1556</v>
      </c>
      <c r="H2925" t="s">
        <v>21</v>
      </c>
      <c r="I2925" t="s">
        <v>8</v>
      </c>
      <c r="J2925" t="s">
        <v>19</v>
      </c>
    </row>
    <row r="2926" spans="1:10" x14ac:dyDescent="0.35">
      <c r="A2926" s="1">
        <v>43629</v>
      </c>
      <c r="B2926" t="s">
        <v>12</v>
      </c>
      <c r="C2926" t="s">
        <v>13</v>
      </c>
      <c r="D2926" t="s">
        <v>27</v>
      </c>
      <c r="E2926">
        <v>289</v>
      </c>
      <c r="F2926">
        <v>8</v>
      </c>
      <c r="G2926">
        <f>Données_ventes!$E2926*Données_ventes!$F2926</f>
        <v>2312</v>
      </c>
      <c r="H2926" t="s">
        <v>21</v>
      </c>
      <c r="I2926" t="s">
        <v>8</v>
      </c>
      <c r="J2926" t="s">
        <v>18</v>
      </c>
    </row>
    <row r="2927" spans="1:10" x14ac:dyDescent="0.35">
      <c r="A2927" s="1">
        <v>43630</v>
      </c>
      <c r="B2927" t="s">
        <v>33</v>
      </c>
      <c r="C2927" t="s">
        <v>7</v>
      </c>
      <c r="D2927" t="s">
        <v>26</v>
      </c>
      <c r="E2927">
        <v>159</v>
      </c>
      <c r="F2927">
        <v>4</v>
      </c>
      <c r="G2927">
        <f>Données_ventes!$E2927*Données_ventes!$F2927</f>
        <v>636</v>
      </c>
      <c r="H2927" t="s">
        <v>32</v>
      </c>
      <c r="I2927" t="s">
        <v>8</v>
      </c>
      <c r="J2927" t="s">
        <v>18</v>
      </c>
    </row>
    <row r="2928" spans="1:10" x14ac:dyDescent="0.35">
      <c r="A2928" s="1">
        <v>43630</v>
      </c>
      <c r="B2928" t="s">
        <v>33</v>
      </c>
      <c r="C2928" t="s">
        <v>15</v>
      </c>
      <c r="D2928" t="s">
        <v>30</v>
      </c>
      <c r="E2928">
        <v>389</v>
      </c>
      <c r="F2928">
        <v>4</v>
      </c>
      <c r="G2928">
        <f>Données_ventes!$E2928*Données_ventes!$F2928</f>
        <v>1556</v>
      </c>
      <c r="H2928" t="s">
        <v>21</v>
      </c>
      <c r="I2928" t="s">
        <v>8</v>
      </c>
      <c r="J2928" t="s">
        <v>18</v>
      </c>
    </row>
    <row r="2929" spans="1:10" x14ac:dyDescent="0.35">
      <c r="A2929" s="1">
        <v>43631</v>
      </c>
      <c r="B2929" t="s">
        <v>6</v>
      </c>
      <c r="C2929" t="s">
        <v>7</v>
      </c>
      <c r="D2929" t="s">
        <v>28</v>
      </c>
      <c r="E2929">
        <v>89</v>
      </c>
      <c r="F2929">
        <v>9</v>
      </c>
      <c r="G2929">
        <f>Données_ventes!$E2929*Données_ventes!$F2929</f>
        <v>801</v>
      </c>
      <c r="H2929" t="s">
        <v>32</v>
      </c>
      <c r="I2929" t="s">
        <v>8</v>
      </c>
      <c r="J2929" t="s">
        <v>18</v>
      </c>
    </row>
    <row r="2930" spans="1:10" x14ac:dyDescent="0.35">
      <c r="A2930" s="1">
        <v>43631</v>
      </c>
      <c r="B2930" t="s">
        <v>12</v>
      </c>
      <c r="C2930" t="s">
        <v>15</v>
      </c>
      <c r="D2930" t="s">
        <v>26</v>
      </c>
      <c r="E2930">
        <v>159</v>
      </c>
      <c r="F2930">
        <v>10</v>
      </c>
      <c r="G2930">
        <f>Données_ventes!$E2930*Données_ventes!$F2930</f>
        <v>1590</v>
      </c>
      <c r="H2930" t="s">
        <v>32</v>
      </c>
      <c r="I2930" t="s">
        <v>8</v>
      </c>
      <c r="J2930" t="s">
        <v>19</v>
      </c>
    </row>
    <row r="2931" spans="1:10" x14ac:dyDescent="0.35">
      <c r="A2931" s="1">
        <v>43631</v>
      </c>
      <c r="B2931" t="s">
        <v>33</v>
      </c>
      <c r="C2931" t="s">
        <v>17</v>
      </c>
      <c r="D2931" t="s">
        <v>30</v>
      </c>
      <c r="E2931">
        <v>389</v>
      </c>
      <c r="F2931">
        <v>5</v>
      </c>
      <c r="G2931">
        <f>Données_ventes!$E2931*Données_ventes!$F2931</f>
        <v>1945</v>
      </c>
      <c r="H2931" t="s">
        <v>21</v>
      </c>
      <c r="I2931" t="s">
        <v>8</v>
      </c>
      <c r="J2931" t="s">
        <v>14</v>
      </c>
    </row>
    <row r="2932" spans="1:10" x14ac:dyDescent="0.35">
      <c r="A2932" s="1">
        <v>43631</v>
      </c>
      <c r="B2932" t="s">
        <v>6</v>
      </c>
      <c r="C2932" t="s">
        <v>20</v>
      </c>
      <c r="D2932" t="s">
        <v>28</v>
      </c>
      <c r="E2932">
        <v>89</v>
      </c>
      <c r="F2932">
        <v>3</v>
      </c>
      <c r="G2932">
        <f>Données_ventes!$E2932*Données_ventes!$F2932</f>
        <v>267</v>
      </c>
      <c r="H2932" t="s">
        <v>21</v>
      </c>
      <c r="I2932" t="s">
        <v>8</v>
      </c>
      <c r="J2932" t="s">
        <v>14</v>
      </c>
    </row>
    <row r="2933" spans="1:10" x14ac:dyDescent="0.35">
      <c r="A2933" s="1">
        <v>43631</v>
      </c>
      <c r="B2933" t="s">
        <v>33</v>
      </c>
      <c r="C2933" t="s">
        <v>31</v>
      </c>
      <c r="D2933" t="s">
        <v>30</v>
      </c>
      <c r="E2933">
        <v>389</v>
      </c>
      <c r="F2933">
        <v>10</v>
      </c>
      <c r="G2933">
        <f>Données_ventes!$E2933*Données_ventes!$F2933</f>
        <v>3890</v>
      </c>
      <c r="H2933" t="s">
        <v>21</v>
      </c>
      <c r="I2933" t="s">
        <v>8</v>
      </c>
      <c r="J2933" t="s">
        <v>9</v>
      </c>
    </row>
    <row r="2934" spans="1:10" x14ac:dyDescent="0.35">
      <c r="A2934" s="1">
        <v>43631</v>
      </c>
      <c r="B2934" t="s">
        <v>33</v>
      </c>
      <c r="C2934" t="s">
        <v>17</v>
      </c>
      <c r="D2934" t="s">
        <v>30</v>
      </c>
      <c r="E2934">
        <v>389</v>
      </c>
      <c r="F2934">
        <v>3</v>
      </c>
      <c r="G2934">
        <f>Données_ventes!$E2934*Données_ventes!$F2934</f>
        <v>1167</v>
      </c>
      <c r="H2934" t="s">
        <v>21</v>
      </c>
      <c r="I2934" t="s">
        <v>8</v>
      </c>
      <c r="J2934" t="s">
        <v>14</v>
      </c>
    </row>
    <row r="2935" spans="1:10" x14ac:dyDescent="0.35">
      <c r="A2935" s="1">
        <v>43631</v>
      </c>
      <c r="B2935" t="s">
        <v>33</v>
      </c>
      <c r="C2935" t="s">
        <v>13</v>
      </c>
      <c r="D2935" t="s">
        <v>28</v>
      </c>
      <c r="E2935">
        <v>89</v>
      </c>
      <c r="F2935">
        <v>6</v>
      </c>
      <c r="G2935">
        <f>Données_ventes!$E2935*Données_ventes!$F2935</f>
        <v>534</v>
      </c>
      <c r="H2935" t="s">
        <v>32</v>
      </c>
      <c r="I2935" t="s">
        <v>8</v>
      </c>
      <c r="J2935" t="s">
        <v>14</v>
      </c>
    </row>
    <row r="2936" spans="1:10" x14ac:dyDescent="0.35">
      <c r="A2936" s="1">
        <v>43631</v>
      </c>
      <c r="B2936" t="s">
        <v>12</v>
      </c>
      <c r="C2936" t="s">
        <v>10</v>
      </c>
      <c r="D2936" t="s">
        <v>26</v>
      </c>
      <c r="E2936">
        <v>159</v>
      </c>
      <c r="F2936">
        <v>3</v>
      </c>
      <c r="G2936">
        <f>Données_ventes!$E2936*Données_ventes!$F2936</f>
        <v>477</v>
      </c>
      <c r="H2936" t="s">
        <v>21</v>
      </c>
      <c r="I2936" t="s">
        <v>8</v>
      </c>
      <c r="J2936" t="s">
        <v>9</v>
      </c>
    </row>
    <row r="2937" spans="1:10" x14ac:dyDescent="0.35">
      <c r="A2937" s="1">
        <v>43632</v>
      </c>
      <c r="B2937" t="s">
        <v>12</v>
      </c>
      <c r="C2937" t="s">
        <v>17</v>
      </c>
      <c r="D2937" t="s">
        <v>28</v>
      </c>
      <c r="E2937">
        <v>89</v>
      </c>
      <c r="F2937">
        <v>7</v>
      </c>
      <c r="G2937">
        <f>Données_ventes!$E2937*Données_ventes!$F2937</f>
        <v>623</v>
      </c>
      <c r="H2937" t="s">
        <v>32</v>
      </c>
      <c r="I2937" t="s">
        <v>16</v>
      </c>
      <c r="J2937" t="s">
        <v>11</v>
      </c>
    </row>
    <row r="2938" spans="1:10" x14ac:dyDescent="0.35">
      <c r="A2938" s="1">
        <v>43632</v>
      </c>
      <c r="B2938" t="s">
        <v>6</v>
      </c>
      <c r="C2938" t="s">
        <v>15</v>
      </c>
      <c r="D2938" t="s">
        <v>26</v>
      </c>
      <c r="E2938">
        <v>159</v>
      </c>
      <c r="F2938">
        <v>7</v>
      </c>
      <c r="G2938">
        <f>Données_ventes!$E2938*Données_ventes!$F2938</f>
        <v>1113</v>
      </c>
      <c r="H2938" t="s">
        <v>32</v>
      </c>
      <c r="I2938" t="s">
        <v>8</v>
      </c>
      <c r="J2938" t="s">
        <v>14</v>
      </c>
    </row>
    <row r="2939" spans="1:10" x14ac:dyDescent="0.35">
      <c r="A2939" s="1">
        <v>43633</v>
      </c>
      <c r="B2939" t="s">
        <v>12</v>
      </c>
      <c r="C2939" t="s">
        <v>15</v>
      </c>
      <c r="D2939" t="s">
        <v>27</v>
      </c>
      <c r="E2939">
        <v>289</v>
      </c>
      <c r="F2939">
        <v>7</v>
      </c>
      <c r="G2939">
        <f>Données_ventes!$E2939*Données_ventes!$F2939</f>
        <v>2023</v>
      </c>
      <c r="H2939" t="s">
        <v>21</v>
      </c>
      <c r="I2939" t="s">
        <v>8</v>
      </c>
      <c r="J2939" t="s">
        <v>18</v>
      </c>
    </row>
    <row r="2940" spans="1:10" x14ac:dyDescent="0.35">
      <c r="A2940" s="1">
        <v>43633</v>
      </c>
      <c r="B2940" t="s">
        <v>6</v>
      </c>
      <c r="C2940" t="s">
        <v>13</v>
      </c>
      <c r="D2940" t="s">
        <v>27</v>
      </c>
      <c r="E2940">
        <v>289</v>
      </c>
      <c r="F2940">
        <v>4</v>
      </c>
      <c r="G2940">
        <f>Données_ventes!$E2940*Données_ventes!$F2940</f>
        <v>1156</v>
      </c>
      <c r="H2940" t="s">
        <v>32</v>
      </c>
      <c r="I2940" t="s">
        <v>8</v>
      </c>
      <c r="J2940" t="s">
        <v>18</v>
      </c>
    </row>
    <row r="2941" spans="1:10" x14ac:dyDescent="0.35">
      <c r="A2941" s="1">
        <v>43633</v>
      </c>
      <c r="B2941" t="s">
        <v>6</v>
      </c>
      <c r="C2941" t="s">
        <v>31</v>
      </c>
      <c r="D2941" t="s">
        <v>29</v>
      </c>
      <c r="E2941">
        <v>359</v>
      </c>
      <c r="F2941">
        <v>7</v>
      </c>
      <c r="G2941">
        <f>Données_ventes!$E2941*Données_ventes!$F2941</f>
        <v>2513</v>
      </c>
      <c r="H2941" t="s">
        <v>32</v>
      </c>
      <c r="I2941" t="s">
        <v>16</v>
      </c>
      <c r="J2941" t="s">
        <v>14</v>
      </c>
    </row>
    <row r="2942" spans="1:10" x14ac:dyDescent="0.35">
      <c r="A2942" s="1">
        <v>43633</v>
      </c>
      <c r="B2942" t="s">
        <v>6</v>
      </c>
      <c r="C2942" t="s">
        <v>17</v>
      </c>
      <c r="D2942" t="s">
        <v>26</v>
      </c>
      <c r="E2942">
        <v>159</v>
      </c>
      <c r="F2942">
        <v>2</v>
      </c>
      <c r="G2942">
        <f>Données_ventes!$E2942*Données_ventes!$F2942</f>
        <v>318</v>
      </c>
      <c r="H2942" t="s">
        <v>32</v>
      </c>
      <c r="I2942" t="s">
        <v>8</v>
      </c>
      <c r="J2942" t="s">
        <v>14</v>
      </c>
    </row>
    <row r="2943" spans="1:10" x14ac:dyDescent="0.35">
      <c r="A2943" s="1">
        <v>43633</v>
      </c>
      <c r="B2943" t="s">
        <v>33</v>
      </c>
      <c r="C2943" t="s">
        <v>17</v>
      </c>
      <c r="D2943" t="s">
        <v>27</v>
      </c>
      <c r="E2943">
        <v>289</v>
      </c>
      <c r="F2943">
        <v>7</v>
      </c>
      <c r="G2943">
        <f>Données_ventes!$E2943*Données_ventes!$F2943</f>
        <v>2023</v>
      </c>
      <c r="H2943" t="s">
        <v>32</v>
      </c>
      <c r="I2943" t="s">
        <v>8</v>
      </c>
      <c r="J2943" t="s">
        <v>14</v>
      </c>
    </row>
    <row r="2944" spans="1:10" x14ac:dyDescent="0.35">
      <c r="A2944" s="1">
        <v>43634</v>
      </c>
      <c r="B2944" t="s">
        <v>12</v>
      </c>
      <c r="C2944" t="s">
        <v>13</v>
      </c>
      <c r="D2944" t="s">
        <v>28</v>
      </c>
      <c r="E2944">
        <v>89</v>
      </c>
      <c r="F2944">
        <v>4</v>
      </c>
      <c r="G2944">
        <f>Données_ventes!$E2944*Données_ventes!$F2944</f>
        <v>356</v>
      </c>
      <c r="H2944" t="s">
        <v>21</v>
      </c>
      <c r="I2944" t="s">
        <v>8</v>
      </c>
      <c r="J2944" t="s">
        <v>14</v>
      </c>
    </row>
    <row r="2945" spans="1:10" x14ac:dyDescent="0.35">
      <c r="A2945" s="1">
        <v>43634</v>
      </c>
      <c r="B2945" t="s">
        <v>6</v>
      </c>
      <c r="C2945" t="s">
        <v>10</v>
      </c>
      <c r="D2945" t="s">
        <v>29</v>
      </c>
      <c r="E2945">
        <v>359</v>
      </c>
      <c r="F2945">
        <v>10</v>
      </c>
      <c r="G2945">
        <f>Données_ventes!$E2945*Données_ventes!$F2945</f>
        <v>3590</v>
      </c>
      <c r="H2945" t="s">
        <v>32</v>
      </c>
      <c r="I2945" t="s">
        <v>8</v>
      </c>
      <c r="J2945" t="s">
        <v>9</v>
      </c>
    </row>
    <row r="2946" spans="1:10" x14ac:dyDescent="0.35">
      <c r="A2946" s="1">
        <v>43634</v>
      </c>
      <c r="B2946" t="s">
        <v>33</v>
      </c>
      <c r="C2946" t="s">
        <v>7</v>
      </c>
      <c r="D2946" t="s">
        <v>29</v>
      </c>
      <c r="E2946">
        <v>359</v>
      </c>
      <c r="F2946">
        <v>6</v>
      </c>
      <c r="G2946">
        <f>Données_ventes!$E2946*Données_ventes!$F2946</f>
        <v>2154</v>
      </c>
      <c r="H2946" t="s">
        <v>21</v>
      </c>
      <c r="I2946" t="s">
        <v>8</v>
      </c>
      <c r="J2946" t="s">
        <v>14</v>
      </c>
    </row>
    <row r="2947" spans="1:10" x14ac:dyDescent="0.35">
      <c r="A2947" s="1">
        <v>43635</v>
      </c>
      <c r="B2947" t="s">
        <v>33</v>
      </c>
      <c r="C2947" t="s">
        <v>10</v>
      </c>
      <c r="D2947" t="s">
        <v>28</v>
      </c>
      <c r="E2947">
        <v>89</v>
      </c>
      <c r="F2947">
        <v>4</v>
      </c>
      <c r="G2947">
        <f>Données_ventes!$E2947*Données_ventes!$F2947</f>
        <v>356</v>
      </c>
      <c r="H2947" t="s">
        <v>21</v>
      </c>
      <c r="I2947" t="s">
        <v>8</v>
      </c>
      <c r="J2947" t="s">
        <v>11</v>
      </c>
    </row>
    <row r="2948" spans="1:10" x14ac:dyDescent="0.35">
      <c r="A2948" s="1">
        <v>43635</v>
      </c>
      <c r="B2948" t="s">
        <v>33</v>
      </c>
      <c r="C2948" t="s">
        <v>7</v>
      </c>
      <c r="D2948" t="s">
        <v>27</v>
      </c>
      <c r="E2948">
        <v>289</v>
      </c>
      <c r="F2948">
        <v>3</v>
      </c>
      <c r="G2948">
        <f>Données_ventes!$E2948*Données_ventes!$F2948</f>
        <v>867</v>
      </c>
      <c r="H2948" t="s">
        <v>21</v>
      </c>
      <c r="I2948" t="s">
        <v>16</v>
      </c>
      <c r="J2948" t="s">
        <v>9</v>
      </c>
    </row>
    <row r="2949" spans="1:10" x14ac:dyDescent="0.35">
      <c r="A2949" s="1">
        <v>43635</v>
      </c>
      <c r="B2949" t="s">
        <v>12</v>
      </c>
      <c r="C2949" t="s">
        <v>15</v>
      </c>
      <c r="D2949" t="s">
        <v>30</v>
      </c>
      <c r="E2949">
        <v>389</v>
      </c>
      <c r="F2949">
        <v>6</v>
      </c>
      <c r="G2949">
        <f>Données_ventes!$E2949*Données_ventes!$F2949</f>
        <v>2334</v>
      </c>
      <c r="H2949" t="s">
        <v>21</v>
      </c>
      <c r="I2949" t="s">
        <v>8</v>
      </c>
      <c r="J2949" t="s">
        <v>9</v>
      </c>
    </row>
    <row r="2950" spans="1:10" x14ac:dyDescent="0.35">
      <c r="A2950" s="1">
        <v>43635</v>
      </c>
      <c r="B2950" t="s">
        <v>12</v>
      </c>
      <c r="C2950" t="s">
        <v>17</v>
      </c>
      <c r="D2950" t="s">
        <v>28</v>
      </c>
      <c r="E2950">
        <v>89</v>
      </c>
      <c r="F2950">
        <v>7</v>
      </c>
      <c r="G2950">
        <f>Données_ventes!$E2950*Données_ventes!$F2950</f>
        <v>623</v>
      </c>
      <c r="H2950" t="s">
        <v>21</v>
      </c>
      <c r="I2950" t="s">
        <v>8</v>
      </c>
      <c r="J2950" t="s">
        <v>11</v>
      </c>
    </row>
    <row r="2951" spans="1:10" x14ac:dyDescent="0.35">
      <c r="A2951" s="1">
        <v>43635</v>
      </c>
      <c r="B2951" t="s">
        <v>12</v>
      </c>
      <c r="C2951" t="s">
        <v>31</v>
      </c>
      <c r="D2951" t="s">
        <v>29</v>
      </c>
      <c r="E2951">
        <v>359</v>
      </c>
      <c r="F2951">
        <v>7</v>
      </c>
      <c r="G2951">
        <f>Données_ventes!$E2951*Données_ventes!$F2951</f>
        <v>2513</v>
      </c>
      <c r="H2951" t="s">
        <v>32</v>
      </c>
      <c r="I2951" t="s">
        <v>16</v>
      </c>
      <c r="J2951" t="s">
        <v>19</v>
      </c>
    </row>
    <row r="2952" spans="1:10" x14ac:dyDescent="0.35">
      <c r="A2952" s="1">
        <v>43635</v>
      </c>
      <c r="B2952" t="s">
        <v>6</v>
      </c>
      <c r="C2952" t="s">
        <v>13</v>
      </c>
      <c r="D2952" t="s">
        <v>29</v>
      </c>
      <c r="E2952">
        <v>359</v>
      </c>
      <c r="F2952">
        <v>10</v>
      </c>
      <c r="G2952">
        <f>Données_ventes!$E2952*Données_ventes!$F2952</f>
        <v>3590</v>
      </c>
      <c r="H2952" t="s">
        <v>32</v>
      </c>
      <c r="I2952" t="s">
        <v>8</v>
      </c>
      <c r="J2952" t="s">
        <v>18</v>
      </c>
    </row>
    <row r="2953" spans="1:10" x14ac:dyDescent="0.35">
      <c r="A2953" s="1">
        <v>43635</v>
      </c>
      <c r="B2953" t="s">
        <v>33</v>
      </c>
      <c r="C2953" t="s">
        <v>17</v>
      </c>
      <c r="D2953" t="s">
        <v>26</v>
      </c>
      <c r="E2953">
        <v>159</v>
      </c>
      <c r="F2953">
        <v>2</v>
      </c>
      <c r="G2953">
        <f>Données_ventes!$E2953*Données_ventes!$F2953</f>
        <v>318</v>
      </c>
      <c r="H2953" t="s">
        <v>32</v>
      </c>
      <c r="I2953" t="s">
        <v>8</v>
      </c>
      <c r="J2953" t="s">
        <v>19</v>
      </c>
    </row>
    <row r="2954" spans="1:10" x14ac:dyDescent="0.35">
      <c r="A2954" s="1">
        <v>43635</v>
      </c>
      <c r="B2954" t="s">
        <v>12</v>
      </c>
      <c r="C2954" t="s">
        <v>7</v>
      </c>
      <c r="D2954" t="s">
        <v>26</v>
      </c>
      <c r="E2954">
        <v>159</v>
      </c>
      <c r="F2954">
        <v>7</v>
      </c>
      <c r="G2954">
        <f>Données_ventes!$E2954*Données_ventes!$F2954</f>
        <v>1113</v>
      </c>
      <c r="H2954" t="s">
        <v>32</v>
      </c>
      <c r="I2954" t="s">
        <v>8</v>
      </c>
      <c r="J2954" t="s">
        <v>14</v>
      </c>
    </row>
    <row r="2955" spans="1:10" x14ac:dyDescent="0.35">
      <c r="A2955" s="1">
        <v>43635</v>
      </c>
      <c r="B2955" t="s">
        <v>6</v>
      </c>
      <c r="C2955" t="s">
        <v>15</v>
      </c>
      <c r="D2955" t="s">
        <v>28</v>
      </c>
      <c r="E2955">
        <v>89</v>
      </c>
      <c r="F2955">
        <v>7</v>
      </c>
      <c r="G2955">
        <f>Données_ventes!$E2955*Données_ventes!$F2955</f>
        <v>623</v>
      </c>
      <c r="H2955" t="s">
        <v>21</v>
      </c>
      <c r="I2955" t="s">
        <v>8</v>
      </c>
      <c r="J2955" t="s">
        <v>18</v>
      </c>
    </row>
    <row r="2956" spans="1:10" x14ac:dyDescent="0.35">
      <c r="A2956" s="1">
        <v>43635</v>
      </c>
      <c r="B2956" t="s">
        <v>33</v>
      </c>
      <c r="C2956" t="s">
        <v>15</v>
      </c>
      <c r="D2956" t="s">
        <v>28</v>
      </c>
      <c r="E2956">
        <v>89</v>
      </c>
      <c r="F2956">
        <v>4</v>
      </c>
      <c r="G2956">
        <f>Données_ventes!$E2956*Données_ventes!$F2956</f>
        <v>356</v>
      </c>
      <c r="H2956" t="s">
        <v>21</v>
      </c>
      <c r="I2956" t="s">
        <v>8</v>
      </c>
      <c r="J2956" t="s">
        <v>11</v>
      </c>
    </row>
    <row r="2957" spans="1:10" x14ac:dyDescent="0.35">
      <c r="A2957" s="1">
        <v>43636</v>
      </c>
      <c r="B2957" t="s">
        <v>6</v>
      </c>
      <c r="C2957" t="s">
        <v>17</v>
      </c>
      <c r="D2957" t="s">
        <v>27</v>
      </c>
      <c r="E2957">
        <v>289</v>
      </c>
      <c r="F2957">
        <v>10</v>
      </c>
      <c r="G2957">
        <f>Données_ventes!$E2957*Données_ventes!$F2957</f>
        <v>2890</v>
      </c>
      <c r="H2957" t="s">
        <v>21</v>
      </c>
      <c r="I2957" t="s">
        <v>8</v>
      </c>
      <c r="J2957" t="s">
        <v>18</v>
      </c>
    </row>
    <row r="2958" spans="1:10" x14ac:dyDescent="0.35">
      <c r="A2958" s="1">
        <v>43637</v>
      </c>
      <c r="B2958" t="s">
        <v>12</v>
      </c>
      <c r="C2958" t="s">
        <v>15</v>
      </c>
      <c r="D2958" t="s">
        <v>27</v>
      </c>
      <c r="E2958">
        <v>289</v>
      </c>
      <c r="F2958">
        <v>2</v>
      </c>
      <c r="G2958">
        <f>Données_ventes!$E2958*Données_ventes!$F2958</f>
        <v>578</v>
      </c>
      <c r="H2958" t="s">
        <v>21</v>
      </c>
      <c r="I2958" t="s">
        <v>8</v>
      </c>
      <c r="J2958" t="s">
        <v>9</v>
      </c>
    </row>
    <row r="2959" spans="1:10" x14ac:dyDescent="0.35">
      <c r="A2959" s="1">
        <v>43638</v>
      </c>
      <c r="B2959" t="s">
        <v>12</v>
      </c>
      <c r="C2959" t="s">
        <v>17</v>
      </c>
      <c r="D2959" t="s">
        <v>27</v>
      </c>
      <c r="E2959">
        <v>289</v>
      </c>
      <c r="F2959">
        <v>1</v>
      </c>
      <c r="G2959">
        <f>Données_ventes!$E2959*Données_ventes!$F2959</f>
        <v>289</v>
      </c>
      <c r="H2959" t="s">
        <v>21</v>
      </c>
      <c r="I2959" t="s">
        <v>8</v>
      </c>
      <c r="J2959" t="s">
        <v>19</v>
      </c>
    </row>
    <row r="2960" spans="1:10" x14ac:dyDescent="0.35">
      <c r="A2960" s="1">
        <v>43638</v>
      </c>
      <c r="B2960" t="s">
        <v>6</v>
      </c>
      <c r="C2960" t="s">
        <v>31</v>
      </c>
      <c r="D2960" t="s">
        <v>29</v>
      </c>
      <c r="E2960">
        <v>359</v>
      </c>
      <c r="F2960">
        <v>3</v>
      </c>
      <c r="G2960">
        <f>Données_ventes!$E2960*Données_ventes!$F2960</f>
        <v>1077</v>
      </c>
      <c r="H2960" t="s">
        <v>32</v>
      </c>
      <c r="I2960" t="s">
        <v>8</v>
      </c>
      <c r="J2960" t="s">
        <v>14</v>
      </c>
    </row>
    <row r="2961" spans="1:10" x14ac:dyDescent="0.35">
      <c r="A2961" s="1">
        <v>43638</v>
      </c>
      <c r="B2961" t="s">
        <v>12</v>
      </c>
      <c r="C2961" t="s">
        <v>10</v>
      </c>
      <c r="D2961" t="s">
        <v>27</v>
      </c>
      <c r="E2961">
        <v>289</v>
      </c>
      <c r="F2961">
        <v>6</v>
      </c>
      <c r="G2961">
        <f>Données_ventes!$E2961*Données_ventes!$F2961</f>
        <v>1734</v>
      </c>
      <c r="H2961" t="s">
        <v>32</v>
      </c>
      <c r="I2961" t="s">
        <v>8</v>
      </c>
      <c r="J2961" t="s">
        <v>9</v>
      </c>
    </row>
    <row r="2962" spans="1:10" x14ac:dyDescent="0.35">
      <c r="A2962" s="1">
        <v>43638</v>
      </c>
      <c r="B2962" t="s">
        <v>12</v>
      </c>
      <c r="C2962" t="s">
        <v>15</v>
      </c>
      <c r="D2962" t="s">
        <v>30</v>
      </c>
      <c r="E2962">
        <v>389</v>
      </c>
      <c r="F2962">
        <v>3</v>
      </c>
      <c r="G2962">
        <f>Données_ventes!$E2962*Données_ventes!$F2962</f>
        <v>1167</v>
      </c>
      <c r="H2962" t="s">
        <v>32</v>
      </c>
      <c r="I2962" t="s">
        <v>8</v>
      </c>
      <c r="J2962" t="s">
        <v>14</v>
      </c>
    </row>
    <row r="2963" spans="1:10" x14ac:dyDescent="0.35">
      <c r="A2963" s="1">
        <v>43639</v>
      </c>
      <c r="B2963" t="s">
        <v>12</v>
      </c>
      <c r="C2963" t="s">
        <v>20</v>
      </c>
      <c r="D2963" t="s">
        <v>27</v>
      </c>
      <c r="E2963">
        <v>289</v>
      </c>
      <c r="F2963">
        <v>10</v>
      </c>
      <c r="G2963">
        <f>Données_ventes!$E2963*Données_ventes!$F2963</f>
        <v>2890</v>
      </c>
      <c r="H2963" t="s">
        <v>21</v>
      </c>
      <c r="I2963" t="s">
        <v>8</v>
      </c>
      <c r="J2963" t="s">
        <v>19</v>
      </c>
    </row>
    <row r="2964" spans="1:10" x14ac:dyDescent="0.35">
      <c r="A2964" s="1">
        <v>43639</v>
      </c>
      <c r="B2964" t="s">
        <v>33</v>
      </c>
      <c r="C2964" t="s">
        <v>10</v>
      </c>
      <c r="D2964" t="s">
        <v>27</v>
      </c>
      <c r="E2964">
        <v>289</v>
      </c>
      <c r="F2964">
        <v>8</v>
      </c>
      <c r="G2964">
        <f>Données_ventes!$E2964*Données_ventes!$F2964</f>
        <v>2312</v>
      </c>
      <c r="H2964" t="s">
        <v>32</v>
      </c>
      <c r="I2964" t="s">
        <v>8</v>
      </c>
      <c r="J2964" t="s">
        <v>9</v>
      </c>
    </row>
    <row r="2965" spans="1:10" x14ac:dyDescent="0.35">
      <c r="A2965" s="1">
        <v>43639</v>
      </c>
      <c r="B2965" t="s">
        <v>12</v>
      </c>
      <c r="C2965" t="s">
        <v>15</v>
      </c>
      <c r="D2965" t="s">
        <v>29</v>
      </c>
      <c r="E2965">
        <v>359</v>
      </c>
      <c r="F2965">
        <v>1</v>
      </c>
      <c r="G2965">
        <f>Données_ventes!$E2965*Données_ventes!$F2965</f>
        <v>359</v>
      </c>
      <c r="H2965" t="s">
        <v>32</v>
      </c>
      <c r="I2965" t="s">
        <v>8</v>
      </c>
      <c r="J2965" t="s">
        <v>14</v>
      </c>
    </row>
    <row r="2966" spans="1:10" x14ac:dyDescent="0.35">
      <c r="A2966" s="1">
        <v>43639</v>
      </c>
      <c r="B2966" t="s">
        <v>6</v>
      </c>
      <c r="C2966" t="s">
        <v>10</v>
      </c>
      <c r="D2966" t="s">
        <v>30</v>
      </c>
      <c r="E2966">
        <v>389</v>
      </c>
      <c r="F2966">
        <v>8</v>
      </c>
      <c r="G2966">
        <f>Données_ventes!$E2966*Données_ventes!$F2966</f>
        <v>3112</v>
      </c>
      <c r="H2966" t="s">
        <v>32</v>
      </c>
      <c r="I2966" t="s">
        <v>8</v>
      </c>
      <c r="J2966" t="s">
        <v>14</v>
      </c>
    </row>
    <row r="2967" spans="1:10" x14ac:dyDescent="0.35">
      <c r="A2967" s="1">
        <v>43639</v>
      </c>
      <c r="B2967" t="s">
        <v>33</v>
      </c>
      <c r="C2967" t="s">
        <v>31</v>
      </c>
      <c r="D2967" t="s">
        <v>30</v>
      </c>
      <c r="E2967">
        <v>389</v>
      </c>
      <c r="F2967">
        <v>1</v>
      </c>
      <c r="G2967">
        <f>Données_ventes!$E2967*Données_ventes!$F2967</f>
        <v>389</v>
      </c>
      <c r="H2967" t="s">
        <v>32</v>
      </c>
      <c r="I2967" t="s">
        <v>8</v>
      </c>
      <c r="J2967" t="s">
        <v>9</v>
      </c>
    </row>
    <row r="2968" spans="1:10" x14ac:dyDescent="0.35">
      <c r="A2968" s="1">
        <v>43639</v>
      </c>
      <c r="B2968" t="s">
        <v>33</v>
      </c>
      <c r="C2968" t="s">
        <v>20</v>
      </c>
      <c r="D2968" t="s">
        <v>28</v>
      </c>
      <c r="E2968">
        <v>89</v>
      </c>
      <c r="F2968">
        <v>6</v>
      </c>
      <c r="G2968">
        <f>Données_ventes!$E2968*Données_ventes!$F2968</f>
        <v>534</v>
      </c>
      <c r="H2968" t="s">
        <v>21</v>
      </c>
      <c r="I2968" t="s">
        <v>8</v>
      </c>
      <c r="J2968" t="s">
        <v>11</v>
      </c>
    </row>
    <row r="2969" spans="1:10" x14ac:dyDescent="0.35">
      <c r="A2969" s="1">
        <v>43639</v>
      </c>
      <c r="B2969" t="s">
        <v>33</v>
      </c>
      <c r="C2969" t="s">
        <v>13</v>
      </c>
      <c r="D2969" t="s">
        <v>28</v>
      </c>
      <c r="E2969">
        <v>89</v>
      </c>
      <c r="F2969">
        <v>3</v>
      </c>
      <c r="G2969">
        <f>Données_ventes!$E2969*Données_ventes!$F2969</f>
        <v>267</v>
      </c>
      <c r="H2969" t="s">
        <v>32</v>
      </c>
      <c r="I2969" t="s">
        <v>8</v>
      </c>
      <c r="J2969" t="s">
        <v>14</v>
      </c>
    </row>
    <row r="2970" spans="1:10" x14ac:dyDescent="0.35">
      <c r="A2970" s="1">
        <v>43639</v>
      </c>
      <c r="B2970" t="s">
        <v>33</v>
      </c>
      <c r="C2970" t="s">
        <v>17</v>
      </c>
      <c r="D2970" t="s">
        <v>29</v>
      </c>
      <c r="E2970">
        <v>359</v>
      </c>
      <c r="F2970">
        <v>7</v>
      </c>
      <c r="G2970">
        <f>Données_ventes!$E2970*Données_ventes!$F2970</f>
        <v>2513</v>
      </c>
      <c r="H2970" t="s">
        <v>21</v>
      </c>
      <c r="I2970" t="s">
        <v>8</v>
      </c>
      <c r="J2970" t="s">
        <v>11</v>
      </c>
    </row>
    <row r="2971" spans="1:10" x14ac:dyDescent="0.35">
      <c r="A2971" s="1">
        <v>43639</v>
      </c>
      <c r="B2971" t="s">
        <v>6</v>
      </c>
      <c r="C2971" t="s">
        <v>15</v>
      </c>
      <c r="D2971" t="s">
        <v>28</v>
      </c>
      <c r="E2971">
        <v>89</v>
      </c>
      <c r="F2971">
        <v>4</v>
      </c>
      <c r="G2971">
        <f>Données_ventes!$E2971*Données_ventes!$F2971</f>
        <v>356</v>
      </c>
      <c r="H2971" t="s">
        <v>32</v>
      </c>
      <c r="I2971" t="s">
        <v>16</v>
      </c>
      <c r="J2971" t="s">
        <v>9</v>
      </c>
    </row>
    <row r="2972" spans="1:10" x14ac:dyDescent="0.35">
      <c r="A2972" s="1">
        <v>43639</v>
      </c>
      <c r="B2972" t="s">
        <v>33</v>
      </c>
      <c r="C2972" t="s">
        <v>17</v>
      </c>
      <c r="D2972" t="s">
        <v>30</v>
      </c>
      <c r="E2972">
        <v>389</v>
      </c>
      <c r="F2972">
        <v>8</v>
      </c>
      <c r="G2972">
        <f>Données_ventes!$E2972*Données_ventes!$F2972</f>
        <v>3112</v>
      </c>
      <c r="H2972" t="s">
        <v>32</v>
      </c>
      <c r="I2972" t="s">
        <v>8</v>
      </c>
      <c r="J2972" t="s">
        <v>14</v>
      </c>
    </row>
    <row r="2973" spans="1:10" x14ac:dyDescent="0.35">
      <c r="A2973" s="1">
        <v>43639</v>
      </c>
      <c r="B2973" t="s">
        <v>6</v>
      </c>
      <c r="C2973" t="s">
        <v>10</v>
      </c>
      <c r="D2973" t="s">
        <v>26</v>
      </c>
      <c r="E2973">
        <v>159</v>
      </c>
      <c r="F2973">
        <v>2</v>
      </c>
      <c r="G2973">
        <f>Données_ventes!$E2973*Données_ventes!$F2973</f>
        <v>318</v>
      </c>
      <c r="H2973" t="s">
        <v>32</v>
      </c>
      <c r="I2973" t="s">
        <v>8</v>
      </c>
      <c r="J2973" t="s">
        <v>14</v>
      </c>
    </row>
    <row r="2974" spans="1:10" x14ac:dyDescent="0.35">
      <c r="A2974" s="1">
        <v>43640</v>
      </c>
      <c r="B2974" t="s">
        <v>6</v>
      </c>
      <c r="C2974" t="s">
        <v>15</v>
      </c>
      <c r="D2974" t="s">
        <v>26</v>
      </c>
      <c r="E2974">
        <v>159</v>
      </c>
      <c r="F2974">
        <v>8</v>
      </c>
      <c r="G2974">
        <f>Données_ventes!$E2974*Données_ventes!$F2974</f>
        <v>1272</v>
      </c>
      <c r="H2974" t="s">
        <v>32</v>
      </c>
      <c r="I2974" t="s">
        <v>8</v>
      </c>
      <c r="J2974" t="s">
        <v>18</v>
      </c>
    </row>
    <row r="2975" spans="1:10" x14ac:dyDescent="0.35">
      <c r="A2975" s="1">
        <v>43640</v>
      </c>
      <c r="B2975" t="s">
        <v>33</v>
      </c>
      <c r="C2975" t="s">
        <v>20</v>
      </c>
      <c r="D2975" t="s">
        <v>30</v>
      </c>
      <c r="E2975">
        <v>389</v>
      </c>
      <c r="F2975">
        <v>9</v>
      </c>
      <c r="G2975">
        <f>Données_ventes!$E2975*Données_ventes!$F2975</f>
        <v>3501</v>
      </c>
      <c r="H2975" t="s">
        <v>32</v>
      </c>
      <c r="I2975" t="s">
        <v>16</v>
      </c>
      <c r="J2975" t="s">
        <v>9</v>
      </c>
    </row>
    <row r="2976" spans="1:10" x14ac:dyDescent="0.35">
      <c r="A2976" s="1">
        <v>43641</v>
      </c>
      <c r="B2976" t="s">
        <v>6</v>
      </c>
      <c r="C2976" t="s">
        <v>17</v>
      </c>
      <c r="D2976" t="s">
        <v>26</v>
      </c>
      <c r="E2976">
        <v>159</v>
      </c>
      <c r="F2976">
        <v>1</v>
      </c>
      <c r="G2976">
        <f>Données_ventes!$E2976*Données_ventes!$F2976</f>
        <v>159</v>
      </c>
      <c r="H2976" t="s">
        <v>21</v>
      </c>
      <c r="I2976" t="s">
        <v>8</v>
      </c>
      <c r="J2976" t="s">
        <v>14</v>
      </c>
    </row>
    <row r="2977" spans="1:10" x14ac:dyDescent="0.35">
      <c r="A2977" s="1">
        <v>43641</v>
      </c>
      <c r="B2977" t="s">
        <v>33</v>
      </c>
      <c r="C2977" t="s">
        <v>20</v>
      </c>
      <c r="D2977" t="s">
        <v>27</v>
      </c>
      <c r="E2977">
        <v>289</v>
      </c>
      <c r="F2977">
        <v>7</v>
      </c>
      <c r="G2977">
        <f>Données_ventes!$E2977*Données_ventes!$F2977</f>
        <v>2023</v>
      </c>
      <c r="H2977" t="s">
        <v>32</v>
      </c>
      <c r="I2977" t="s">
        <v>8</v>
      </c>
      <c r="J2977" t="s">
        <v>14</v>
      </c>
    </row>
    <row r="2978" spans="1:10" x14ac:dyDescent="0.35">
      <c r="A2978" s="1">
        <v>43641</v>
      </c>
      <c r="B2978" t="s">
        <v>12</v>
      </c>
      <c r="C2978" t="s">
        <v>15</v>
      </c>
      <c r="D2978" t="s">
        <v>27</v>
      </c>
      <c r="E2978">
        <v>289</v>
      </c>
      <c r="F2978">
        <v>1</v>
      </c>
      <c r="G2978">
        <f>Données_ventes!$E2978*Données_ventes!$F2978</f>
        <v>289</v>
      </c>
      <c r="H2978" t="s">
        <v>32</v>
      </c>
      <c r="I2978" t="s">
        <v>8</v>
      </c>
      <c r="J2978" t="s">
        <v>9</v>
      </c>
    </row>
    <row r="2979" spans="1:10" x14ac:dyDescent="0.35">
      <c r="A2979" s="1">
        <v>43641</v>
      </c>
      <c r="B2979" t="s">
        <v>12</v>
      </c>
      <c r="C2979" t="s">
        <v>15</v>
      </c>
      <c r="D2979" t="s">
        <v>27</v>
      </c>
      <c r="E2979">
        <v>289</v>
      </c>
      <c r="F2979">
        <v>3</v>
      </c>
      <c r="G2979">
        <f>Données_ventes!$E2979*Données_ventes!$F2979</f>
        <v>867</v>
      </c>
      <c r="H2979" t="s">
        <v>32</v>
      </c>
      <c r="I2979" t="s">
        <v>8</v>
      </c>
      <c r="J2979" t="s">
        <v>9</v>
      </c>
    </row>
    <row r="2980" spans="1:10" x14ac:dyDescent="0.35">
      <c r="A2980" s="1">
        <v>43641</v>
      </c>
      <c r="B2980" t="s">
        <v>6</v>
      </c>
      <c r="C2980" t="s">
        <v>10</v>
      </c>
      <c r="D2980" t="s">
        <v>28</v>
      </c>
      <c r="E2980">
        <v>89</v>
      </c>
      <c r="F2980">
        <v>6</v>
      </c>
      <c r="G2980">
        <f>Données_ventes!$E2980*Données_ventes!$F2980</f>
        <v>534</v>
      </c>
      <c r="H2980" t="s">
        <v>32</v>
      </c>
      <c r="I2980" t="s">
        <v>16</v>
      </c>
      <c r="J2980" t="s">
        <v>14</v>
      </c>
    </row>
    <row r="2981" spans="1:10" x14ac:dyDescent="0.35">
      <c r="A2981" s="1">
        <v>43641</v>
      </c>
      <c r="B2981" t="s">
        <v>12</v>
      </c>
      <c r="C2981" t="s">
        <v>7</v>
      </c>
      <c r="D2981" t="s">
        <v>30</v>
      </c>
      <c r="E2981">
        <v>389</v>
      </c>
      <c r="F2981">
        <v>6</v>
      </c>
      <c r="G2981">
        <f>Données_ventes!$E2981*Données_ventes!$F2981</f>
        <v>2334</v>
      </c>
      <c r="H2981" t="s">
        <v>32</v>
      </c>
      <c r="I2981" t="s">
        <v>8</v>
      </c>
      <c r="J2981" t="s">
        <v>19</v>
      </c>
    </row>
    <row r="2982" spans="1:10" x14ac:dyDescent="0.35">
      <c r="A2982" s="1">
        <v>43641</v>
      </c>
      <c r="B2982" t="s">
        <v>33</v>
      </c>
      <c r="C2982" t="s">
        <v>20</v>
      </c>
      <c r="D2982" t="s">
        <v>28</v>
      </c>
      <c r="E2982">
        <v>89</v>
      </c>
      <c r="F2982">
        <v>5</v>
      </c>
      <c r="G2982">
        <f>Données_ventes!$E2982*Données_ventes!$F2982</f>
        <v>445</v>
      </c>
      <c r="H2982" t="s">
        <v>21</v>
      </c>
      <c r="I2982" t="s">
        <v>8</v>
      </c>
      <c r="J2982" t="s">
        <v>18</v>
      </c>
    </row>
    <row r="2983" spans="1:10" x14ac:dyDescent="0.35">
      <c r="A2983" s="1">
        <v>43641</v>
      </c>
      <c r="B2983" t="s">
        <v>33</v>
      </c>
      <c r="C2983" t="s">
        <v>10</v>
      </c>
      <c r="D2983" t="s">
        <v>27</v>
      </c>
      <c r="E2983">
        <v>289</v>
      </c>
      <c r="F2983">
        <v>7</v>
      </c>
      <c r="G2983">
        <f>Données_ventes!$E2983*Données_ventes!$F2983</f>
        <v>2023</v>
      </c>
      <c r="H2983" t="s">
        <v>32</v>
      </c>
      <c r="I2983" t="s">
        <v>8</v>
      </c>
      <c r="J2983" t="s">
        <v>9</v>
      </c>
    </row>
    <row r="2984" spans="1:10" x14ac:dyDescent="0.35">
      <c r="A2984" s="1">
        <v>43641</v>
      </c>
      <c r="B2984" t="s">
        <v>6</v>
      </c>
      <c r="C2984" t="s">
        <v>20</v>
      </c>
      <c r="D2984" t="s">
        <v>29</v>
      </c>
      <c r="E2984">
        <v>359</v>
      </c>
      <c r="F2984">
        <v>1</v>
      </c>
      <c r="G2984">
        <f>Données_ventes!$E2984*Données_ventes!$F2984</f>
        <v>359</v>
      </c>
      <c r="H2984" t="s">
        <v>32</v>
      </c>
      <c r="I2984" t="s">
        <v>8</v>
      </c>
      <c r="J2984" t="s">
        <v>11</v>
      </c>
    </row>
    <row r="2985" spans="1:10" x14ac:dyDescent="0.35">
      <c r="A2985" s="1">
        <v>43641</v>
      </c>
      <c r="B2985" t="s">
        <v>12</v>
      </c>
      <c r="C2985" t="s">
        <v>17</v>
      </c>
      <c r="D2985" t="s">
        <v>29</v>
      </c>
      <c r="E2985">
        <v>359</v>
      </c>
      <c r="F2985">
        <v>9</v>
      </c>
      <c r="G2985">
        <f>Données_ventes!$E2985*Données_ventes!$F2985</f>
        <v>3231</v>
      </c>
      <c r="H2985" t="s">
        <v>32</v>
      </c>
      <c r="I2985" t="s">
        <v>8</v>
      </c>
      <c r="J2985" t="s">
        <v>14</v>
      </c>
    </row>
    <row r="2986" spans="1:10" x14ac:dyDescent="0.35">
      <c r="A2986" s="1">
        <v>43641</v>
      </c>
      <c r="B2986" t="s">
        <v>6</v>
      </c>
      <c r="C2986" t="s">
        <v>17</v>
      </c>
      <c r="D2986" t="s">
        <v>29</v>
      </c>
      <c r="E2986">
        <v>359</v>
      </c>
      <c r="F2986">
        <v>9</v>
      </c>
      <c r="G2986">
        <f>Données_ventes!$E2986*Données_ventes!$F2986</f>
        <v>3231</v>
      </c>
      <c r="H2986" t="s">
        <v>21</v>
      </c>
      <c r="I2986" t="s">
        <v>8</v>
      </c>
      <c r="J2986" t="s">
        <v>9</v>
      </c>
    </row>
    <row r="2987" spans="1:10" x14ac:dyDescent="0.35">
      <c r="A2987" s="1">
        <v>43642</v>
      </c>
      <c r="B2987" t="s">
        <v>12</v>
      </c>
      <c r="C2987" t="s">
        <v>17</v>
      </c>
      <c r="D2987" t="s">
        <v>30</v>
      </c>
      <c r="E2987">
        <v>389</v>
      </c>
      <c r="F2987">
        <v>9</v>
      </c>
      <c r="G2987">
        <f>Données_ventes!$E2987*Données_ventes!$F2987</f>
        <v>3501</v>
      </c>
      <c r="H2987" t="s">
        <v>21</v>
      </c>
      <c r="I2987" t="s">
        <v>8</v>
      </c>
      <c r="J2987" t="s">
        <v>18</v>
      </c>
    </row>
    <row r="2988" spans="1:10" x14ac:dyDescent="0.35">
      <c r="A2988" s="1">
        <v>43642</v>
      </c>
      <c r="B2988" t="s">
        <v>33</v>
      </c>
      <c r="C2988" t="s">
        <v>20</v>
      </c>
      <c r="D2988" t="s">
        <v>27</v>
      </c>
      <c r="E2988">
        <v>289</v>
      </c>
      <c r="F2988">
        <v>5</v>
      </c>
      <c r="G2988">
        <f>Données_ventes!$E2988*Données_ventes!$F2988</f>
        <v>1445</v>
      </c>
      <c r="H2988" t="s">
        <v>32</v>
      </c>
      <c r="I2988" t="s">
        <v>8</v>
      </c>
      <c r="J2988" t="s">
        <v>11</v>
      </c>
    </row>
    <row r="2989" spans="1:10" x14ac:dyDescent="0.35">
      <c r="A2989" s="1">
        <v>43642</v>
      </c>
      <c r="B2989" t="s">
        <v>12</v>
      </c>
      <c r="C2989" t="s">
        <v>17</v>
      </c>
      <c r="D2989" t="s">
        <v>26</v>
      </c>
      <c r="E2989">
        <v>159</v>
      </c>
      <c r="F2989">
        <v>5</v>
      </c>
      <c r="G2989">
        <f>Données_ventes!$E2989*Données_ventes!$F2989</f>
        <v>795</v>
      </c>
      <c r="H2989" t="s">
        <v>32</v>
      </c>
      <c r="I2989" t="s">
        <v>8</v>
      </c>
      <c r="J2989" t="s">
        <v>11</v>
      </c>
    </row>
    <row r="2990" spans="1:10" x14ac:dyDescent="0.35">
      <c r="A2990" s="1">
        <v>43642</v>
      </c>
      <c r="B2990" t="s">
        <v>12</v>
      </c>
      <c r="C2990" t="s">
        <v>17</v>
      </c>
      <c r="D2990" t="s">
        <v>27</v>
      </c>
      <c r="E2990">
        <v>289</v>
      </c>
      <c r="F2990">
        <v>1</v>
      </c>
      <c r="G2990">
        <f>Données_ventes!$E2990*Données_ventes!$F2990</f>
        <v>289</v>
      </c>
      <c r="H2990" t="s">
        <v>32</v>
      </c>
      <c r="I2990" t="s">
        <v>8</v>
      </c>
      <c r="J2990" t="s">
        <v>14</v>
      </c>
    </row>
    <row r="2991" spans="1:10" x14ac:dyDescent="0.35">
      <c r="A2991" s="1">
        <v>43642</v>
      </c>
      <c r="B2991" t="s">
        <v>6</v>
      </c>
      <c r="C2991" t="s">
        <v>7</v>
      </c>
      <c r="D2991" t="s">
        <v>30</v>
      </c>
      <c r="E2991">
        <v>389</v>
      </c>
      <c r="F2991">
        <v>8</v>
      </c>
      <c r="G2991">
        <f>Données_ventes!$E2991*Données_ventes!$F2991</f>
        <v>3112</v>
      </c>
      <c r="H2991" t="s">
        <v>32</v>
      </c>
      <c r="I2991" t="s">
        <v>8</v>
      </c>
      <c r="J2991" t="s">
        <v>14</v>
      </c>
    </row>
    <row r="2992" spans="1:10" x14ac:dyDescent="0.35">
      <c r="A2992" s="1">
        <v>43642</v>
      </c>
      <c r="B2992" t="s">
        <v>6</v>
      </c>
      <c r="C2992" t="s">
        <v>13</v>
      </c>
      <c r="D2992" t="s">
        <v>29</v>
      </c>
      <c r="E2992">
        <v>359</v>
      </c>
      <c r="F2992">
        <v>8</v>
      </c>
      <c r="G2992">
        <f>Données_ventes!$E2992*Données_ventes!$F2992</f>
        <v>2872</v>
      </c>
      <c r="H2992" t="s">
        <v>21</v>
      </c>
      <c r="I2992" t="s">
        <v>8</v>
      </c>
      <c r="J2992" t="s">
        <v>18</v>
      </c>
    </row>
    <row r="2993" spans="1:10" x14ac:dyDescent="0.35">
      <c r="A2993" s="1">
        <v>43642</v>
      </c>
      <c r="B2993" t="s">
        <v>12</v>
      </c>
      <c r="C2993" t="s">
        <v>15</v>
      </c>
      <c r="D2993" t="s">
        <v>27</v>
      </c>
      <c r="E2993">
        <v>289</v>
      </c>
      <c r="F2993">
        <v>3</v>
      </c>
      <c r="G2993">
        <f>Données_ventes!$E2993*Données_ventes!$F2993</f>
        <v>867</v>
      </c>
      <c r="H2993" t="s">
        <v>21</v>
      </c>
      <c r="I2993" t="s">
        <v>8</v>
      </c>
      <c r="J2993" t="s">
        <v>18</v>
      </c>
    </row>
    <row r="2994" spans="1:10" x14ac:dyDescent="0.35">
      <c r="A2994" s="1">
        <v>43642</v>
      </c>
      <c r="B2994" t="s">
        <v>6</v>
      </c>
      <c r="C2994" t="s">
        <v>20</v>
      </c>
      <c r="D2994" t="s">
        <v>29</v>
      </c>
      <c r="E2994">
        <v>359</v>
      </c>
      <c r="F2994">
        <v>1</v>
      </c>
      <c r="G2994">
        <f>Données_ventes!$E2994*Données_ventes!$F2994</f>
        <v>359</v>
      </c>
      <c r="H2994" t="s">
        <v>21</v>
      </c>
      <c r="I2994" t="s">
        <v>8</v>
      </c>
      <c r="J2994" t="s">
        <v>14</v>
      </c>
    </row>
    <row r="2995" spans="1:10" x14ac:dyDescent="0.35">
      <c r="A2995" s="1">
        <v>43642</v>
      </c>
      <c r="B2995" t="s">
        <v>12</v>
      </c>
      <c r="C2995" t="s">
        <v>10</v>
      </c>
      <c r="D2995" t="s">
        <v>27</v>
      </c>
      <c r="E2995">
        <v>289</v>
      </c>
      <c r="F2995">
        <v>4</v>
      </c>
      <c r="G2995">
        <f>Données_ventes!$E2995*Données_ventes!$F2995</f>
        <v>1156</v>
      </c>
      <c r="H2995" t="s">
        <v>32</v>
      </c>
      <c r="I2995" t="s">
        <v>8</v>
      </c>
      <c r="J2995" t="s">
        <v>18</v>
      </c>
    </row>
    <row r="2996" spans="1:10" x14ac:dyDescent="0.35">
      <c r="A2996" s="1">
        <v>43642</v>
      </c>
      <c r="B2996" t="s">
        <v>12</v>
      </c>
      <c r="C2996" t="s">
        <v>20</v>
      </c>
      <c r="D2996" t="s">
        <v>30</v>
      </c>
      <c r="E2996">
        <v>389</v>
      </c>
      <c r="F2996">
        <v>8</v>
      </c>
      <c r="G2996">
        <f>Données_ventes!$E2996*Données_ventes!$F2996</f>
        <v>3112</v>
      </c>
      <c r="H2996" t="s">
        <v>32</v>
      </c>
      <c r="I2996" t="s">
        <v>8</v>
      </c>
      <c r="J2996" t="s">
        <v>19</v>
      </c>
    </row>
    <row r="2997" spans="1:10" x14ac:dyDescent="0.35">
      <c r="A2997" s="1">
        <v>43643</v>
      </c>
      <c r="B2997" t="s">
        <v>12</v>
      </c>
      <c r="C2997" t="s">
        <v>17</v>
      </c>
      <c r="D2997" t="s">
        <v>30</v>
      </c>
      <c r="E2997">
        <v>389</v>
      </c>
      <c r="F2997">
        <v>1</v>
      </c>
      <c r="G2997">
        <f>Données_ventes!$E2997*Données_ventes!$F2997</f>
        <v>389</v>
      </c>
      <c r="H2997" t="s">
        <v>21</v>
      </c>
      <c r="I2997" t="s">
        <v>8</v>
      </c>
      <c r="J2997" t="s">
        <v>14</v>
      </c>
    </row>
    <row r="2998" spans="1:10" x14ac:dyDescent="0.35">
      <c r="A2998" s="1">
        <v>43644</v>
      </c>
      <c r="B2998" t="s">
        <v>12</v>
      </c>
      <c r="C2998" t="s">
        <v>17</v>
      </c>
      <c r="D2998" t="s">
        <v>30</v>
      </c>
      <c r="E2998">
        <v>389</v>
      </c>
      <c r="F2998">
        <v>9</v>
      </c>
      <c r="G2998">
        <f>Données_ventes!$E2998*Données_ventes!$F2998</f>
        <v>3501</v>
      </c>
      <c r="H2998" t="s">
        <v>32</v>
      </c>
      <c r="I2998" t="s">
        <v>8</v>
      </c>
      <c r="J2998" t="s">
        <v>9</v>
      </c>
    </row>
    <row r="2999" spans="1:10" x14ac:dyDescent="0.35">
      <c r="A2999" s="1">
        <v>43644</v>
      </c>
      <c r="B2999" t="s">
        <v>33</v>
      </c>
      <c r="C2999" t="s">
        <v>10</v>
      </c>
      <c r="D2999" t="s">
        <v>27</v>
      </c>
      <c r="E2999">
        <v>289</v>
      </c>
      <c r="F2999">
        <v>6</v>
      </c>
      <c r="G2999">
        <f>Données_ventes!$E2999*Données_ventes!$F2999</f>
        <v>1734</v>
      </c>
      <c r="H2999" t="s">
        <v>32</v>
      </c>
      <c r="I2999" t="s">
        <v>8</v>
      </c>
      <c r="J2999" t="s">
        <v>11</v>
      </c>
    </row>
    <row r="3000" spans="1:10" x14ac:dyDescent="0.35">
      <c r="A3000" s="1">
        <v>43644</v>
      </c>
      <c r="B3000" t="s">
        <v>33</v>
      </c>
      <c r="C3000" t="s">
        <v>13</v>
      </c>
      <c r="D3000" t="s">
        <v>30</v>
      </c>
      <c r="E3000">
        <v>389</v>
      </c>
      <c r="F3000">
        <v>5</v>
      </c>
      <c r="G3000">
        <f>Données_ventes!$E3000*Données_ventes!$F3000</f>
        <v>1945</v>
      </c>
      <c r="H3000" t="s">
        <v>32</v>
      </c>
      <c r="I3000" t="s">
        <v>8</v>
      </c>
      <c r="J3000" t="s">
        <v>18</v>
      </c>
    </row>
    <row r="3001" spans="1:10" x14ac:dyDescent="0.35">
      <c r="A3001" s="1">
        <v>43644</v>
      </c>
      <c r="B3001" t="s">
        <v>33</v>
      </c>
      <c r="C3001" t="s">
        <v>15</v>
      </c>
      <c r="D3001" t="s">
        <v>26</v>
      </c>
      <c r="E3001">
        <v>159</v>
      </c>
      <c r="F3001">
        <v>10</v>
      </c>
      <c r="G3001">
        <f>Données_ventes!$E3001*Données_ventes!$F3001</f>
        <v>1590</v>
      </c>
      <c r="H3001" t="s">
        <v>32</v>
      </c>
      <c r="I3001" t="s">
        <v>8</v>
      </c>
      <c r="J3001" t="s">
        <v>9</v>
      </c>
    </row>
    <row r="3002" spans="1:10" x14ac:dyDescent="0.35">
      <c r="A3002" s="1">
        <v>43644</v>
      </c>
      <c r="B3002" t="s">
        <v>12</v>
      </c>
      <c r="C3002" t="s">
        <v>31</v>
      </c>
      <c r="D3002" t="s">
        <v>30</v>
      </c>
      <c r="E3002">
        <v>389</v>
      </c>
      <c r="F3002">
        <v>2</v>
      </c>
      <c r="G3002">
        <f>Données_ventes!$E3002*Données_ventes!$F3002</f>
        <v>778</v>
      </c>
      <c r="H3002" t="s">
        <v>32</v>
      </c>
      <c r="I3002" t="s">
        <v>8</v>
      </c>
      <c r="J3002" t="s">
        <v>14</v>
      </c>
    </row>
    <row r="3003" spans="1:10" x14ac:dyDescent="0.35">
      <c r="A3003" s="1">
        <v>43644</v>
      </c>
      <c r="B3003" t="s">
        <v>6</v>
      </c>
      <c r="C3003" t="s">
        <v>17</v>
      </c>
      <c r="D3003" t="s">
        <v>26</v>
      </c>
      <c r="E3003">
        <v>159</v>
      </c>
      <c r="F3003">
        <v>1</v>
      </c>
      <c r="G3003">
        <f>Données_ventes!$E3003*Données_ventes!$F3003</f>
        <v>159</v>
      </c>
      <c r="H3003" t="s">
        <v>21</v>
      </c>
      <c r="I3003" t="s">
        <v>8</v>
      </c>
      <c r="J3003" t="s">
        <v>18</v>
      </c>
    </row>
    <row r="3004" spans="1:10" x14ac:dyDescent="0.35">
      <c r="A3004" s="1">
        <v>43644</v>
      </c>
      <c r="B3004" t="s">
        <v>6</v>
      </c>
      <c r="C3004" t="s">
        <v>10</v>
      </c>
      <c r="D3004" t="s">
        <v>26</v>
      </c>
      <c r="E3004">
        <v>159</v>
      </c>
      <c r="F3004">
        <v>7</v>
      </c>
      <c r="G3004">
        <f>Données_ventes!$E3004*Données_ventes!$F3004</f>
        <v>1113</v>
      </c>
      <c r="H3004" t="s">
        <v>21</v>
      </c>
      <c r="I3004" t="s">
        <v>8</v>
      </c>
      <c r="J3004" t="s">
        <v>18</v>
      </c>
    </row>
    <row r="3005" spans="1:10" x14ac:dyDescent="0.35">
      <c r="A3005" s="1">
        <v>43645</v>
      </c>
      <c r="B3005" t="s">
        <v>33</v>
      </c>
      <c r="C3005" t="s">
        <v>7</v>
      </c>
      <c r="D3005" t="s">
        <v>28</v>
      </c>
      <c r="E3005">
        <v>89</v>
      </c>
      <c r="F3005">
        <v>8</v>
      </c>
      <c r="G3005">
        <f>Données_ventes!$E3005*Données_ventes!$F3005</f>
        <v>712</v>
      </c>
      <c r="H3005" t="s">
        <v>32</v>
      </c>
      <c r="I3005" t="s">
        <v>16</v>
      </c>
      <c r="J3005" t="s">
        <v>18</v>
      </c>
    </row>
    <row r="3006" spans="1:10" x14ac:dyDescent="0.35">
      <c r="A3006" s="1">
        <v>43645</v>
      </c>
      <c r="B3006" t="s">
        <v>33</v>
      </c>
      <c r="C3006" t="s">
        <v>13</v>
      </c>
      <c r="D3006" t="s">
        <v>29</v>
      </c>
      <c r="E3006">
        <v>359</v>
      </c>
      <c r="F3006">
        <v>10</v>
      </c>
      <c r="G3006">
        <f>Données_ventes!$E3006*Données_ventes!$F3006</f>
        <v>3590</v>
      </c>
      <c r="H3006" t="s">
        <v>32</v>
      </c>
      <c r="I3006" t="s">
        <v>8</v>
      </c>
      <c r="J3006" t="s">
        <v>11</v>
      </c>
    </row>
    <row r="3007" spans="1:10" x14ac:dyDescent="0.35">
      <c r="A3007" s="1">
        <v>43645</v>
      </c>
      <c r="B3007" t="s">
        <v>12</v>
      </c>
      <c r="C3007" t="s">
        <v>17</v>
      </c>
      <c r="D3007" t="s">
        <v>27</v>
      </c>
      <c r="E3007">
        <v>289</v>
      </c>
      <c r="F3007">
        <v>1</v>
      </c>
      <c r="G3007">
        <f>Données_ventes!$E3007*Données_ventes!$F3007</f>
        <v>289</v>
      </c>
      <c r="H3007" t="s">
        <v>32</v>
      </c>
      <c r="I3007" t="s">
        <v>8</v>
      </c>
      <c r="J3007" t="s">
        <v>14</v>
      </c>
    </row>
    <row r="3008" spans="1:10" x14ac:dyDescent="0.35">
      <c r="A3008" s="1">
        <v>43645</v>
      </c>
      <c r="B3008" t="s">
        <v>12</v>
      </c>
      <c r="C3008" t="s">
        <v>20</v>
      </c>
      <c r="D3008" t="s">
        <v>28</v>
      </c>
      <c r="E3008">
        <v>89</v>
      </c>
      <c r="F3008">
        <v>4</v>
      </c>
      <c r="G3008">
        <f>Données_ventes!$E3008*Données_ventes!$F3008</f>
        <v>356</v>
      </c>
      <c r="H3008" t="s">
        <v>32</v>
      </c>
      <c r="I3008" t="s">
        <v>8</v>
      </c>
      <c r="J3008" t="s">
        <v>14</v>
      </c>
    </row>
    <row r="3009" spans="1:10" x14ac:dyDescent="0.35">
      <c r="A3009" s="1">
        <v>43645</v>
      </c>
      <c r="B3009" t="s">
        <v>12</v>
      </c>
      <c r="C3009" t="s">
        <v>31</v>
      </c>
      <c r="D3009" t="s">
        <v>27</v>
      </c>
      <c r="E3009">
        <v>289</v>
      </c>
      <c r="F3009">
        <v>4</v>
      </c>
      <c r="G3009">
        <f>Données_ventes!$E3009*Données_ventes!$F3009</f>
        <v>1156</v>
      </c>
      <c r="H3009" t="s">
        <v>21</v>
      </c>
      <c r="I3009" t="s">
        <v>8</v>
      </c>
      <c r="J3009" t="s">
        <v>14</v>
      </c>
    </row>
    <row r="3010" spans="1:10" x14ac:dyDescent="0.35">
      <c r="A3010" s="1">
        <v>43645</v>
      </c>
      <c r="B3010" t="s">
        <v>6</v>
      </c>
      <c r="C3010" t="s">
        <v>31</v>
      </c>
      <c r="D3010" t="s">
        <v>28</v>
      </c>
      <c r="E3010">
        <v>89</v>
      </c>
      <c r="F3010">
        <v>2</v>
      </c>
      <c r="G3010">
        <f>Données_ventes!$E3010*Données_ventes!$F3010</f>
        <v>178</v>
      </c>
      <c r="H3010" t="s">
        <v>21</v>
      </c>
      <c r="I3010" t="s">
        <v>8</v>
      </c>
      <c r="J3010" t="s">
        <v>18</v>
      </c>
    </row>
    <row r="3011" spans="1:10" x14ac:dyDescent="0.35">
      <c r="A3011" s="1">
        <v>43645</v>
      </c>
      <c r="B3011" t="s">
        <v>6</v>
      </c>
      <c r="C3011" t="s">
        <v>7</v>
      </c>
      <c r="D3011" t="s">
        <v>27</v>
      </c>
      <c r="E3011">
        <v>289</v>
      </c>
      <c r="F3011">
        <v>3</v>
      </c>
      <c r="G3011">
        <f>Données_ventes!$E3011*Données_ventes!$F3011</f>
        <v>867</v>
      </c>
      <c r="H3011" t="s">
        <v>32</v>
      </c>
      <c r="I3011" t="s">
        <v>8</v>
      </c>
      <c r="J3011" t="s">
        <v>14</v>
      </c>
    </row>
    <row r="3012" spans="1:10" x14ac:dyDescent="0.35">
      <c r="A3012" s="1">
        <v>43645</v>
      </c>
      <c r="B3012" t="s">
        <v>6</v>
      </c>
      <c r="C3012" t="s">
        <v>13</v>
      </c>
      <c r="D3012" t="s">
        <v>27</v>
      </c>
      <c r="E3012">
        <v>289</v>
      </c>
      <c r="F3012">
        <v>4</v>
      </c>
      <c r="G3012">
        <f>Données_ventes!$E3012*Données_ventes!$F3012</f>
        <v>1156</v>
      </c>
      <c r="H3012" t="s">
        <v>21</v>
      </c>
      <c r="I3012" t="s">
        <v>8</v>
      </c>
      <c r="J3012" t="s">
        <v>14</v>
      </c>
    </row>
    <row r="3013" spans="1:10" x14ac:dyDescent="0.35">
      <c r="A3013" s="1">
        <v>43645</v>
      </c>
      <c r="B3013" t="s">
        <v>12</v>
      </c>
      <c r="C3013" t="s">
        <v>13</v>
      </c>
      <c r="D3013" t="s">
        <v>26</v>
      </c>
      <c r="E3013">
        <v>159</v>
      </c>
      <c r="F3013">
        <v>7</v>
      </c>
      <c r="G3013">
        <f>Données_ventes!$E3013*Données_ventes!$F3013</f>
        <v>1113</v>
      </c>
      <c r="H3013" t="s">
        <v>32</v>
      </c>
      <c r="I3013" t="s">
        <v>8</v>
      </c>
      <c r="J3013" t="s">
        <v>11</v>
      </c>
    </row>
    <row r="3014" spans="1:10" x14ac:dyDescent="0.35">
      <c r="A3014" s="1">
        <v>43646</v>
      </c>
      <c r="B3014" t="s">
        <v>33</v>
      </c>
      <c r="C3014" t="s">
        <v>7</v>
      </c>
      <c r="D3014" t="s">
        <v>27</v>
      </c>
      <c r="E3014">
        <v>289</v>
      </c>
      <c r="F3014">
        <v>8</v>
      </c>
      <c r="G3014">
        <f>Données_ventes!$E3014*Données_ventes!$F3014</f>
        <v>2312</v>
      </c>
      <c r="H3014" t="s">
        <v>21</v>
      </c>
      <c r="I3014" t="s">
        <v>8</v>
      </c>
      <c r="J3014" t="s">
        <v>14</v>
      </c>
    </row>
    <row r="3015" spans="1:10" x14ac:dyDescent="0.35">
      <c r="A3015" s="1">
        <v>43646</v>
      </c>
      <c r="B3015" t="s">
        <v>12</v>
      </c>
      <c r="C3015" t="s">
        <v>31</v>
      </c>
      <c r="D3015" t="s">
        <v>29</v>
      </c>
      <c r="E3015">
        <v>359</v>
      </c>
      <c r="F3015">
        <v>7</v>
      </c>
      <c r="G3015">
        <f>Données_ventes!$E3015*Données_ventes!$F3015</f>
        <v>2513</v>
      </c>
      <c r="H3015" t="s">
        <v>32</v>
      </c>
      <c r="I3015" t="s">
        <v>8</v>
      </c>
      <c r="J3015" t="s">
        <v>18</v>
      </c>
    </row>
    <row r="3016" spans="1:10" x14ac:dyDescent="0.35">
      <c r="A3016" s="1">
        <v>43646</v>
      </c>
      <c r="B3016" t="s">
        <v>12</v>
      </c>
      <c r="C3016" t="s">
        <v>10</v>
      </c>
      <c r="D3016" t="s">
        <v>28</v>
      </c>
      <c r="E3016">
        <v>89</v>
      </c>
      <c r="F3016">
        <v>7</v>
      </c>
      <c r="G3016">
        <f>Données_ventes!$E3016*Données_ventes!$F3016</f>
        <v>623</v>
      </c>
      <c r="H3016" t="s">
        <v>21</v>
      </c>
      <c r="I3016" t="s">
        <v>8</v>
      </c>
      <c r="J3016" t="s">
        <v>9</v>
      </c>
    </row>
    <row r="3017" spans="1:10" x14ac:dyDescent="0.35">
      <c r="A3017" s="1">
        <v>43646</v>
      </c>
      <c r="B3017" t="s">
        <v>12</v>
      </c>
      <c r="C3017" t="s">
        <v>17</v>
      </c>
      <c r="D3017" t="s">
        <v>26</v>
      </c>
      <c r="E3017">
        <v>159</v>
      </c>
      <c r="F3017">
        <v>6</v>
      </c>
      <c r="G3017">
        <f>Données_ventes!$E3017*Données_ventes!$F3017</f>
        <v>954</v>
      </c>
      <c r="H3017" t="s">
        <v>21</v>
      </c>
      <c r="I3017" t="s">
        <v>8</v>
      </c>
      <c r="J3017" t="s">
        <v>14</v>
      </c>
    </row>
    <row r="3018" spans="1:10" x14ac:dyDescent="0.35">
      <c r="A3018" s="1">
        <v>43647</v>
      </c>
      <c r="B3018" t="s">
        <v>12</v>
      </c>
      <c r="C3018" t="s">
        <v>10</v>
      </c>
      <c r="D3018" t="s">
        <v>28</v>
      </c>
      <c r="E3018">
        <v>89</v>
      </c>
      <c r="F3018">
        <v>6</v>
      </c>
      <c r="G3018">
        <f>Données_ventes!$E3018*Données_ventes!$F3018</f>
        <v>534</v>
      </c>
      <c r="H3018" t="s">
        <v>32</v>
      </c>
      <c r="I3018" t="s">
        <v>8</v>
      </c>
      <c r="J3018" t="s">
        <v>14</v>
      </c>
    </row>
    <row r="3019" spans="1:10" x14ac:dyDescent="0.35">
      <c r="A3019" s="1">
        <v>43647</v>
      </c>
      <c r="B3019" t="s">
        <v>33</v>
      </c>
      <c r="C3019" t="s">
        <v>10</v>
      </c>
      <c r="D3019" t="s">
        <v>27</v>
      </c>
      <c r="E3019">
        <v>289</v>
      </c>
      <c r="F3019">
        <v>1</v>
      </c>
      <c r="G3019">
        <f>Données_ventes!$E3019*Données_ventes!$F3019</f>
        <v>289</v>
      </c>
      <c r="H3019" t="s">
        <v>21</v>
      </c>
      <c r="I3019" t="s">
        <v>8</v>
      </c>
      <c r="J3019" t="s">
        <v>9</v>
      </c>
    </row>
    <row r="3020" spans="1:10" x14ac:dyDescent="0.35">
      <c r="A3020" s="1">
        <v>43648</v>
      </c>
      <c r="B3020" t="s">
        <v>33</v>
      </c>
      <c r="C3020" t="s">
        <v>20</v>
      </c>
      <c r="D3020" t="s">
        <v>29</v>
      </c>
      <c r="E3020">
        <v>359</v>
      </c>
      <c r="F3020">
        <v>2</v>
      </c>
      <c r="G3020">
        <f>Données_ventes!$E3020*Données_ventes!$F3020</f>
        <v>718</v>
      </c>
      <c r="H3020" t="s">
        <v>32</v>
      </c>
      <c r="I3020" t="s">
        <v>8</v>
      </c>
      <c r="J3020" t="s">
        <v>19</v>
      </c>
    </row>
    <row r="3021" spans="1:10" x14ac:dyDescent="0.35">
      <c r="A3021" s="1">
        <v>43648</v>
      </c>
      <c r="B3021" t="s">
        <v>6</v>
      </c>
      <c r="C3021" t="s">
        <v>17</v>
      </c>
      <c r="D3021" t="s">
        <v>27</v>
      </c>
      <c r="E3021">
        <v>289</v>
      </c>
      <c r="F3021">
        <v>1</v>
      </c>
      <c r="G3021">
        <f>Données_ventes!$E3021*Données_ventes!$F3021</f>
        <v>289</v>
      </c>
      <c r="H3021" t="s">
        <v>32</v>
      </c>
      <c r="I3021" t="s">
        <v>8</v>
      </c>
      <c r="J3021" t="s">
        <v>18</v>
      </c>
    </row>
    <row r="3022" spans="1:10" x14ac:dyDescent="0.35">
      <c r="A3022" s="1">
        <v>43648</v>
      </c>
      <c r="B3022" t="s">
        <v>33</v>
      </c>
      <c r="C3022" t="s">
        <v>31</v>
      </c>
      <c r="D3022" t="s">
        <v>26</v>
      </c>
      <c r="E3022">
        <v>159</v>
      </c>
      <c r="F3022">
        <v>5</v>
      </c>
      <c r="G3022">
        <f>Données_ventes!$E3022*Données_ventes!$F3022</f>
        <v>795</v>
      </c>
      <c r="H3022" t="s">
        <v>32</v>
      </c>
      <c r="I3022" t="s">
        <v>8</v>
      </c>
      <c r="J3022" t="s">
        <v>14</v>
      </c>
    </row>
    <row r="3023" spans="1:10" x14ac:dyDescent="0.35">
      <c r="A3023" s="1">
        <v>43648</v>
      </c>
      <c r="B3023" t="s">
        <v>12</v>
      </c>
      <c r="C3023" t="s">
        <v>10</v>
      </c>
      <c r="D3023" t="s">
        <v>28</v>
      </c>
      <c r="E3023">
        <v>89</v>
      </c>
      <c r="F3023">
        <v>6</v>
      </c>
      <c r="G3023">
        <f>Données_ventes!$E3023*Données_ventes!$F3023</f>
        <v>534</v>
      </c>
      <c r="H3023" t="s">
        <v>21</v>
      </c>
      <c r="I3023" t="s">
        <v>8</v>
      </c>
      <c r="J3023" t="s">
        <v>14</v>
      </c>
    </row>
    <row r="3024" spans="1:10" x14ac:dyDescent="0.35">
      <c r="A3024" s="1">
        <v>43648</v>
      </c>
      <c r="B3024" t="s">
        <v>33</v>
      </c>
      <c r="C3024" t="s">
        <v>20</v>
      </c>
      <c r="D3024" t="s">
        <v>29</v>
      </c>
      <c r="E3024">
        <v>359</v>
      </c>
      <c r="F3024">
        <v>8</v>
      </c>
      <c r="G3024">
        <f>Données_ventes!$E3024*Données_ventes!$F3024</f>
        <v>2872</v>
      </c>
      <c r="H3024" t="s">
        <v>32</v>
      </c>
      <c r="I3024" t="s">
        <v>8</v>
      </c>
      <c r="J3024" t="s">
        <v>9</v>
      </c>
    </row>
    <row r="3025" spans="1:10" x14ac:dyDescent="0.35">
      <c r="A3025" s="1">
        <v>43648</v>
      </c>
      <c r="B3025" t="s">
        <v>12</v>
      </c>
      <c r="C3025" t="s">
        <v>31</v>
      </c>
      <c r="D3025" t="s">
        <v>29</v>
      </c>
      <c r="E3025">
        <v>359</v>
      </c>
      <c r="F3025">
        <v>10</v>
      </c>
      <c r="G3025">
        <f>Données_ventes!$E3025*Données_ventes!$F3025</f>
        <v>3590</v>
      </c>
      <c r="H3025" t="s">
        <v>32</v>
      </c>
      <c r="I3025" t="s">
        <v>8</v>
      </c>
      <c r="J3025" t="s">
        <v>19</v>
      </c>
    </row>
    <row r="3026" spans="1:10" x14ac:dyDescent="0.35">
      <c r="A3026" s="1">
        <v>43649</v>
      </c>
      <c r="B3026" t="s">
        <v>12</v>
      </c>
      <c r="C3026" t="s">
        <v>31</v>
      </c>
      <c r="D3026" t="s">
        <v>29</v>
      </c>
      <c r="E3026">
        <v>359</v>
      </c>
      <c r="F3026">
        <v>5</v>
      </c>
      <c r="G3026">
        <f>Données_ventes!$E3026*Données_ventes!$F3026</f>
        <v>1795</v>
      </c>
      <c r="H3026" t="s">
        <v>21</v>
      </c>
      <c r="I3026" t="s">
        <v>8</v>
      </c>
      <c r="J3026" t="s">
        <v>18</v>
      </c>
    </row>
    <row r="3027" spans="1:10" x14ac:dyDescent="0.35">
      <c r="A3027" s="1">
        <v>43649</v>
      </c>
      <c r="B3027" t="s">
        <v>6</v>
      </c>
      <c r="C3027" t="s">
        <v>15</v>
      </c>
      <c r="D3027" t="s">
        <v>28</v>
      </c>
      <c r="E3027">
        <v>89</v>
      </c>
      <c r="F3027">
        <v>9</v>
      </c>
      <c r="G3027">
        <f>Données_ventes!$E3027*Données_ventes!$F3027</f>
        <v>801</v>
      </c>
      <c r="H3027" t="s">
        <v>32</v>
      </c>
      <c r="I3027" t="s">
        <v>8</v>
      </c>
      <c r="J3027" t="s">
        <v>19</v>
      </c>
    </row>
    <row r="3028" spans="1:10" x14ac:dyDescent="0.35">
      <c r="A3028" s="1">
        <v>43649</v>
      </c>
      <c r="B3028" t="s">
        <v>6</v>
      </c>
      <c r="C3028" t="s">
        <v>20</v>
      </c>
      <c r="D3028" t="s">
        <v>26</v>
      </c>
      <c r="E3028">
        <v>159</v>
      </c>
      <c r="F3028">
        <v>4</v>
      </c>
      <c r="G3028">
        <f>Données_ventes!$E3028*Données_ventes!$F3028</f>
        <v>636</v>
      </c>
      <c r="H3028" t="s">
        <v>21</v>
      </c>
      <c r="I3028" t="s">
        <v>8</v>
      </c>
      <c r="J3028" t="s">
        <v>14</v>
      </c>
    </row>
    <row r="3029" spans="1:10" x14ac:dyDescent="0.35">
      <c r="A3029" s="1">
        <v>43649</v>
      </c>
      <c r="B3029" t="s">
        <v>12</v>
      </c>
      <c r="C3029" t="s">
        <v>20</v>
      </c>
      <c r="D3029" t="s">
        <v>30</v>
      </c>
      <c r="E3029">
        <v>389</v>
      </c>
      <c r="F3029">
        <v>2</v>
      </c>
      <c r="G3029">
        <f>Données_ventes!$E3029*Données_ventes!$F3029</f>
        <v>778</v>
      </c>
      <c r="H3029" t="s">
        <v>32</v>
      </c>
      <c r="I3029" t="s">
        <v>8</v>
      </c>
      <c r="J3029" t="s">
        <v>18</v>
      </c>
    </row>
    <row r="3030" spans="1:10" x14ac:dyDescent="0.35">
      <c r="A3030" s="1">
        <v>43649</v>
      </c>
      <c r="B3030" t="s">
        <v>12</v>
      </c>
      <c r="C3030" t="s">
        <v>20</v>
      </c>
      <c r="D3030" t="s">
        <v>27</v>
      </c>
      <c r="E3030">
        <v>289</v>
      </c>
      <c r="F3030">
        <v>4</v>
      </c>
      <c r="G3030">
        <f>Données_ventes!$E3030*Données_ventes!$F3030</f>
        <v>1156</v>
      </c>
      <c r="H3030" t="s">
        <v>21</v>
      </c>
      <c r="I3030" t="s">
        <v>8</v>
      </c>
      <c r="J3030" t="s">
        <v>19</v>
      </c>
    </row>
    <row r="3031" spans="1:10" x14ac:dyDescent="0.35">
      <c r="A3031" s="1">
        <v>43649</v>
      </c>
      <c r="B3031" t="s">
        <v>6</v>
      </c>
      <c r="C3031" t="s">
        <v>15</v>
      </c>
      <c r="D3031" t="s">
        <v>27</v>
      </c>
      <c r="E3031">
        <v>289</v>
      </c>
      <c r="F3031">
        <v>10</v>
      </c>
      <c r="G3031">
        <f>Données_ventes!$E3031*Données_ventes!$F3031</f>
        <v>2890</v>
      </c>
      <c r="H3031" t="s">
        <v>21</v>
      </c>
      <c r="I3031" t="s">
        <v>8</v>
      </c>
      <c r="J3031" t="s">
        <v>14</v>
      </c>
    </row>
    <row r="3032" spans="1:10" x14ac:dyDescent="0.35">
      <c r="A3032" s="1">
        <v>43649</v>
      </c>
      <c r="B3032" t="s">
        <v>33</v>
      </c>
      <c r="C3032" t="s">
        <v>15</v>
      </c>
      <c r="D3032" t="s">
        <v>29</v>
      </c>
      <c r="E3032">
        <v>359</v>
      </c>
      <c r="F3032">
        <v>8</v>
      </c>
      <c r="G3032">
        <f>Données_ventes!$E3032*Données_ventes!$F3032</f>
        <v>2872</v>
      </c>
      <c r="H3032" t="s">
        <v>32</v>
      </c>
      <c r="I3032" t="s">
        <v>16</v>
      </c>
      <c r="J3032" t="s">
        <v>14</v>
      </c>
    </row>
    <row r="3033" spans="1:10" x14ac:dyDescent="0.35">
      <c r="A3033" s="1">
        <v>43650</v>
      </c>
      <c r="B3033" t="s">
        <v>33</v>
      </c>
      <c r="C3033" t="s">
        <v>20</v>
      </c>
      <c r="D3033" t="s">
        <v>29</v>
      </c>
      <c r="E3033">
        <v>359</v>
      </c>
      <c r="F3033">
        <v>7</v>
      </c>
      <c r="G3033">
        <f>Données_ventes!$E3033*Données_ventes!$F3033</f>
        <v>2513</v>
      </c>
      <c r="H3033" t="s">
        <v>32</v>
      </c>
      <c r="I3033" t="s">
        <v>16</v>
      </c>
      <c r="J3033" t="s">
        <v>14</v>
      </c>
    </row>
    <row r="3034" spans="1:10" x14ac:dyDescent="0.35">
      <c r="A3034" s="1">
        <v>43650</v>
      </c>
      <c r="B3034" t="s">
        <v>33</v>
      </c>
      <c r="C3034" t="s">
        <v>10</v>
      </c>
      <c r="D3034" t="s">
        <v>27</v>
      </c>
      <c r="E3034">
        <v>289</v>
      </c>
      <c r="F3034">
        <v>2</v>
      </c>
      <c r="G3034">
        <f>Données_ventes!$E3034*Données_ventes!$F3034</f>
        <v>578</v>
      </c>
      <c r="H3034" t="s">
        <v>32</v>
      </c>
      <c r="I3034" t="s">
        <v>8</v>
      </c>
      <c r="J3034" t="s">
        <v>9</v>
      </c>
    </row>
    <row r="3035" spans="1:10" x14ac:dyDescent="0.35">
      <c r="A3035" s="1">
        <v>43650</v>
      </c>
      <c r="B3035" t="s">
        <v>6</v>
      </c>
      <c r="C3035" t="s">
        <v>13</v>
      </c>
      <c r="D3035" t="s">
        <v>29</v>
      </c>
      <c r="E3035">
        <v>359</v>
      </c>
      <c r="F3035">
        <v>9</v>
      </c>
      <c r="G3035">
        <f>Données_ventes!$E3035*Données_ventes!$F3035</f>
        <v>3231</v>
      </c>
      <c r="H3035" t="s">
        <v>32</v>
      </c>
      <c r="I3035" t="s">
        <v>16</v>
      </c>
      <c r="J3035" t="s">
        <v>18</v>
      </c>
    </row>
    <row r="3036" spans="1:10" x14ac:dyDescent="0.35">
      <c r="A3036" s="1">
        <v>43650</v>
      </c>
      <c r="B3036" t="s">
        <v>12</v>
      </c>
      <c r="C3036" t="s">
        <v>17</v>
      </c>
      <c r="D3036" t="s">
        <v>26</v>
      </c>
      <c r="E3036">
        <v>159</v>
      </c>
      <c r="F3036">
        <v>1</v>
      </c>
      <c r="G3036">
        <f>Données_ventes!$E3036*Données_ventes!$F3036</f>
        <v>159</v>
      </c>
      <c r="H3036" t="s">
        <v>21</v>
      </c>
      <c r="I3036" t="s">
        <v>8</v>
      </c>
      <c r="J3036" t="s">
        <v>9</v>
      </c>
    </row>
    <row r="3037" spans="1:10" x14ac:dyDescent="0.35">
      <c r="A3037" s="1">
        <v>43650</v>
      </c>
      <c r="B3037" t="s">
        <v>12</v>
      </c>
      <c r="C3037" t="s">
        <v>13</v>
      </c>
      <c r="D3037" t="s">
        <v>28</v>
      </c>
      <c r="E3037">
        <v>89</v>
      </c>
      <c r="F3037">
        <v>4</v>
      </c>
      <c r="G3037">
        <f>Données_ventes!$E3037*Données_ventes!$F3037</f>
        <v>356</v>
      </c>
      <c r="H3037" t="s">
        <v>21</v>
      </c>
      <c r="I3037" t="s">
        <v>8</v>
      </c>
      <c r="J3037" t="s">
        <v>18</v>
      </c>
    </row>
    <row r="3038" spans="1:10" x14ac:dyDescent="0.35">
      <c r="A3038" s="1">
        <v>43650</v>
      </c>
      <c r="B3038" t="s">
        <v>6</v>
      </c>
      <c r="C3038" t="s">
        <v>13</v>
      </c>
      <c r="D3038" t="s">
        <v>28</v>
      </c>
      <c r="E3038">
        <v>89</v>
      </c>
      <c r="F3038">
        <v>7</v>
      </c>
      <c r="G3038">
        <f>Données_ventes!$E3038*Données_ventes!$F3038</f>
        <v>623</v>
      </c>
      <c r="H3038" t="s">
        <v>32</v>
      </c>
      <c r="I3038" t="s">
        <v>8</v>
      </c>
      <c r="J3038" t="s">
        <v>9</v>
      </c>
    </row>
    <row r="3039" spans="1:10" x14ac:dyDescent="0.35">
      <c r="A3039" s="1">
        <v>43650</v>
      </c>
      <c r="B3039" t="s">
        <v>6</v>
      </c>
      <c r="C3039" t="s">
        <v>31</v>
      </c>
      <c r="D3039" t="s">
        <v>27</v>
      </c>
      <c r="E3039">
        <v>289</v>
      </c>
      <c r="F3039">
        <v>3</v>
      </c>
      <c r="G3039">
        <f>Données_ventes!$E3039*Données_ventes!$F3039</f>
        <v>867</v>
      </c>
      <c r="H3039" t="s">
        <v>32</v>
      </c>
      <c r="I3039" t="s">
        <v>8</v>
      </c>
      <c r="J3039" t="s">
        <v>9</v>
      </c>
    </row>
    <row r="3040" spans="1:10" x14ac:dyDescent="0.35">
      <c r="A3040" s="1">
        <v>43650</v>
      </c>
      <c r="B3040" t="s">
        <v>33</v>
      </c>
      <c r="C3040" t="s">
        <v>13</v>
      </c>
      <c r="D3040" t="s">
        <v>29</v>
      </c>
      <c r="E3040">
        <v>359</v>
      </c>
      <c r="F3040">
        <v>1</v>
      </c>
      <c r="G3040">
        <f>Données_ventes!$E3040*Données_ventes!$F3040</f>
        <v>359</v>
      </c>
      <c r="H3040" t="s">
        <v>32</v>
      </c>
      <c r="I3040" t="s">
        <v>8</v>
      </c>
      <c r="J3040" t="s">
        <v>14</v>
      </c>
    </row>
    <row r="3041" spans="1:10" x14ac:dyDescent="0.35">
      <c r="A3041" s="1">
        <v>43650</v>
      </c>
      <c r="B3041" t="s">
        <v>33</v>
      </c>
      <c r="C3041" t="s">
        <v>17</v>
      </c>
      <c r="D3041" t="s">
        <v>27</v>
      </c>
      <c r="E3041">
        <v>289</v>
      </c>
      <c r="F3041">
        <v>1</v>
      </c>
      <c r="G3041">
        <f>Données_ventes!$E3041*Données_ventes!$F3041</f>
        <v>289</v>
      </c>
      <c r="H3041" t="s">
        <v>32</v>
      </c>
      <c r="I3041" t="s">
        <v>8</v>
      </c>
      <c r="J3041" t="s">
        <v>19</v>
      </c>
    </row>
    <row r="3042" spans="1:10" x14ac:dyDescent="0.35">
      <c r="A3042" s="1">
        <v>43650</v>
      </c>
      <c r="B3042" t="s">
        <v>12</v>
      </c>
      <c r="C3042" t="s">
        <v>13</v>
      </c>
      <c r="D3042" t="s">
        <v>28</v>
      </c>
      <c r="E3042">
        <v>89</v>
      </c>
      <c r="F3042">
        <v>9</v>
      </c>
      <c r="G3042">
        <f>Données_ventes!$E3042*Données_ventes!$F3042</f>
        <v>801</v>
      </c>
      <c r="H3042" t="s">
        <v>32</v>
      </c>
      <c r="I3042" t="s">
        <v>8</v>
      </c>
      <c r="J3042" t="s">
        <v>14</v>
      </c>
    </row>
    <row r="3043" spans="1:10" x14ac:dyDescent="0.35">
      <c r="A3043" s="1">
        <v>43650</v>
      </c>
      <c r="B3043" t="s">
        <v>6</v>
      </c>
      <c r="C3043" t="s">
        <v>13</v>
      </c>
      <c r="D3043" t="s">
        <v>30</v>
      </c>
      <c r="E3043">
        <v>389</v>
      </c>
      <c r="F3043">
        <v>3</v>
      </c>
      <c r="G3043">
        <f>Données_ventes!$E3043*Données_ventes!$F3043</f>
        <v>1167</v>
      </c>
      <c r="H3043" t="s">
        <v>21</v>
      </c>
      <c r="I3043" t="s">
        <v>8</v>
      </c>
      <c r="J3043" t="s">
        <v>14</v>
      </c>
    </row>
    <row r="3044" spans="1:10" x14ac:dyDescent="0.35">
      <c r="A3044" s="1">
        <v>43650</v>
      </c>
      <c r="B3044" t="s">
        <v>6</v>
      </c>
      <c r="C3044" t="s">
        <v>17</v>
      </c>
      <c r="D3044" t="s">
        <v>26</v>
      </c>
      <c r="E3044">
        <v>159</v>
      </c>
      <c r="F3044">
        <v>7</v>
      </c>
      <c r="G3044">
        <f>Données_ventes!$E3044*Données_ventes!$F3044</f>
        <v>1113</v>
      </c>
      <c r="H3044" t="s">
        <v>21</v>
      </c>
      <c r="I3044" t="s">
        <v>8</v>
      </c>
      <c r="J3044" t="s">
        <v>18</v>
      </c>
    </row>
    <row r="3045" spans="1:10" x14ac:dyDescent="0.35">
      <c r="A3045" s="1">
        <v>43650</v>
      </c>
      <c r="B3045" t="s">
        <v>33</v>
      </c>
      <c r="C3045" t="s">
        <v>13</v>
      </c>
      <c r="D3045" t="s">
        <v>30</v>
      </c>
      <c r="E3045">
        <v>389</v>
      </c>
      <c r="F3045">
        <v>8</v>
      </c>
      <c r="G3045">
        <f>Données_ventes!$E3045*Données_ventes!$F3045</f>
        <v>3112</v>
      </c>
      <c r="H3045" t="s">
        <v>21</v>
      </c>
      <c r="I3045" t="s">
        <v>8</v>
      </c>
      <c r="J3045" t="s">
        <v>14</v>
      </c>
    </row>
    <row r="3046" spans="1:10" x14ac:dyDescent="0.35">
      <c r="A3046" s="1">
        <v>43650</v>
      </c>
      <c r="B3046" t="s">
        <v>33</v>
      </c>
      <c r="C3046" t="s">
        <v>13</v>
      </c>
      <c r="D3046" t="s">
        <v>29</v>
      </c>
      <c r="E3046">
        <v>359</v>
      </c>
      <c r="F3046">
        <v>6</v>
      </c>
      <c r="G3046">
        <f>Données_ventes!$E3046*Données_ventes!$F3046</f>
        <v>2154</v>
      </c>
      <c r="H3046" t="s">
        <v>32</v>
      </c>
      <c r="I3046" t="s">
        <v>8</v>
      </c>
      <c r="J3046" t="s">
        <v>9</v>
      </c>
    </row>
    <row r="3047" spans="1:10" x14ac:dyDescent="0.35">
      <c r="A3047" s="1">
        <v>43650</v>
      </c>
      <c r="B3047" t="s">
        <v>33</v>
      </c>
      <c r="C3047" t="s">
        <v>20</v>
      </c>
      <c r="D3047" t="s">
        <v>26</v>
      </c>
      <c r="E3047">
        <v>159</v>
      </c>
      <c r="F3047">
        <v>6</v>
      </c>
      <c r="G3047">
        <f>Données_ventes!$E3047*Données_ventes!$F3047</f>
        <v>954</v>
      </c>
      <c r="H3047" t="s">
        <v>32</v>
      </c>
      <c r="I3047" t="s">
        <v>8</v>
      </c>
      <c r="J3047" t="s">
        <v>18</v>
      </c>
    </row>
    <row r="3048" spans="1:10" x14ac:dyDescent="0.35">
      <c r="A3048" s="1">
        <v>43650</v>
      </c>
      <c r="B3048" t="s">
        <v>33</v>
      </c>
      <c r="C3048" t="s">
        <v>7</v>
      </c>
      <c r="D3048" t="s">
        <v>29</v>
      </c>
      <c r="E3048">
        <v>359</v>
      </c>
      <c r="F3048">
        <v>8</v>
      </c>
      <c r="G3048">
        <f>Données_ventes!$E3048*Données_ventes!$F3048</f>
        <v>2872</v>
      </c>
      <c r="H3048" t="s">
        <v>32</v>
      </c>
      <c r="I3048" t="s">
        <v>8</v>
      </c>
      <c r="J3048" t="s">
        <v>14</v>
      </c>
    </row>
    <row r="3049" spans="1:10" x14ac:dyDescent="0.35">
      <c r="A3049" s="1">
        <v>43651</v>
      </c>
      <c r="B3049" t="s">
        <v>33</v>
      </c>
      <c r="C3049" t="s">
        <v>10</v>
      </c>
      <c r="D3049" t="s">
        <v>28</v>
      </c>
      <c r="E3049">
        <v>89</v>
      </c>
      <c r="F3049">
        <v>3</v>
      </c>
      <c r="G3049">
        <f>Données_ventes!$E3049*Données_ventes!$F3049</f>
        <v>267</v>
      </c>
      <c r="H3049" t="s">
        <v>32</v>
      </c>
      <c r="I3049" t="s">
        <v>8</v>
      </c>
      <c r="J3049" t="s">
        <v>11</v>
      </c>
    </row>
    <row r="3050" spans="1:10" x14ac:dyDescent="0.35">
      <c r="A3050" s="1">
        <v>43651</v>
      </c>
      <c r="B3050" t="s">
        <v>33</v>
      </c>
      <c r="C3050" t="s">
        <v>15</v>
      </c>
      <c r="D3050" t="s">
        <v>29</v>
      </c>
      <c r="E3050">
        <v>359</v>
      </c>
      <c r="F3050">
        <v>8</v>
      </c>
      <c r="G3050">
        <f>Données_ventes!$E3050*Données_ventes!$F3050</f>
        <v>2872</v>
      </c>
      <c r="H3050" t="s">
        <v>21</v>
      </c>
      <c r="I3050" t="s">
        <v>8</v>
      </c>
      <c r="J3050" t="s">
        <v>9</v>
      </c>
    </row>
    <row r="3051" spans="1:10" x14ac:dyDescent="0.35">
      <c r="A3051" s="1">
        <v>43651</v>
      </c>
      <c r="B3051" t="s">
        <v>33</v>
      </c>
      <c r="C3051" t="s">
        <v>7</v>
      </c>
      <c r="D3051" t="s">
        <v>27</v>
      </c>
      <c r="E3051">
        <v>289</v>
      </c>
      <c r="F3051">
        <v>4</v>
      </c>
      <c r="G3051">
        <f>Données_ventes!$E3051*Données_ventes!$F3051</f>
        <v>1156</v>
      </c>
      <c r="H3051" t="s">
        <v>32</v>
      </c>
      <c r="I3051" t="s">
        <v>8</v>
      </c>
      <c r="J3051" t="s">
        <v>19</v>
      </c>
    </row>
    <row r="3052" spans="1:10" x14ac:dyDescent="0.35">
      <c r="A3052" s="1">
        <v>43651</v>
      </c>
      <c r="B3052" t="s">
        <v>6</v>
      </c>
      <c r="C3052" t="s">
        <v>10</v>
      </c>
      <c r="D3052" t="s">
        <v>28</v>
      </c>
      <c r="E3052">
        <v>89</v>
      </c>
      <c r="F3052">
        <v>4</v>
      </c>
      <c r="G3052">
        <f>Données_ventes!$E3052*Données_ventes!$F3052</f>
        <v>356</v>
      </c>
      <c r="H3052" t="s">
        <v>21</v>
      </c>
      <c r="I3052" t="s">
        <v>16</v>
      </c>
      <c r="J3052" t="s">
        <v>18</v>
      </c>
    </row>
    <row r="3053" spans="1:10" x14ac:dyDescent="0.35">
      <c r="A3053" s="1">
        <v>43651</v>
      </c>
      <c r="B3053" t="s">
        <v>6</v>
      </c>
      <c r="C3053" t="s">
        <v>13</v>
      </c>
      <c r="D3053" t="s">
        <v>29</v>
      </c>
      <c r="E3053">
        <v>359</v>
      </c>
      <c r="F3053">
        <v>7</v>
      </c>
      <c r="G3053">
        <f>Données_ventes!$E3053*Données_ventes!$F3053</f>
        <v>2513</v>
      </c>
      <c r="H3053" t="s">
        <v>32</v>
      </c>
      <c r="I3053" t="s">
        <v>8</v>
      </c>
      <c r="J3053" t="s">
        <v>18</v>
      </c>
    </row>
    <row r="3054" spans="1:10" x14ac:dyDescent="0.35">
      <c r="A3054" s="1">
        <v>43651</v>
      </c>
      <c r="B3054" t="s">
        <v>6</v>
      </c>
      <c r="C3054" t="s">
        <v>10</v>
      </c>
      <c r="D3054" t="s">
        <v>28</v>
      </c>
      <c r="E3054">
        <v>89</v>
      </c>
      <c r="F3054">
        <v>5</v>
      </c>
      <c r="G3054">
        <f>Données_ventes!$E3054*Données_ventes!$F3054</f>
        <v>445</v>
      </c>
      <c r="H3054" t="s">
        <v>32</v>
      </c>
      <c r="I3054" t="s">
        <v>8</v>
      </c>
      <c r="J3054" t="s">
        <v>18</v>
      </c>
    </row>
    <row r="3055" spans="1:10" x14ac:dyDescent="0.35">
      <c r="A3055" s="1">
        <v>43651</v>
      </c>
      <c r="B3055" t="s">
        <v>33</v>
      </c>
      <c r="C3055" t="s">
        <v>15</v>
      </c>
      <c r="D3055" t="s">
        <v>30</v>
      </c>
      <c r="E3055">
        <v>389</v>
      </c>
      <c r="F3055">
        <v>3</v>
      </c>
      <c r="G3055">
        <f>Données_ventes!$E3055*Données_ventes!$F3055</f>
        <v>1167</v>
      </c>
      <c r="H3055" t="s">
        <v>32</v>
      </c>
      <c r="I3055" t="s">
        <v>8</v>
      </c>
      <c r="J3055" t="s">
        <v>18</v>
      </c>
    </row>
    <row r="3056" spans="1:10" x14ac:dyDescent="0.35">
      <c r="A3056" s="1">
        <v>43652</v>
      </c>
      <c r="B3056" t="s">
        <v>12</v>
      </c>
      <c r="C3056" t="s">
        <v>10</v>
      </c>
      <c r="D3056" t="s">
        <v>28</v>
      </c>
      <c r="E3056">
        <v>89</v>
      </c>
      <c r="F3056">
        <v>3</v>
      </c>
      <c r="G3056">
        <f>Données_ventes!$E3056*Données_ventes!$F3056</f>
        <v>267</v>
      </c>
      <c r="H3056" t="s">
        <v>32</v>
      </c>
      <c r="I3056" t="s">
        <v>8</v>
      </c>
      <c r="J3056" t="s">
        <v>14</v>
      </c>
    </row>
    <row r="3057" spans="1:10" x14ac:dyDescent="0.35">
      <c r="A3057" s="1">
        <v>43652</v>
      </c>
      <c r="B3057" t="s">
        <v>33</v>
      </c>
      <c r="C3057" t="s">
        <v>31</v>
      </c>
      <c r="D3057" t="s">
        <v>30</v>
      </c>
      <c r="E3057">
        <v>389</v>
      </c>
      <c r="F3057">
        <v>7</v>
      </c>
      <c r="G3057">
        <f>Données_ventes!$E3057*Données_ventes!$F3057</f>
        <v>2723</v>
      </c>
      <c r="H3057" t="s">
        <v>21</v>
      </c>
      <c r="I3057" t="s">
        <v>8</v>
      </c>
      <c r="J3057" t="s">
        <v>14</v>
      </c>
    </row>
    <row r="3058" spans="1:10" x14ac:dyDescent="0.35">
      <c r="A3058" s="1">
        <v>43652</v>
      </c>
      <c r="B3058" t="s">
        <v>33</v>
      </c>
      <c r="C3058" t="s">
        <v>7</v>
      </c>
      <c r="D3058" t="s">
        <v>29</v>
      </c>
      <c r="E3058">
        <v>359</v>
      </c>
      <c r="F3058">
        <v>4</v>
      </c>
      <c r="G3058">
        <f>Données_ventes!$E3058*Données_ventes!$F3058</f>
        <v>1436</v>
      </c>
      <c r="H3058" t="s">
        <v>32</v>
      </c>
      <c r="I3058" t="s">
        <v>8</v>
      </c>
      <c r="J3058" t="s">
        <v>14</v>
      </c>
    </row>
    <row r="3059" spans="1:10" x14ac:dyDescent="0.35">
      <c r="A3059" s="1">
        <v>43652</v>
      </c>
      <c r="B3059" t="s">
        <v>33</v>
      </c>
      <c r="C3059" t="s">
        <v>31</v>
      </c>
      <c r="D3059" t="s">
        <v>26</v>
      </c>
      <c r="E3059">
        <v>159</v>
      </c>
      <c r="F3059">
        <v>4</v>
      </c>
      <c r="G3059">
        <f>Données_ventes!$E3059*Données_ventes!$F3059</f>
        <v>636</v>
      </c>
      <c r="H3059" t="s">
        <v>32</v>
      </c>
      <c r="I3059" t="s">
        <v>8</v>
      </c>
      <c r="J3059" t="s">
        <v>14</v>
      </c>
    </row>
    <row r="3060" spans="1:10" x14ac:dyDescent="0.35">
      <c r="A3060" s="1">
        <v>43653</v>
      </c>
      <c r="B3060" t="s">
        <v>12</v>
      </c>
      <c r="C3060" t="s">
        <v>17</v>
      </c>
      <c r="D3060" t="s">
        <v>27</v>
      </c>
      <c r="E3060">
        <v>289</v>
      </c>
      <c r="F3060">
        <v>4</v>
      </c>
      <c r="G3060">
        <f>Données_ventes!$E3060*Données_ventes!$F3060</f>
        <v>1156</v>
      </c>
      <c r="H3060" t="s">
        <v>21</v>
      </c>
      <c r="I3060" t="s">
        <v>8</v>
      </c>
      <c r="J3060" t="s">
        <v>9</v>
      </c>
    </row>
    <row r="3061" spans="1:10" x14ac:dyDescent="0.35">
      <c r="A3061" s="1">
        <v>43653</v>
      </c>
      <c r="B3061" t="s">
        <v>6</v>
      </c>
      <c r="C3061" t="s">
        <v>15</v>
      </c>
      <c r="D3061" t="s">
        <v>26</v>
      </c>
      <c r="E3061">
        <v>159</v>
      </c>
      <c r="F3061">
        <v>3</v>
      </c>
      <c r="G3061">
        <f>Données_ventes!$E3061*Données_ventes!$F3061</f>
        <v>477</v>
      </c>
      <c r="H3061" t="s">
        <v>32</v>
      </c>
      <c r="I3061" t="s">
        <v>8</v>
      </c>
      <c r="J3061" t="s">
        <v>14</v>
      </c>
    </row>
    <row r="3062" spans="1:10" x14ac:dyDescent="0.35">
      <c r="A3062" s="1">
        <v>43653</v>
      </c>
      <c r="B3062" t="s">
        <v>6</v>
      </c>
      <c r="C3062" t="s">
        <v>20</v>
      </c>
      <c r="D3062" t="s">
        <v>29</v>
      </c>
      <c r="E3062">
        <v>359</v>
      </c>
      <c r="F3062">
        <v>5</v>
      </c>
      <c r="G3062">
        <f>Données_ventes!$E3062*Données_ventes!$F3062</f>
        <v>1795</v>
      </c>
      <c r="H3062" t="s">
        <v>32</v>
      </c>
      <c r="I3062" t="s">
        <v>16</v>
      </c>
      <c r="J3062" t="s">
        <v>14</v>
      </c>
    </row>
    <row r="3063" spans="1:10" x14ac:dyDescent="0.35">
      <c r="A3063" s="1">
        <v>43653</v>
      </c>
      <c r="B3063" t="s">
        <v>6</v>
      </c>
      <c r="C3063" t="s">
        <v>7</v>
      </c>
      <c r="D3063" t="s">
        <v>28</v>
      </c>
      <c r="E3063">
        <v>89</v>
      </c>
      <c r="F3063">
        <v>5</v>
      </c>
      <c r="G3063">
        <f>Données_ventes!$E3063*Données_ventes!$F3063</f>
        <v>445</v>
      </c>
      <c r="H3063" t="s">
        <v>21</v>
      </c>
      <c r="I3063" t="s">
        <v>8</v>
      </c>
      <c r="J3063" t="s">
        <v>11</v>
      </c>
    </row>
    <row r="3064" spans="1:10" x14ac:dyDescent="0.35">
      <c r="A3064" s="1">
        <v>43654</v>
      </c>
      <c r="B3064" t="s">
        <v>33</v>
      </c>
      <c r="C3064" t="s">
        <v>17</v>
      </c>
      <c r="D3064" t="s">
        <v>29</v>
      </c>
      <c r="E3064">
        <v>359</v>
      </c>
      <c r="F3064">
        <v>7</v>
      </c>
      <c r="G3064">
        <f>Données_ventes!$E3064*Données_ventes!$F3064</f>
        <v>2513</v>
      </c>
      <c r="H3064" t="s">
        <v>21</v>
      </c>
      <c r="I3064" t="s">
        <v>8</v>
      </c>
      <c r="J3064" t="s">
        <v>19</v>
      </c>
    </row>
    <row r="3065" spans="1:10" x14ac:dyDescent="0.35">
      <c r="A3065" s="1">
        <v>43654</v>
      </c>
      <c r="B3065" t="s">
        <v>12</v>
      </c>
      <c r="C3065" t="s">
        <v>10</v>
      </c>
      <c r="D3065" t="s">
        <v>26</v>
      </c>
      <c r="E3065">
        <v>159</v>
      </c>
      <c r="F3065">
        <v>4</v>
      </c>
      <c r="G3065">
        <f>Données_ventes!$E3065*Données_ventes!$F3065</f>
        <v>636</v>
      </c>
      <c r="H3065" t="s">
        <v>32</v>
      </c>
      <c r="I3065" t="s">
        <v>16</v>
      </c>
      <c r="J3065" t="s">
        <v>9</v>
      </c>
    </row>
    <row r="3066" spans="1:10" x14ac:dyDescent="0.35">
      <c r="A3066" s="1">
        <v>43655</v>
      </c>
      <c r="B3066" t="s">
        <v>6</v>
      </c>
      <c r="C3066" t="s">
        <v>10</v>
      </c>
      <c r="D3066" t="s">
        <v>28</v>
      </c>
      <c r="E3066">
        <v>89</v>
      </c>
      <c r="F3066">
        <v>7</v>
      </c>
      <c r="G3066">
        <f>Données_ventes!$E3066*Données_ventes!$F3066</f>
        <v>623</v>
      </c>
      <c r="H3066" t="s">
        <v>32</v>
      </c>
      <c r="I3066" t="s">
        <v>8</v>
      </c>
      <c r="J3066" t="s">
        <v>14</v>
      </c>
    </row>
    <row r="3067" spans="1:10" x14ac:dyDescent="0.35">
      <c r="A3067" s="1">
        <v>43655</v>
      </c>
      <c r="B3067" t="s">
        <v>33</v>
      </c>
      <c r="C3067" t="s">
        <v>31</v>
      </c>
      <c r="D3067" t="s">
        <v>29</v>
      </c>
      <c r="E3067">
        <v>359</v>
      </c>
      <c r="F3067">
        <v>6</v>
      </c>
      <c r="G3067">
        <f>Données_ventes!$E3067*Données_ventes!$F3067</f>
        <v>2154</v>
      </c>
      <c r="H3067" t="s">
        <v>32</v>
      </c>
      <c r="I3067" t="s">
        <v>8</v>
      </c>
      <c r="J3067" t="s">
        <v>14</v>
      </c>
    </row>
    <row r="3068" spans="1:10" x14ac:dyDescent="0.35">
      <c r="A3068" s="1">
        <v>43655</v>
      </c>
      <c r="B3068" t="s">
        <v>12</v>
      </c>
      <c r="C3068" t="s">
        <v>7</v>
      </c>
      <c r="D3068" t="s">
        <v>26</v>
      </c>
      <c r="E3068">
        <v>159</v>
      </c>
      <c r="F3068">
        <v>1</v>
      </c>
      <c r="G3068">
        <f>Données_ventes!$E3068*Données_ventes!$F3068</f>
        <v>159</v>
      </c>
      <c r="H3068" t="s">
        <v>21</v>
      </c>
      <c r="I3068" t="s">
        <v>8</v>
      </c>
      <c r="J3068" t="s">
        <v>14</v>
      </c>
    </row>
    <row r="3069" spans="1:10" x14ac:dyDescent="0.35">
      <c r="A3069" s="1">
        <v>43655</v>
      </c>
      <c r="B3069" t="s">
        <v>33</v>
      </c>
      <c r="C3069" t="s">
        <v>17</v>
      </c>
      <c r="D3069" t="s">
        <v>30</v>
      </c>
      <c r="E3069">
        <v>389</v>
      </c>
      <c r="F3069">
        <v>9</v>
      </c>
      <c r="G3069">
        <f>Données_ventes!$E3069*Données_ventes!$F3069</f>
        <v>3501</v>
      </c>
      <c r="H3069" t="s">
        <v>21</v>
      </c>
      <c r="I3069" t="s">
        <v>8</v>
      </c>
      <c r="J3069" t="s">
        <v>11</v>
      </c>
    </row>
    <row r="3070" spans="1:10" x14ac:dyDescent="0.35">
      <c r="A3070" s="1">
        <v>43655</v>
      </c>
      <c r="B3070" t="s">
        <v>12</v>
      </c>
      <c r="C3070" t="s">
        <v>17</v>
      </c>
      <c r="D3070" t="s">
        <v>26</v>
      </c>
      <c r="E3070">
        <v>159</v>
      </c>
      <c r="F3070">
        <v>9</v>
      </c>
      <c r="G3070">
        <f>Données_ventes!$E3070*Données_ventes!$F3070</f>
        <v>1431</v>
      </c>
      <c r="H3070" t="s">
        <v>32</v>
      </c>
      <c r="I3070" t="s">
        <v>8</v>
      </c>
      <c r="J3070" t="s">
        <v>9</v>
      </c>
    </row>
    <row r="3071" spans="1:10" x14ac:dyDescent="0.35">
      <c r="A3071" s="1">
        <v>43655</v>
      </c>
      <c r="B3071" t="s">
        <v>6</v>
      </c>
      <c r="C3071" t="s">
        <v>7</v>
      </c>
      <c r="D3071" t="s">
        <v>30</v>
      </c>
      <c r="E3071">
        <v>389</v>
      </c>
      <c r="F3071">
        <v>6</v>
      </c>
      <c r="G3071">
        <f>Données_ventes!$E3071*Données_ventes!$F3071</f>
        <v>2334</v>
      </c>
      <c r="H3071" t="s">
        <v>32</v>
      </c>
      <c r="I3071" t="s">
        <v>8</v>
      </c>
      <c r="J3071" t="s">
        <v>9</v>
      </c>
    </row>
    <row r="3072" spans="1:10" x14ac:dyDescent="0.35">
      <c r="A3072" s="1">
        <v>43656</v>
      </c>
      <c r="B3072" t="s">
        <v>33</v>
      </c>
      <c r="C3072" t="s">
        <v>15</v>
      </c>
      <c r="D3072" t="s">
        <v>29</v>
      </c>
      <c r="E3072">
        <v>359</v>
      </c>
      <c r="F3072">
        <v>4</v>
      </c>
      <c r="G3072">
        <f>Données_ventes!$E3072*Données_ventes!$F3072</f>
        <v>1436</v>
      </c>
      <c r="H3072" t="s">
        <v>32</v>
      </c>
      <c r="I3072" t="s">
        <v>8</v>
      </c>
      <c r="J3072" t="s">
        <v>14</v>
      </c>
    </row>
    <row r="3073" spans="1:10" x14ac:dyDescent="0.35">
      <c r="A3073" s="1">
        <v>43656</v>
      </c>
      <c r="B3073" t="s">
        <v>6</v>
      </c>
      <c r="C3073" t="s">
        <v>7</v>
      </c>
      <c r="D3073" t="s">
        <v>29</v>
      </c>
      <c r="E3073">
        <v>359</v>
      </c>
      <c r="F3073">
        <v>8</v>
      </c>
      <c r="G3073">
        <f>Données_ventes!$E3073*Données_ventes!$F3073</f>
        <v>2872</v>
      </c>
      <c r="H3073" t="s">
        <v>32</v>
      </c>
      <c r="I3073" t="s">
        <v>8</v>
      </c>
      <c r="J3073" t="s">
        <v>14</v>
      </c>
    </row>
    <row r="3074" spans="1:10" x14ac:dyDescent="0.35">
      <c r="A3074" s="1">
        <v>43657</v>
      </c>
      <c r="B3074" t="s">
        <v>12</v>
      </c>
      <c r="C3074" t="s">
        <v>20</v>
      </c>
      <c r="D3074" t="s">
        <v>27</v>
      </c>
      <c r="E3074">
        <v>289</v>
      </c>
      <c r="F3074">
        <v>10</v>
      </c>
      <c r="G3074">
        <f>Données_ventes!$E3074*Données_ventes!$F3074</f>
        <v>2890</v>
      </c>
      <c r="H3074" t="s">
        <v>21</v>
      </c>
      <c r="I3074" t="s">
        <v>8</v>
      </c>
      <c r="J3074" t="s">
        <v>18</v>
      </c>
    </row>
    <row r="3075" spans="1:10" x14ac:dyDescent="0.35">
      <c r="A3075" s="1">
        <v>43658</v>
      </c>
      <c r="B3075" t="s">
        <v>12</v>
      </c>
      <c r="C3075" t="s">
        <v>13</v>
      </c>
      <c r="D3075" t="s">
        <v>28</v>
      </c>
      <c r="E3075">
        <v>89</v>
      </c>
      <c r="F3075">
        <v>3</v>
      </c>
      <c r="G3075">
        <f>Données_ventes!$E3075*Données_ventes!$F3075</f>
        <v>267</v>
      </c>
      <c r="H3075" t="s">
        <v>32</v>
      </c>
      <c r="I3075" t="s">
        <v>8</v>
      </c>
      <c r="J3075" t="s">
        <v>19</v>
      </c>
    </row>
    <row r="3076" spans="1:10" x14ac:dyDescent="0.35">
      <c r="A3076" s="1">
        <v>43658</v>
      </c>
      <c r="B3076" t="s">
        <v>33</v>
      </c>
      <c r="C3076" t="s">
        <v>20</v>
      </c>
      <c r="D3076" t="s">
        <v>30</v>
      </c>
      <c r="E3076">
        <v>389</v>
      </c>
      <c r="F3076">
        <v>5</v>
      </c>
      <c r="G3076">
        <f>Données_ventes!$E3076*Données_ventes!$F3076</f>
        <v>1945</v>
      </c>
      <c r="H3076" t="s">
        <v>32</v>
      </c>
      <c r="I3076" t="s">
        <v>8</v>
      </c>
      <c r="J3076" t="s">
        <v>18</v>
      </c>
    </row>
    <row r="3077" spans="1:10" x14ac:dyDescent="0.35">
      <c r="A3077" s="1">
        <v>43658</v>
      </c>
      <c r="B3077" t="s">
        <v>12</v>
      </c>
      <c r="C3077" t="s">
        <v>13</v>
      </c>
      <c r="D3077" t="s">
        <v>30</v>
      </c>
      <c r="E3077">
        <v>389</v>
      </c>
      <c r="F3077">
        <v>8</v>
      </c>
      <c r="G3077">
        <f>Données_ventes!$E3077*Données_ventes!$F3077</f>
        <v>3112</v>
      </c>
      <c r="H3077" t="s">
        <v>32</v>
      </c>
      <c r="I3077" t="s">
        <v>8</v>
      </c>
      <c r="J3077" t="s">
        <v>14</v>
      </c>
    </row>
    <row r="3078" spans="1:10" x14ac:dyDescent="0.35">
      <c r="A3078" s="1">
        <v>43658</v>
      </c>
      <c r="B3078" t="s">
        <v>12</v>
      </c>
      <c r="C3078" t="s">
        <v>7</v>
      </c>
      <c r="D3078" t="s">
        <v>27</v>
      </c>
      <c r="E3078">
        <v>289</v>
      </c>
      <c r="F3078">
        <v>9</v>
      </c>
      <c r="G3078">
        <f>Données_ventes!$E3078*Données_ventes!$F3078</f>
        <v>2601</v>
      </c>
      <c r="H3078" t="s">
        <v>21</v>
      </c>
      <c r="I3078" t="s">
        <v>8</v>
      </c>
      <c r="J3078" t="s">
        <v>18</v>
      </c>
    </row>
    <row r="3079" spans="1:10" x14ac:dyDescent="0.35">
      <c r="A3079" s="1">
        <v>43658</v>
      </c>
      <c r="B3079" t="s">
        <v>6</v>
      </c>
      <c r="C3079" t="s">
        <v>13</v>
      </c>
      <c r="D3079" t="s">
        <v>28</v>
      </c>
      <c r="E3079">
        <v>89</v>
      </c>
      <c r="F3079">
        <v>6</v>
      </c>
      <c r="G3079">
        <f>Données_ventes!$E3079*Données_ventes!$F3079</f>
        <v>534</v>
      </c>
      <c r="H3079" t="s">
        <v>32</v>
      </c>
      <c r="I3079" t="s">
        <v>8</v>
      </c>
      <c r="J3079" t="s">
        <v>9</v>
      </c>
    </row>
    <row r="3080" spans="1:10" x14ac:dyDescent="0.35">
      <c r="A3080" s="1">
        <v>43658</v>
      </c>
      <c r="B3080" t="s">
        <v>6</v>
      </c>
      <c r="C3080" t="s">
        <v>20</v>
      </c>
      <c r="D3080" t="s">
        <v>27</v>
      </c>
      <c r="E3080">
        <v>289</v>
      </c>
      <c r="F3080">
        <v>5</v>
      </c>
      <c r="G3080">
        <f>Données_ventes!$E3080*Données_ventes!$F3080</f>
        <v>1445</v>
      </c>
      <c r="H3080" t="s">
        <v>32</v>
      </c>
      <c r="I3080" t="s">
        <v>16</v>
      </c>
      <c r="J3080" t="s">
        <v>14</v>
      </c>
    </row>
    <row r="3081" spans="1:10" x14ac:dyDescent="0.35">
      <c r="A3081" s="1">
        <v>43658</v>
      </c>
      <c r="B3081" t="s">
        <v>12</v>
      </c>
      <c r="C3081" t="s">
        <v>20</v>
      </c>
      <c r="D3081" t="s">
        <v>27</v>
      </c>
      <c r="E3081">
        <v>289</v>
      </c>
      <c r="F3081">
        <v>10</v>
      </c>
      <c r="G3081">
        <f>Données_ventes!$E3081*Données_ventes!$F3081</f>
        <v>2890</v>
      </c>
      <c r="H3081" t="s">
        <v>32</v>
      </c>
      <c r="I3081" t="s">
        <v>8</v>
      </c>
      <c r="J3081" t="s">
        <v>18</v>
      </c>
    </row>
    <row r="3082" spans="1:10" x14ac:dyDescent="0.35">
      <c r="A3082" s="1">
        <v>43658</v>
      </c>
      <c r="B3082" t="s">
        <v>33</v>
      </c>
      <c r="C3082" t="s">
        <v>10</v>
      </c>
      <c r="D3082" t="s">
        <v>27</v>
      </c>
      <c r="E3082">
        <v>289</v>
      </c>
      <c r="F3082">
        <v>6</v>
      </c>
      <c r="G3082">
        <f>Données_ventes!$E3082*Données_ventes!$F3082</f>
        <v>1734</v>
      </c>
      <c r="H3082" t="s">
        <v>21</v>
      </c>
      <c r="I3082" t="s">
        <v>16</v>
      </c>
      <c r="J3082" t="s">
        <v>14</v>
      </c>
    </row>
    <row r="3083" spans="1:10" x14ac:dyDescent="0.35">
      <c r="A3083" s="1">
        <v>43658</v>
      </c>
      <c r="B3083" t="s">
        <v>6</v>
      </c>
      <c r="C3083" t="s">
        <v>17</v>
      </c>
      <c r="D3083" t="s">
        <v>30</v>
      </c>
      <c r="E3083">
        <v>389</v>
      </c>
      <c r="F3083">
        <v>6</v>
      </c>
      <c r="G3083">
        <f>Données_ventes!$E3083*Données_ventes!$F3083</f>
        <v>2334</v>
      </c>
      <c r="H3083" t="s">
        <v>32</v>
      </c>
      <c r="I3083" t="s">
        <v>8</v>
      </c>
      <c r="J3083" t="s">
        <v>9</v>
      </c>
    </row>
    <row r="3084" spans="1:10" x14ac:dyDescent="0.35">
      <c r="A3084" s="1">
        <v>43658</v>
      </c>
      <c r="B3084" t="s">
        <v>33</v>
      </c>
      <c r="C3084" t="s">
        <v>20</v>
      </c>
      <c r="D3084" t="s">
        <v>30</v>
      </c>
      <c r="E3084">
        <v>389</v>
      </c>
      <c r="F3084">
        <v>1</v>
      </c>
      <c r="G3084">
        <f>Données_ventes!$E3084*Données_ventes!$F3084</f>
        <v>389</v>
      </c>
      <c r="H3084" t="s">
        <v>21</v>
      </c>
      <c r="I3084" t="s">
        <v>8</v>
      </c>
      <c r="J3084" t="s">
        <v>14</v>
      </c>
    </row>
    <row r="3085" spans="1:10" x14ac:dyDescent="0.35">
      <c r="A3085" s="1">
        <v>43658</v>
      </c>
      <c r="B3085" t="s">
        <v>6</v>
      </c>
      <c r="C3085" t="s">
        <v>7</v>
      </c>
      <c r="D3085" t="s">
        <v>30</v>
      </c>
      <c r="E3085">
        <v>389</v>
      </c>
      <c r="F3085">
        <v>2</v>
      </c>
      <c r="G3085">
        <f>Données_ventes!$E3085*Données_ventes!$F3085</f>
        <v>778</v>
      </c>
      <c r="H3085" t="s">
        <v>32</v>
      </c>
      <c r="I3085" t="s">
        <v>8</v>
      </c>
      <c r="J3085" t="s">
        <v>14</v>
      </c>
    </row>
    <row r="3086" spans="1:10" x14ac:dyDescent="0.35">
      <c r="A3086" s="1">
        <v>43659</v>
      </c>
      <c r="B3086" t="s">
        <v>12</v>
      </c>
      <c r="C3086" t="s">
        <v>17</v>
      </c>
      <c r="D3086" t="s">
        <v>29</v>
      </c>
      <c r="E3086">
        <v>359</v>
      </c>
      <c r="F3086">
        <v>9</v>
      </c>
      <c r="G3086">
        <f>Données_ventes!$E3086*Données_ventes!$F3086</f>
        <v>3231</v>
      </c>
      <c r="H3086" t="s">
        <v>32</v>
      </c>
      <c r="I3086" t="s">
        <v>8</v>
      </c>
      <c r="J3086" t="s">
        <v>18</v>
      </c>
    </row>
    <row r="3087" spans="1:10" x14ac:dyDescent="0.35">
      <c r="A3087" s="1">
        <v>43659</v>
      </c>
      <c r="B3087" t="s">
        <v>12</v>
      </c>
      <c r="C3087" t="s">
        <v>31</v>
      </c>
      <c r="D3087" t="s">
        <v>26</v>
      </c>
      <c r="E3087">
        <v>159</v>
      </c>
      <c r="F3087">
        <v>1</v>
      </c>
      <c r="G3087">
        <f>Données_ventes!$E3087*Données_ventes!$F3087</f>
        <v>159</v>
      </c>
      <c r="H3087" t="s">
        <v>32</v>
      </c>
      <c r="I3087" t="s">
        <v>8</v>
      </c>
      <c r="J3087" t="s">
        <v>14</v>
      </c>
    </row>
    <row r="3088" spans="1:10" x14ac:dyDescent="0.35">
      <c r="A3088" s="1">
        <v>43660</v>
      </c>
      <c r="B3088" t="s">
        <v>33</v>
      </c>
      <c r="C3088" t="s">
        <v>7</v>
      </c>
      <c r="D3088" t="s">
        <v>26</v>
      </c>
      <c r="E3088">
        <v>159</v>
      </c>
      <c r="F3088">
        <v>3</v>
      </c>
      <c r="G3088">
        <f>Données_ventes!$E3088*Données_ventes!$F3088</f>
        <v>477</v>
      </c>
      <c r="H3088" t="s">
        <v>32</v>
      </c>
      <c r="I3088" t="s">
        <v>8</v>
      </c>
      <c r="J3088" t="s">
        <v>18</v>
      </c>
    </row>
    <row r="3089" spans="1:10" x14ac:dyDescent="0.35">
      <c r="A3089" s="1">
        <v>43660</v>
      </c>
      <c r="B3089" t="s">
        <v>12</v>
      </c>
      <c r="C3089" t="s">
        <v>31</v>
      </c>
      <c r="D3089" t="s">
        <v>29</v>
      </c>
      <c r="E3089">
        <v>359</v>
      </c>
      <c r="F3089">
        <v>4</v>
      </c>
      <c r="G3089">
        <f>Données_ventes!$E3089*Données_ventes!$F3089</f>
        <v>1436</v>
      </c>
      <c r="H3089" t="s">
        <v>32</v>
      </c>
      <c r="I3089" t="s">
        <v>8</v>
      </c>
      <c r="J3089" t="s">
        <v>14</v>
      </c>
    </row>
    <row r="3090" spans="1:10" x14ac:dyDescent="0.35">
      <c r="A3090" s="1">
        <v>43660</v>
      </c>
      <c r="B3090" t="s">
        <v>33</v>
      </c>
      <c r="C3090" t="s">
        <v>17</v>
      </c>
      <c r="D3090" t="s">
        <v>30</v>
      </c>
      <c r="E3090">
        <v>389</v>
      </c>
      <c r="F3090">
        <v>8</v>
      </c>
      <c r="G3090">
        <f>Données_ventes!$E3090*Données_ventes!$F3090</f>
        <v>3112</v>
      </c>
      <c r="H3090" t="s">
        <v>32</v>
      </c>
      <c r="I3090" t="s">
        <v>8</v>
      </c>
      <c r="J3090" t="s">
        <v>18</v>
      </c>
    </row>
    <row r="3091" spans="1:10" x14ac:dyDescent="0.35">
      <c r="A3091" s="1">
        <v>43660</v>
      </c>
      <c r="B3091" t="s">
        <v>33</v>
      </c>
      <c r="C3091" t="s">
        <v>31</v>
      </c>
      <c r="D3091" t="s">
        <v>29</v>
      </c>
      <c r="E3091">
        <v>359</v>
      </c>
      <c r="F3091">
        <v>9</v>
      </c>
      <c r="G3091">
        <f>Données_ventes!$E3091*Données_ventes!$F3091</f>
        <v>3231</v>
      </c>
      <c r="H3091" t="s">
        <v>32</v>
      </c>
      <c r="I3091" t="s">
        <v>8</v>
      </c>
      <c r="J3091" t="s">
        <v>18</v>
      </c>
    </row>
    <row r="3092" spans="1:10" x14ac:dyDescent="0.35">
      <c r="A3092" s="1">
        <v>43660</v>
      </c>
      <c r="B3092" t="s">
        <v>12</v>
      </c>
      <c r="C3092" t="s">
        <v>13</v>
      </c>
      <c r="D3092" t="s">
        <v>27</v>
      </c>
      <c r="E3092">
        <v>289</v>
      </c>
      <c r="F3092">
        <v>10</v>
      </c>
      <c r="G3092">
        <f>Données_ventes!$E3092*Données_ventes!$F3092</f>
        <v>2890</v>
      </c>
      <c r="H3092" t="s">
        <v>32</v>
      </c>
      <c r="I3092" t="s">
        <v>8</v>
      </c>
      <c r="J3092" t="s">
        <v>14</v>
      </c>
    </row>
    <row r="3093" spans="1:10" x14ac:dyDescent="0.35">
      <c r="A3093" s="1">
        <v>43660</v>
      </c>
      <c r="B3093" t="s">
        <v>33</v>
      </c>
      <c r="C3093" t="s">
        <v>20</v>
      </c>
      <c r="D3093" t="s">
        <v>30</v>
      </c>
      <c r="E3093">
        <v>389</v>
      </c>
      <c r="F3093">
        <v>4</v>
      </c>
      <c r="G3093">
        <f>Données_ventes!$E3093*Données_ventes!$F3093</f>
        <v>1556</v>
      </c>
      <c r="H3093" t="s">
        <v>21</v>
      </c>
      <c r="I3093" t="s">
        <v>16</v>
      </c>
      <c r="J3093" t="s">
        <v>14</v>
      </c>
    </row>
    <row r="3094" spans="1:10" x14ac:dyDescent="0.35">
      <c r="A3094" s="1">
        <v>43660</v>
      </c>
      <c r="B3094" t="s">
        <v>33</v>
      </c>
      <c r="C3094" t="s">
        <v>17</v>
      </c>
      <c r="D3094" t="s">
        <v>27</v>
      </c>
      <c r="E3094">
        <v>289</v>
      </c>
      <c r="F3094">
        <v>10</v>
      </c>
      <c r="G3094">
        <f>Données_ventes!$E3094*Données_ventes!$F3094</f>
        <v>2890</v>
      </c>
      <c r="H3094" t="s">
        <v>21</v>
      </c>
      <c r="I3094" t="s">
        <v>8</v>
      </c>
      <c r="J3094" t="s">
        <v>11</v>
      </c>
    </row>
    <row r="3095" spans="1:10" x14ac:dyDescent="0.35">
      <c r="A3095" s="1">
        <v>43661</v>
      </c>
      <c r="B3095" t="s">
        <v>6</v>
      </c>
      <c r="C3095" t="s">
        <v>20</v>
      </c>
      <c r="D3095" t="s">
        <v>29</v>
      </c>
      <c r="E3095">
        <v>359</v>
      </c>
      <c r="F3095">
        <v>10</v>
      </c>
      <c r="G3095">
        <f>Données_ventes!$E3095*Données_ventes!$F3095</f>
        <v>3590</v>
      </c>
      <c r="H3095" t="s">
        <v>21</v>
      </c>
      <c r="I3095" t="s">
        <v>16</v>
      </c>
      <c r="J3095" t="s">
        <v>9</v>
      </c>
    </row>
    <row r="3096" spans="1:10" x14ac:dyDescent="0.35">
      <c r="A3096" s="1">
        <v>43661</v>
      </c>
      <c r="B3096" t="s">
        <v>6</v>
      </c>
      <c r="C3096" t="s">
        <v>15</v>
      </c>
      <c r="D3096" t="s">
        <v>28</v>
      </c>
      <c r="E3096">
        <v>89</v>
      </c>
      <c r="F3096">
        <v>1</v>
      </c>
      <c r="G3096">
        <f>Données_ventes!$E3096*Données_ventes!$F3096</f>
        <v>89</v>
      </c>
      <c r="H3096" t="s">
        <v>21</v>
      </c>
      <c r="I3096" t="s">
        <v>8</v>
      </c>
      <c r="J3096" t="s">
        <v>14</v>
      </c>
    </row>
    <row r="3097" spans="1:10" x14ac:dyDescent="0.35">
      <c r="A3097" s="1">
        <v>43661</v>
      </c>
      <c r="B3097" t="s">
        <v>6</v>
      </c>
      <c r="C3097" t="s">
        <v>17</v>
      </c>
      <c r="D3097" t="s">
        <v>28</v>
      </c>
      <c r="E3097">
        <v>89</v>
      </c>
      <c r="F3097">
        <v>1</v>
      </c>
      <c r="G3097">
        <f>Données_ventes!$E3097*Données_ventes!$F3097</f>
        <v>89</v>
      </c>
      <c r="H3097" t="s">
        <v>32</v>
      </c>
      <c r="I3097" t="s">
        <v>8</v>
      </c>
      <c r="J3097" t="s">
        <v>9</v>
      </c>
    </row>
    <row r="3098" spans="1:10" x14ac:dyDescent="0.35">
      <c r="A3098" s="1">
        <v>43661</v>
      </c>
      <c r="B3098" t="s">
        <v>6</v>
      </c>
      <c r="C3098" t="s">
        <v>31</v>
      </c>
      <c r="D3098" t="s">
        <v>29</v>
      </c>
      <c r="E3098">
        <v>359</v>
      </c>
      <c r="F3098">
        <v>7</v>
      </c>
      <c r="G3098">
        <f>Données_ventes!$E3098*Données_ventes!$F3098</f>
        <v>2513</v>
      </c>
      <c r="H3098" t="s">
        <v>32</v>
      </c>
      <c r="I3098" t="s">
        <v>8</v>
      </c>
      <c r="J3098" t="s">
        <v>11</v>
      </c>
    </row>
    <row r="3099" spans="1:10" x14ac:dyDescent="0.35">
      <c r="A3099" s="1">
        <v>43661</v>
      </c>
      <c r="B3099" t="s">
        <v>12</v>
      </c>
      <c r="C3099" t="s">
        <v>13</v>
      </c>
      <c r="D3099" t="s">
        <v>28</v>
      </c>
      <c r="E3099">
        <v>89</v>
      </c>
      <c r="F3099">
        <v>4</v>
      </c>
      <c r="G3099">
        <f>Données_ventes!$E3099*Données_ventes!$F3099</f>
        <v>356</v>
      </c>
      <c r="H3099" t="s">
        <v>21</v>
      </c>
      <c r="I3099" t="s">
        <v>8</v>
      </c>
      <c r="J3099" t="s">
        <v>14</v>
      </c>
    </row>
    <row r="3100" spans="1:10" x14ac:dyDescent="0.35">
      <c r="A3100" s="1">
        <v>43661</v>
      </c>
      <c r="B3100" t="s">
        <v>6</v>
      </c>
      <c r="C3100" t="s">
        <v>7</v>
      </c>
      <c r="D3100" t="s">
        <v>30</v>
      </c>
      <c r="E3100">
        <v>389</v>
      </c>
      <c r="F3100">
        <v>5</v>
      </c>
      <c r="G3100">
        <f>Données_ventes!$E3100*Données_ventes!$F3100</f>
        <v>1945</v>
      </c>
      <c r="H3100" t="s">
        <v>32</v>
      </c>
      <c r="I3100" t="s">
        <v>8</v>
      </c>
      <c r="J3100" t="s">
        <v>18</v>
      </c>
    </row>
    <row r="3101" spans="1:10" x14ac:dyDescent="0.35">
      <c r="A3101" s="1">
        <v>43661</v>
      </c>
      <c r="B3101" t="s">
        <v>6</v>
      </c>
      <c r="C3101" t="s">
        <v>15</v>
      </c>
      <c r="D3101" t="s">
        <v>26</v>
      </c>
      <c r="E3101">
        <v>159</v>
      </c>
      <c r="F3101">
        <v>6</v>
      </c>
      <c r="G3101">
        <f>Données_ventes!$E3101*Données_ventes!$F3101</f>
        <v>954</v>
      </c>
      <c r="H3101" t="s">
        <v>32</v>
      </c>
      <c r="I3101" t="s">
        <v>8</v>
      </c>
      <c r="J3101" t="s">
        <v>18</v>
      </c>
    </row>
    <row r="3102" spans="1:10" x14ac:dyDescent="0.35">
      <c r="A3102" s="1">
        <v>43661</v>
      </c>
      <c r="B3102" t="s">
        <v>12</v>
      </c>
      <c r="C3102" t="s">
        <v>13</v>
      </c>
      <c r="D3102" t="s">
        <v>27</v>
      </c>
      <c r="E3102">
        <v>289</v>
      </c>
      <c r="F3102">
        <v>6</v>
      </c>
      <c r="G3102">
        <f>Données_ventes!$E3102*Données_ventes!$F3102</f>
        <v>1734</v>
      </c>
      <c r="H3102" t="s">
        <v>32</v>
      </c>
      <c r="I3102" t="s">
        <v>16</v>
      </c>
      <c r="J3102" t="s">
        <v>9</v>
      </c>
    </row>
    <row r="3103" spans="1:10" x14ac:dyDescent="0.35">
      <c r="A3103" s="1">
        <v>43661</v>
      </c>
      <c r="B3103" t="s">
        <v>12</v>
      </c>
      <c r="C3103" t="s">
        <v>20</v>
      </c>
      <c r="D3103" t="s">
        <v>27</v>
      </c>
      <c r="E3103">
        <v>289</v>
      </c>
      <c r="F3103">
        <v>8</v>
      </c>
      <c r="G3103">
        <f>Données_ventes!$E3103*Données_ventes!$F3103</f>
        <v>2312</v>
      </c>
      <c r="H3103" t="s">
        <v>21</v>
      </c>
      <c r="I3103" t="s">
        <v>8</v>
      </c>
      <c r="J3103" t="s">
        <v>18</v>
      </c>
    </row>
    <row r="3104" spans="1:10" x14ac:dyDescent="0.35">
      <c r="A3104" s="1">
        <v>43662</v>
      </c>
      <c r="B3104" t="s">
        <v>12</v>
      </c>
      <c r="C3104" t="s">
        <v>17</v>
      </c>
      <c r="D3104" t="s">
        <v>29</v>
      </c>
      <c r="E3104">
        <v>359</v>
      </c>
      <c r="F3104">
        <v>1</v>
      </c>
      <c r="G3104">
        <f>Données_ventes!$E3104*Données_ventes!$F3104</f>
        <v>359</v>
      </c>
      <c r="H3104" t="s">
        <v>32</v>
      </c>
      <c r="I3104" t="s">
        <v>8</v>
      </c>
      <c r="J3104" t="s">
        <v>11</v>
      </c>
    </row>
    <row r="3105" spans="1:10" x14ac:dyDescent="0.35">
      <c r="A3105" s="1">
        <v>43662</v>
      </c>
      <c r="B3105" t="s">
        <v>6</v>
      </c>
      <c r="C3105" t="s">
        <v>10</v>
      </c>
      <c r="D3105" t="s">
        <v>30</v>
      </c>
      <c r="E3105">
        <v>389</v>
      </c>
      <c r="F3105">
        <v>5</v>
      </c>
      <c r="G3105">
        <f>Données_ventes!$E3105*Données_ventes!$F3105</f>
        <v>1945</v>
      </c>
      <c r="H3105" t="s">
        <v>32</v>
      </c>
      <c r="I3105" t="s">
        <v>8</v>
      </c>
      <c r="J3105" t="s">
        <v>18</v>
      </c>
    </row>
    <row r="3106" spans="1:10" x14ac:dyDescent="0.35">
      <c r="A3106" s="1">
        <v>43662</v>
      </c>
      <c r="B3106" t="s">
        <v>12</v>
      </c>
      <c r="C3106" t="s">
        <v>10</v>
      </c>
      <c r="D3106" t="s">
        <v>29</v>
      </c>
      <c r="E3106">
        <v>359</v>
      </c>
      <c r="F3106">
        <v>6</v>
      </c>
      <c r="G3106">
        <f>Données_ventes!$E3106*Données_ventes!$F3106</f>
        <v>2154</v>
      </c>
      <c r="H3106" t="s">
        <v>21</v>
      </c>
      <c r="I3106" t="s">
        <v>8</v>
      </c>
      <c r="J3106" t="s">
        <v>9</v>
      </c>
    </row>
    <row r="3107" spans="1:10" x14ac:dyDescent="0.35">
      <c r="A3107" s="1">
        <v>43662</v>
      </c>
      <c r="B3107" t="s">
        <v>6</v>
      </c>
      <c r="C3107" t="s">
        <v>13</v>
      </c>
      <c r="D3107" t="s">
        <v>28</v>
      </c>
      <c r="E3107">
        <v>89</v>
      </c>
      <c r="F3107">
        <v>3</v>
      </c>
      <c r="G3107">
        <f>Données_ventes!$E3107*Données_ventes!$F3107</f>
        <v>267</v>
      </c>
      <c r="H3107" t="s">
        <v>32</v>
      </c>
      <c r="I3107" t="s">
        <v>8</v>
      </c>
      <c r="J3107" t="s">
        <v>18</v>
      </c>
    </row>
    <row r="3108" spans="1:10" x14ac:dyDescent="0.35">
      <c r="A3108" s="1">
        <v>43662</v>
      </c>
      <c r="B3108" t="s">
        <v>12</v>
      </c>
      <c r="C3108" t="s">
        <v>20</v>
      </c>
      <c r="D3108" t="s">
        <v>26</v>
      </c>
      <c r="E3108">
        <v>159</v>
      </c>
      <c r="F3108">
        <v>9</v>
      </c>
      <c r="G3108">
        <f>Données_ventes!$E3108*Données_ventes!$F3108</f>
        <v>1431</v>
      </c>
      <c r="H3108" t="s">
        <v>32</v>
      </c>
      <c r="I3108" t="s">
        <v>8</v>
      </c>
      <c r="J3108" t="s">
        <v>18</v>
      </c>
    </row>
    <row r="3109" spans="1:10" x14ac:dyDescent="0.35">
      <c r="A3109" s="1">
        <v>43663</v>
      </c>
      <c r="B3109" t="s">
        <v>12</v>
      </c>
      <c r="C3109" t="s">
        <v>20</v>
      </c>
      <c r="D3109" t="s">
        <v>26</v>
      </c>
      <c r="E3109">
        <v>159</v>
      </c>
      <c r="F3109">
        <v>10</v>
      </c>
      <c r="G3109">
        <f>Données_ventes!$E3109*Données_ventes!$F3109</f>
        <v>1590</v>
      </c>
      <c r="H3109" t="s">
        <v>32</v>
      </c>
      <c r="I3109" t="s">
        <v>8</v>
      </c>
      <c r="J3109" t="s">
        <v>18</v>
      </c>
    </row>
    <row r="3110" spans="1:10" x14ac:dyDescent="0.35">
      <c r="A3110" s="1">
        <v>43664</v>
      </c>
      <c r="B3110" t="s">
        <v>6</v>
      </c>
      <c r="C3110" t="s">
        <v>7</v>
      </c>
      <c r="D3110" t="s">
        <v>30</v>
      </c>
      <c r="E3110">
        <v>389</v>
      </c>
      <c r="F3110">
        <v>8</v>
      </c>
      <c r="G3110">
        <f>Données_ventes!$E3110*Données_ventes!$F3110</f>
        <v>3112</v>
      </c>
      <c r="H3110" t="s">
        <v>32</v>
      </c>
      <c r="I3110" t="s">
        <v>8</v>
      </c>
      <c r="J3110" t="s">
        <v>9</v>
      </c>
    </row>
    <row r="3111" spans="1:10" x14ac:dyDescent="0.35">
      <c r="A3111" s="1">
        <v>43664</v>
      </c>
      <c r="B3111" t="s">
        <v>33</v>
      </c>
      <c r="C3111" t="s">
        <v>10</v>
      </c>
      <c r="D3111" t="s">
        <v>26</v>
      </c>
      <c r="E3111">
        <v>159</v>
      </c>
      <c r="F3111">
        <v>7</v>
      </c>
      <c r="G3111">
        <f>Données_ventes!$E3111*Données_ventes!$F3111</f>
        <v>1113</v>
      </c>
      <c r="H3111" t="s">
        <v>21</v>
      </c>
      <c r="I3111" t="s">
        <v>16</v>
      </c>
      <c r="J3111" t="s">
        <v>11</v>
      </c>
    </row>
    <row r="3112" spans="1:10" x14ac:dyDescent="0.35">
      <c r="A3112" s="1">
        <v>43664</v>
      </c>
      <c r="B3112" t="s">
        <v>6</v>
      </c>
      <c r="C3112" t="s">
        <v>17</v>
      </c>
      <c r="D3112" t="s">
        <v>28</v>
      </c>
      <c r="E3112">
        <v>89</v>
      </c>
      <c r="F3112">
        <v>6</v>
      </c>
      <c r="G3112">
        <f>Données_ventes!$E3112*Données_ventes!$F3112</f>
        <v>534</v>
      </c>
      <c r="H3112" t="s">
        <v>32</v>
      </c>
      <c r="I3112" t="s">
        <v>8</v>
      </c>
      <c r="J3112" t="s">
        <v>9</v>
      </c>
    </row>
    <row r="3113" spans="1:10" x14ac:dyDescent="0.35">
      <c r="A3113" s="1">
        <v>43664</v>
      </c>
      <c r="B3113" t="s">
        <v>6</v>
      </c>
      <c r="C3113" t="s">
        <v>15</v>
      </c>
      <c r="D3113" t="s">
        <v>28</v>
      </c>
      <c r="E3113">
        <v>89</v>
      </c>
      <c r="F3113">
        <v>8</v>
      </c>
      <c r="G3113">
        <f>Données_ventes!$E3113*Données_ventes!$F3113</f>
        <v>712</v>
      </c>
      <c r="H3113" t="s">
        <v>21</v>
      </c>
      <c r="I3113" t="s">
        <v>8</v>
      </c>
      <c r="J3113" t="s">
        <v>9</v>
      </c>
    </row>
    <row r="3114" spans="1:10" x14ac:dyDescent="0.35">
      <c r="A3114" s="1">
        <v>43664</v>
      </c>
      <c r="B3114" t="s">
        <v>33</v>
      </c>
      <c r="C3114" t="s">
        <v>17</v>
      </c>
      <c r="D3114" t="s">
        <v>27</v>
      </c>
      <c r="E3114">
        <v>289</v>
      </c>
      <c r="F3114">
        <v>9</v>
      </c>
      <c r="G3114">
        <f>Données_ventes!$E3114*Données_ventes!$F3114</f>
        <v>2601</v>
      </c>
      <c r="H3114" t="s">
        <v>21</v>
      </c>
      <c r="I3114" t="s">
        <v>16</v>
      </c>
      <c r="J3114" t="s">
        <v>19</v>
      </c>
    </row>
    <row r="3115" spans="1:10" x14ac:dyDescent="0.35">
      <c r="A3115" s="1">
        <v>43664</v>
      </c>
      <c r="B3115" t="s">
        <v>12</v>
      </c>
      <c r="C3115" t="s">
        <v>7</v>
      </c>
      <c r="D3115" t="s">
        <v>27</v>
      </c>
      <c r="E3115">
        <v>289</v>
      </c>
      <c r="F3115">
        <v>9</v>
      </c>
      <c r="G3115">
        <f>Données_ventes!$E3115*Données_ventes!$F3115</f>
        <v>2601</v>
      </c>
      <c r="H3115" t="s">
        <v>32</v>
      </c>
      <c r="I3115" t="s">
        <v>8</v>
      </c>
      <c r="J3115" t="s">
        <v>18</v>
      </c>
    </row>
    <row r="3116" spans="1:10" x14ac:dyDescent="0.35">
      <c r="A3116" s="1">
        <v>43664</v>
      </c>
      <c r="B3116" t="s">
        <v>33</v>
      </c>
      <c r="C3116" t="s">
        <v>13</v>
      </c>
      <c r="D3116" t="s">
        <v>29</v>
      </c>
      <c r="E3116">
        <v>359</v>
      </c>
      <c r="F3116">
        <v>3</v>
      </c>
      <c r="G3116">
        <f>Données_ventes!$E3116*Données_ventes!$F3116</f>
        <v>1077</v>
      </c>
      <c r="H3116" t="s">
        <v>32</v>
      </c>
      <c r="I3116" t="s">
        <v>8</v>
      </c>
      <c r="J3116" t="s">
        <v>9</v>
      </c>
    </row>
    <row r="3117" spans="1:10" x14ac:dyDescent="0.35">
      <c r="A3117" s="1">
        <v>43665</v>
      </c>
      <c r="B3117" t="s">
        <v>33</v>
      </c>
      <c r="C3117" t="s">
        <v>17</v>
      </c>
      <c r="D3117" t="s">
        <v>29</v>
      </c>
      <c r="E3117">
        <v>359</v>
      </c>
      <c r="F3117">
        <v>9</v>
      </c>
      <c r="G3117">
        <f>Données_ventes!$E3117*Données_ventes!$F3117</f>
        <v>3231</v>
      </c>
      <c r="H3117" t="s">
        <v>21</v>
      </c>
      <c r="I3117" t="s">
        <v>8</v>
      </c>
      <c r="J3117" t="s">
        <v>14</v>
      </c>
    </row>
    <row r="3118" spans="1:10" x14ac:dyDescent="0.35">
      <c r="A3118" s="1">
        <v>43666</v>
      </c>
      <c r="B3118" t="s">
        <v>12</v>
      </c>
      <c r="C3118" t="s">
        <v>31</v>
      </c>
      <c r="D3118" t="s">
        <v>27</v>
      </c>
      <c r="E3118">
        <v>289</v>
      </c>
      <c r="F3118">
        <v>9</v>
      </c>
      <c r="G3118">
        <f>Données_ventes!$E3118*Données_ventes!$F3118</f>
        <v>2601</v>
      </c>
      <c r="H3118" t="s">
        <v>32</v>
      </c>
      <c r="I3118" t="s">
        <v>8</v>
      </c>
      <c r="J3118" t="s">
        <v>18</v>
      </c>
    </row>
    <row r="3119" spans="1:10" x14ac:dyDescent="0.35">
      <c r="A3119" s="1">
        <v>43666</v>
      </c>
      <c r="B3119" t="s">
        <v>12</v>
      </c>
      <c r="C3119" t="s">
        <v>7</v>
      </c>
      <c r="D3119" t="s">
        <v>29</v>
      </c>
      <c r="E3119">
        <v>359</v>
      </c>
      <c r="F3119">
        <v>8</v>
      </c>
      <c r="G3119">
        <f>Données_ventes!$E3119*Données_ventes!$F3119</f>
        <v>2872</v>
      </c>
      <c r="H3119" t="s">
        <v>32</v>
      </c>
      <c r="I3119" t="s">
        <v>8</v>
      </c>
      <c r="J3119" t="s">
        <v>18</v>
      </c>
    </row>
    <row r="3120" spans="1:10" x14ac:dyDescent="0.35">
      <c r="A3120" s="1">
        <v>43666</v>
      </c>
      <c r="B3120" t="s">
        <v>33</v>
      </c>
      <c r="C3120" t="s">
        <v>20</v>
      </c>
      <c r="D3120" t="s">
        <v>28</v>
      </c>
      <c r="E3120">
        <v>89</v>
      </c>
      <c r="F3120">
        <v>8</v>
      </c>
      <c r="G3120">
        <f>Données_ventes!$E3120*Données_ventes!$F3120</f>
        <v>712</v>
      </c>
      <c r="H3120" t="s">
        <v>32</v>
      </c>
      <c r="I3120" t="s">
        <v>8</v>
      </c>
      <c r="J3120" t="s">
        <v>19</v>
      </c>
    </row>
    <row r="3121" spans="1:10" x14ac:dyDescent="0.35">
      <c r="A3121" s="1">
        <v>43666</v>
      </c>
      <c r="B3121" t="s">
        <v>12</v>
      </c>
      <c r="C3121" t="s">
        <v>15</v>
      </c>
      <c r="D3121" t="s">
        <v>27</v>
      </c>
      <c r="E3121">
        <v>289</v>
      </c>
      <c r="F3121">
        <v>1</v>
      </c>
      <c r="G3121">
        <f>Données_ventes!$E3121*Données_ventes!$F3121</f>
        <v>289</v>
      </c>
      <c r="H3121" t="s">
        <v>32</v>
      </c>
      <c r="I3121" t="s">
        <v>8</v>
      </c>
      <c r="J3121" t="s">
        <v>18</v>
      </c>
    </row>
    <row r="3122" spans="1:10" x14ac:dyDescent="0.35">
      <c r="A3122" s="1">
        <v>43667</v>
      </c>
      <c r="B3122" t="s">
        <v>12</v>
      </c>
      <c r="C3122" t="s">
        <v>17</v>
      </c>
      <c r="D3122" t="s">
        <v>27</v>
      </c>
      <c r="E3122">
        <v>289</v>
      </c>
      <c r="F3122">
        <v>7</v>
      </c>
      <c r="G3122">
        <f>Données_ventes!$E3122*Données_ventes!$F3122</f>
        <v>2023</v>
      </c>
      <c r="H3122" t="s">
        <v>32</v>
      </c>
      <c r="I3122" t="s">
        <v>8</v>
      </c>
      <c r="J3122" t="s">
        <v>9</v>
      </c>
    </row>
    <row r="3123" spans="1:10" x14ac:dyDescent="0.35">
      <c r="A3123" s="1">
        <v>43668</v>
      </c>
      <c r="B3123" t="s">
        <v>6</v>
      </c>
      <c r="C3123" t="s">
        <v>15</v>
      </c>
      <c r="D3123" t="s">
        <v>26</v>
      </c>
      <c r="E3123">
        <v>159</v>
      </c>
      <c r="F3123">
        <v>4</v>
      </c>
      <c r="G3123">
        <f>Données_ventes!$E3123*Données_ventes!$F3123</f>
        <v>636</v>
      </c>
      <c r="H3123" t="s">
        <v>32</v>
      </c>
      <c r="I3123" t="s">
        <v>16</v>
      </c>
      <c r="J3123" t="s">
        <v>9</v>
      </c>
    </row>
    <row r="3124" spans="1:10" x14ac:dyDescent="0.35">
      <c r="A3124" s="1">
        <v>43669</v>
      </c>
      <c r="B3124" t="s">
        <v>12</v>
      </c>
      <c r="C3124" t="s">
        <v>17</v>
      </c>
      <c r="D3124" t="s">
        <v>27</v>
      </c>
      <c r="E3124">
        <v>289</v>
      </c>
      <c r="F3124">
        <v>1</v>
      </c>
      <c r="G3124">
        <f>Données_ventes!$E3124*Données_ventes!$F3124</f>
        <v>289</v>
      </c>
      <c r="H3124" t="s">
        <v>21</v>
      </c>
      <c r="I3124" t="s">
        <v>8</v>
      </c>
      <c r="J3124" t="s">
        <v>11</v>
      </c>
    </row>
    <row r="3125" spans="1:10" x14ac:dyDescent="0.35">
      <c r="A3125" s="1">
        <v>43670</v>
      </c>
      <c r="B3125" t="s">
        <v>6</v>
      </c>
      <c r="C3125" t="s">
        <v>10</v>
      </c>
      <c r="D3125" t="s">
        <v>30</v>
      </c>
      <c r="E3125">
        <v>389</v>
      </c>
      <c r="F3125">
        <v>5</v>
      </c>
      <c r="G3125">
        <f>Données_ventes!$E3125*Données_ventes!$F3125</f>
        <v>1945</v>
      </c>
      <c r="H3125" t="s">
        <v>32</v>
      </c>
      <c r="I3125" t="s">
        <v>8</v>
      </c>
      <c r="J3125" t="s">
        <v>9</v>
      </c>
    </row>
    <row r="3126" spans="1:10" x14ac:dyDescent="0.35">
      <c r="A3126" s="1">
        <v>43671</v>
      </c>
      <c r="B3126" t="s">
        <v>6</v>
      </c>
      <c r="C3126" t="s">
        <v>13</v>
      </c>
      <c r="D3126" t="s">
        <v>28</v>
      </c>
      <c r="E3126">
        <v>89</v>
      </c>
      <c r="F3126">
        <v>1</v>
      </c>
      <c r="G3126">
        <f>Données_ventes!$E3126*Données_ventes!$F3126</f>
        <v>89</v>
      </c>
      <c r="H3126" t="s">
        <v>21</v>
      </c>
      <c r="I3126" t="s">
        <v>8</v>
      </c>
      <c r="J3126" t="s">
        <v>14</v>
      </c>
    </row>
    <row r="3127" spans="1:10" x14ac:dyDescent="0.35">
      <c r="A3127" s="1">
        <v>43672</v>
      </c>
      <c r="B3127" t="s">
        <v>12</v>
      </c>
      <c r="C3127" t="s">
        <v>20</v>
      </c>
      <c r="D3127" t="s">
        <v>29</v>
      </c>
      <c r="E3127">
        <v>359</v>
      </c>
      <c r="F3127">
        <v>6</v>
      </c>
      <c r="G3127">
        <f>Données_ventes!$E3127*Données_ventes!$F3127</f>
        <v>2154</v>
      </c>
      <c r="H3127" t="s">
        <v>21</v>
      </c>
      <c r="I3127" t="s">
        <v>8</v>
      </c>
      <c r="J3127" t="s">
        <v>18</v>
      </c>
    </row>
    <row r="3128" spans="1:10" x14ac:dyDescent="0.35">
      <c r="A3128" s="1">
        <v>43672</v>
      </c>
      <c r="B3128" t="s">
        <v>12</v>
      </c>
      <c r="C3128" t="s">
        <v>10</v>
      </c>
      <c r="D3128" t="s">
        <v>26</v>
      </c>
      <c r="E3128">
        <v>159</v>
      </c>
      <c r="F3128">
        <v>10</v>
      </c>
      <c r="G3128">
        <f>Données_ventes!$E3128*Données_ventes!$F3128</f>
        <v>1590</v>
      </c>
      <c r="H3128" t="s">
        <v>32</v>
      </c>
      <c r="I3128" t="s">
        <v>8</v>
      </c>
      <c r="J3128" t="s">
        <v>18</v>
      </c>
    </row>
    <row r="3129" spans="1:10" x14ac:dyDescent="0.35">
      <c r="A3129" s="1">
        <v>43672</v>
      </c>
      <c r="B3129" t="s">
        <v>6</v>
      </c>
      <c r="C3129" t="s">
        <v>17</v>
      </c>
      <c r="D3129" t="s">
        <v>27</v>
      </c>
      <c r="E3129">
        <v>289</v>
      </c>
      <c r="F3129">
        <v>9</v>
      </c>
      <c r="G3129">
        <f>Données_ventes!$E3129*Données_ventes!$F3129</f>
        <v>2601</v>
      </c>
      <c r="H3129" t="s">
        <v>21</v>
      </c>
      <c r="I3129" t="s">
        <v>8</v>
      </c>
      <c r="J3129" t="s">
        <v>18</v>
      </c>
    </row>
    <row r="3130" spans="1:10" x14ac:dyDescent="0.35">
      <c r="A3130" s="1">
        <v>43672</v>
      </c>
      <c r="B3130" t="s">
        <v>33</v>
      </c>
      <c r="C3130" t="s">
        <v>15</v>
      </c>
      <c r="D3130" t="s">
        <v>29</v>
      </c>
      <c r="E3130">
        <v>359</v>
      </c>
      <c r="F3130">
        <v>2</v>
      </c>
      <c r="G3130">
        <f>Données_ventes!$E3130*Données_ventes!$F3130</f>
        <v>718</v>
      </c>
      <c r="H3130" t="s">
        <v>32</v>
      </c>
      <c r="I3130" t="s">
        <v>8</v>
      </c>
      <c r="J3130" t="s">
        <v>14</v>
      </c>
    </row>
    <row r="3131" spans="1:10" x14ac:dyDescent="0.35">
      <c r="A3131" s="1">
        <v>43672</v>
      </c>
      <c r="B3131" t="s">
        <v>33</v>
      </c>
      <c r="C3131" t="s">
        <v>15</v>
      </c>
      <c r="D3131" t="s">
        <v>27</v>
      </c>
      <c r="E3131">
        <v>289</v>
      </c>
      <c r="F3131">
        <v>1</v>
      </c>
      <c r="G3131">
        <f>Données_ventes!$E3131*Données_ventes!$F3131</f>
        <v>289</v>
      </c>
      <c r="H3131" t="s">
        <v>32</v>
      </c>
      <c r="I3131" t="s">
        <v>8</v>
      </c>
      <c r="J3131" t="s">
        <v>14</v>
      </c>
    </row>
    <row r="3132" spans="1:10" x14ac:dyDescent="0.35">
      <c r="A3132" s="1">
        <v>43673</v>
      </c>
      <c r="B3132" t="s">
        <v>33</v>
      </c>
      <c r="C3132" t="s">
        <v>13</v>
      </c>
      <c r="D3132" t="s">
        <v>27</v>
      </c>
      <c r="E3132">
        <v>289</v>
      </c>
      <c r="F3132">
        <v>5</v>
      </c>
      <c r="G3132">
        <f>Données_ventes!$E3132*Données_ventes!$F3132</f>
        <v>1445</v>
      </c>
      <c r="H3132" t="s">
        <v>21</v>
      </c>
      <c r="I3132" t="s">
        <v>8</v>
      </c>
      <c r="J3132" t="s">
        <v>19</v>
      </c>
    </row>
    <row r="3133" spans="1:10" x14ac:dyDescent="0.35">
      <c r="A3133" s="1">
        <v>43673</v>
      </c>
      <c r="B3133" t="s">
        <v>33</v>
      </c>
      <c r="C3133" t="s">
        <v>15</v>
      </c>
      <c r="D3133" t="s">
        <v>29</v>
      </c>
      <c r="E3133">
        <v>359</v>
      </c>
      <c r="F3133">
        <v>2</v>
      </c>
      <c r="G3133">
        <f>Données_ventes!$E3133*Données_ventes!$F3133</f>
        <v>718</v>
      </c>
      <c r="H3133" t="s">
        <v>32</v>
      </c>
      <c r="I3133" t="s">
        <v>8</v>
      </c>
      <c r="J3133" t="s">
        <v>19</v>
      </c>
    </row>
    <row r="3134" spans="1:10" x14ac:dyDescent="0.35">
      <c r="A3134" s="1">
        <v>43674</v>
      </c>
      <c r="B3134" t="s">
        <v>12</v>
      </c>
      <c r="C3134" t="s">
        <v>10</v>
      </c>
      <c r="D3134" t="s">
        <v>28</v>
      </c>
      <c r="E3134">
        <v>89</v>
      </c>
      <c r="F3134">
        <v>8</v>
      </c>
      <c r="G3134">
        <f>Données_ventes!$E3134*Données_ventes!$F3134</f>
        <v>712</v>
      </c>
      <c r="H3134" t="s">
        <v>32</v>
      </c>
      <c r="I3134" t="s">
        <v>8</v>
      </c>
      <c r="J3134" t="s">
        <v>9</v>
      </c>
    </row>
    <row r="3135" spans="1:10" x14ac:dyDescent="0.35">
      <c r="A3135" s="1">
        <v>43674</v>
      </c>
      <c r="B3135" t="s">
        <v>6</v>
      </c>
      <c r="C3135" t="s">
        <v>20</v>
      </c>
      <c r="D3135" t="s">
        <v>26</v>
      </c>
      <c r="E3135">
        <v>159</v>
      </c>
      <c r="F3135">
        <v>1</v>
      </c>
      <c r="G3135">
        <f>Données_ventes!$E3135*Données_ventes!$F3135</f>
        <v>159</v>
      </c>
      <c r="H3135" t="s">
        <v>32</v>
      </c>
      <c r="I3135" t="s">
        <v>8</v>
      </c>
      <c r="J3135" t="s">
        <v>14</v>
      </c>
    </row>
    <row r="3136" spans="1:10" x14ac:dyDescent="0.35">
      <c r="A3136" s="1">
        <v>43674</v>
      </c>
      <c r="B3136" t="s">
        <v>6</v>
      </c>
      <c r="C3136" t="s">
        <v>15</v>
      </c>
      <c r="D3136" t="s">
        <v>30</v>
      </c>
      <c r="E3136">
        <v>389</v>
      </c>
      <c r="F3136">
        <v>4</v>
      </c>
      <c r="G3136">
        <f>Données_ventes!$E3136*Données_ventes!$F3136</f>
        <v>1556</v>
      </c>
      <c r="H3136" t="s">
        <v>32</v>
      </c>
      <c r="I3136" t="s">
        <v>8</v>
      </c>
      <c r="J3136" t="s">
        <v>14</v>
      </c>
    </row>
    <row r="3137" spans="1:10" x14ac:dyDescent="0.35">
      <c r="A3137" s="1">
        <v>43674</v>
      </c>
      <c r="B3137" t="s">
        <v>6</v>
      </c>
      <c r="C3137" t="s">
        <v>15</v>
      </c>
      <c r="D3137" t="s">
        <v>30</v>
      </c>
      <c r="E3137">
        <v>389</v>
      </c>
      <c r="F3137">
        <v>3</v>
      </c>
      <c r="G3137">
        <f>Données_ventes!$E3137*Données_ventes!$F3137</f>
        <v>1167</v>
      </c>
      <c r="H3137" t="s">
        <v>32</v>
      </c>
      <c r="I3137" t="s">
        <v>8</v>
      </c>
      <c r="J3137" t="s">
        <v>14</v>
      </c>
    </row>
    <row r="3138" spans="1:10" x14ac:dyDescent="0.35">
      <c r="A3138" s="1">
        <v>43675</v>
      </c>
      <c r="B3138" t="s">
        <v>6</v>
      </c>
      <c r="C3138" t="s">
        <v>20</v>
      </c>
      <c r="D3138" t="s">
        <v>28</v>
      </c>
      <c r="E3138">
        <v>89</v>
      </c>
      <c r="F3138">
        <v>8</v>
      </c>
      <c r="G3138">
        <f>Données_ventes!$E3138*Données_ventes!$F3138</f>
        <v>712</v>
      </c>
      <c r="H3138" t="s">
        <v>32</v>
      </c>
      <c r="I3138" t="s">
        <v>8</v>
      </c>
      <c r="J3138" t="s">
        <v>14</v>
      </c>
    </row>
    <row r="3139" spans="1:10" x14ac:dyDescent="0.35">
      <c r="A3139" s="1">
        <v>43676</v>
      </c>
      <c r="B3139" t="s">
        <v>6</v>
      </c>
      <c r="C3139" t="s">
        <v>20</v>
      </c>
      <c r="D3139" t="s">
        <v>29</v>
      </c>
      <c r="E3139">
        <v>359</v>
      </c>
      <c r="F3139">
        <v>3</v>
      </c>
      <c r="G3139">
        <f>Données_ventes!$E3139*Données_ventes!$F3139</f>
        <v>1077</v>
      </c>
      <c r="H3139" t="s">
        <v>32</v>
      </c>
      <c r="I3139" t="s">
        <v>8</v>
      </c>
      <c r="J3139" t="s">
        <v>11</v>
      </c>
    </row>
    <row r="3140" spans="1:10" x14ac:dyDescent="0.35">
      <c r="A3140" s="1">
        <v>43676</v>
      </c>
      <c r="B3140" t="s">
        <v>33</v>
      </c>
      <c r="C3140" t="s">
        <v>17</v>
      </c>
      <c r="D3140" t="s">
        <v>28</v>
      </c>
      <c r="E3140">
        <v>89</v>
      </c>
      <c r="F3140">
        <v>7</v>
      </c>
      <c r="G3140">
        <f>Données_ventes!$E3140*Données_ventes!$F3140</f>
        <v>623</v>
      </c>
      <c r="H3140" t="s">
        <v>32</v>
      </c>
      <c r="I3140" t="s">
        <v>8</v>
      </c>
      <c r="J3140" t="s">
        <v>14</v>
      </c>
    </row>
    <row r="3141" spans="1:10" x14ac:dyDescent="0.35">
      <c r="A3141" s="1">
        <v>43676</v>
      </c>
      <c r="B3141" t="s">
        <v>33</v>
      </c>
      <c r="C3141" t="s">
        <v>31</v>
      </c>
      <c r="D3141" t="s">
        <v>30</v>
      </c>
      <c r="E3141">
        <v>389</v>
      </c>
      <c r="F3141">
        <v>1</v>
      </c>
      <c r="G3141">
        <f>Données_ventes!$E3141*Données_ventes!$F3141</f>
        <v>389</v>
      </c>
      <c r="H3141" t="s">
        <v>32</v>
      </c>
      <c r="I3141" t="s">
        <v>8</v>
      </c>
      <c r="J3141" t="s">
        <v>14</v>
      </c>
    </row>
    <row r="3142" spans="1:10" x14ac:dyDescent="0.35">
      <c r="A3142" s="1">
        <v>43676</v>
      </c>
      <c r="B3142" t="s">
        <v>12</v>
      </c>
      <c r="C3142" t="s">
        <v>10</v>
      </c>
      <c r="D3142" t="s">
        <v>30</v>
      </c>
      <c r="E3142">
        <v>389</v>
      </c>
      <c r="F3142">
        <v>1</v>
      </c>
      <c r="G3142">
        <f>Données_ventes!$E3142*Données_ventes!$F3142</f>
        <v>389</v>
      </c>
      <c r="H3142" t="s">
        <v>32</v>
      </c>
      <c r="I3142" t="s">
        <v>8</v>
      </c>
      <c r="J3142" t="s">
        <v>14</v>
      </c>
    </row>
    <row r="3143" spans="1:10" x14ac:dyDescent="0.35">
      <c r="A3143" s="1">
        <v>43676</v>
      </c>
      <c r="B3143" t="s">
        <v>33</v>
      </c>
      <c r="C3143" t="s">
        <v>13</v>
      </c>
      <c r="D3143" t="s">
        <v>26</v>
      </c>
      <c r="E3143">
        <v>159</v>
      </c>
      <c r="F3143">
        <v>7</v>
      </c>
      <c r="G3143">
        <f>Données_ventes!$E3143*Données_ventes!$F3143</f>
        <v>1113</v>
      </c>
      <c r="H3143" t="s">
        <v>32</v>
      </c>
      <c r="I3143" t="s">
        <v>8</v>
      </c>
      <c r="J3143" t="s">
        <v>9</v>
      </c>
    </row>
    <row r="3144" spans="1:10" x14ac:dyDescent="0.35">
      <c r="A3144" s="1">
        <v>43676</v>
      </c>
      <c r="B3144" t="s">
        <v>33</v>
      </c>
      <c r="C3144" t="s">
        <v>13</v>
      </c>
      <c r="D3144" t="s">
        <v>28</v>
      </c>
      <c r="E3144">
        <v>89</v>
      </c>
      <c r="F3144">
        <v>3</v>
      </c>
      <c r="G3144">
        <f>Données_ventes!$E3144*Données_ventes!$F3144</f>
        <v>267</v>
      </c>
      <c r="H3144" t="s">
        <v>32</v>
      </c>
      <c r="I3144" t="s">
        <v>8</v>
      </c>
      <c r="J3144" t="s">
        <v>9</v>
      </c>
    </row>
    <row r="3145" spans="1:10" x14ac:dyDescent="0.35">
      <c r="A3145" s="1">
        <v>43676</v>
      </c>
      <c r="B3145" t="s">
        <v>12</v>
      </c>
      <c r="C3145" t="s">
        <v>20</v>
      </c>
      <c r="D3145" t="s">
        <v>29</v>
      </c>
      <c r="E3145">
        <v>359</v>
      </c>
      <c r="F3145">
        <v>5</v>
      </c>
      <c r="G3145">
        <f>Données_ventes!$E3145*Données_ventes!$F3145</f>
        <v>1795</v>
      </c>
      <c r="H3145" t="s">
        <v>32</v>
      </c>
      <c r="I3145" t="s">
        <v>8</v>
      </c>
      <c r="J3145" t="s">
        <v>18</v>
      </c>
    </row>
    <row r="3146" spans="1:10" x14ac:dyDescent="0.35">
      <c r="A3146" s="1">
        <v>43676</v>
      </c>
      <c r="B3146" t="s">
        <v>12</v>
      </c>
      <c r="C3146" t="s">
        <v>20</v>
      </c>
      <c r="D3146" t="s">
        <v>27</v>
      </c>
      <c r="E3146">
        <v>289</v>
      </c>
      <c r="F3146">
        <v>7</v>
      </c>
      <c r="G3146">
        <f>Données_ventes!$E3146*Données_ventes!$F3146</f>
        <v>2023</v>
      </c>
      <c r="H3146" t="s">
        <v>21</v>
      </c>
      <c r="I3146" t="s">
        <v>8</v>
      </c>
      <c r="J3146" t="s">
        <v>9</v>
      </c>
    </row>
    <row r="3147" spans="1:10" x14ac:dyDescent="0.35">
      <c r="A3147" s="1">
        <v>43676</v>
      </c>
      <c r="B3147" t="s">
        <v>6</v>
      </c>
      <c r="C3147" t="s">
        <v>10</v>
      </c>
      <c r="D3147" t="s">
        <v>27</v>
      </c>
      <c r="E3147">
        <v>289</v>
      </c>
      <c r="F3147">
        <v>2</v>
      </c>
      <c r="G3147">
        <f>Données_ventes!$E3147*Données_ventes!$F3147</f>
        <v>578</v>
      </c>
      <c r="H3147" t="s">
        <v>21</v>
      </c>
      <c r="I3147" t="s">
        <v>8</v>
      </c>
      <c r="J3147" t="s">
        <v>19</v>
      </c>
    </row>
    <row r="3148" spans="1:10" x14ac:dyDescent="0.35">
      <c r="A3148" s="1">
        <v>43676</v>
      </c>
      <c r="B3148" t="s">
        <v>33</v>
      </c>
      <c r="C3148" t="s">
        <v>15</v>
      </c>
      <c r="D3148" t="s">
        <v>29</v>
      </c>
      <c r="E3148">
        <v>359</v>
      </c>
      <c r="F3148">
        <v>10</v>
      </c>
      <c r="G3148">
        <f>Données_ventes!$E3148*Données_ventes!$F3148</f>
        <v>3590</v>
      </c>
      <c r="H3148" t="s">
        <v>32</v>
      </c>
      <c r="I3148" t="s">
        <v>8</v>
      </c>
      <c r="J3148" t="s">
        <v>18</v>
      </c>
    </row>
    <row r="3149" spans="1:10" x14ac:dyDescent="0.35">
      <c r="A3149" s="1">
        <v>43676</v>
      </c>
      <c r="B3149" t="s">
        <v>33</v>
      </c>
      <c r="C3149" t="s">
        <v>20</v>
      </c>
      <c r="D3149" t="s">
        <v>27</v>
      </c>
      <c r="E3149">
        <v>289</v>
      </c>
      <c r="F3149">
        <v>5</v>
      </c>
      <c r="G3149">
        <f>Données_ventes!$E3149*Données_ventes!$F3149</f>
        <v>1445</v>
      </c>
      <c r="H3149" t="s">
        <v>32</v>
      </c>
      <c r="I3149" t="s">
        <v>8</v>
      </c>
      <c r="J3149" t="s">
        <v>18</v>
      </c>
    </row>
    <row r="3150" spans="1:10" x14ac:dyDescent="0.35">
      <c r="A3150" s="1">
        <v>43676</v>
      </c>
      <c r="B3150" t="s">
        <v>6</v>
      </c>
      <c r="C3150" t="s">
        <v>15</v>
      </c>
      <c r="D3150" t="s">
        <v>27</v>
      </c>
      <c r="E3150">
        <v>289</v>
      </c>
      <c r="F3150">
        <v>4</v>
      </c>
      <c r="G3150">
        <f>Données_ventes!$E3150*Données_ventes!$F3150</f>
        <v>1156</v>
      </c>
      <c r="H3150" t="s">
        <v>21</v>
      </c>
      <c r="I3150" t="s">
        <v>8</v>
      </c>
      <c r="J3150" t="s">
        <v>14</v>
      </c>
    </row>
    <row r="3151" spans="1:10" x14ac:dyDescent="0.35">
      <c r="A3151" s="1">
        <v>43676</v>
      </c>
      <c r="B3151" t="s">
        <v>33</v>
      </c>
      <c r="C3151" t="s">
        <v>31</v>
      </c>
      <c r="D3151" t="s">
        <v>26</v>
      </c>
      <c r="E3151">
        <v>159</v>
      </c>
      <c r="F3151">
        <v>6</v>
      </c>
      <c r="G3151">
        <f>Données_ventes!$E3151*Données_ventes!$F3151</f>
        <v>954</v>
      </c>
      <c r="H3151" t="s">
        <v>21</v>
      </c>
      <c r="I3151" t="s">
        <v>8</v>
      </c>
      <c r="J3151" t="s">
        <v>14</v>
      </c>
    </row>
    <row r="3152" spans="1:10" x14ac:dyDescent="0.35">
      <c r="A3152" s="1">
        <v>43676</v>
      </c>
      <c r="B3152" t="s">
        <v>33</v>
      </c>
      <c r="C3152" t="s">
        <v>10</v>
      </c>
      <c r="D3152" t="s">
        <v>30</v>
      </c>
      <c r="E3152">
        <v>389</v>
      </c>
      <c r="F3152">
        <v>9</v>
      </c>
      <c r="G3152">
        <f>Données_ventes!$E3152*Données_ventes!$F3152</f>
        <v>3501</v>
      </c>
      <c r="H3152" t="s">
        <v>32</v>
      </c>
      <c r="I3152" t="s">
        <v>8</v>
      </c>
      <c r="J3152" t="s">
        <v>11</v>
      </c>
    </row>
    <row r="3153" spans="1:10" x14ac:dyDescent="0.35">
      <c r="A3153" s="1">
        <v>43676</v>
      </c>
      <c r="B3153" t="s">
        <v>12</v>
      </c>
      <c r="C3153" t="s">
        <v>10</v>
      </c>
      <c r="D3153" t="s">
        <v>26</v>
      </c>
      <c r="E3153">
        <v>159</v>
      </c>
      <c r="F3153">
        <v>9</v>
      </c>
      <c r="G3153">
        <f>Données_ventes!$E3153*Données_ventes!$F3153</f>
        <v>1431</v>
      </c>
      <c r="H3153" t="s">
        <v>21</v>
      </c>
      <c r="I3153" t="s">
        <v>8</v>
      </c>
      <c r="J3153" t="s">
        <v>14</v>
      </c>
    </row>
    <row r="3154" spans="1:10" x14ac:dyDescent="0.35">
      <c r="A3154" s="1">
        <v>43676</v>
      </c>
      <c r="B3154" t="s">
        <v>6</v>
      </c>
      <c r="C3154" t="s">
        <v>7</v>
      </c>
      <c r="D3154" t="s">
        <v>30</v>
      </c>
      <c r="E3154">
        <v>389</v>
      </c>
      <c r="F3154">
        <v>1</v>
      </c>
      <c r="G3154">
        <f>Données_ventes!$E3154*Données_ventes!$F3154</f>
        <v>389</v>
      </c>
      <c r="H3154" t="s">
        <v>32</v>
      </c>
      <c r="I3154" t="s">
        <v>8</v>
      </c>
      <c r="J3154" t="s">
        <v>14</v>
      </c>
    </row>
    <row r="3155" spans="1:10" x14ac:dyDescent="0.35">
      <c r="A3155" s="1">
        <v>43676</v>
      </c>
      <c r="B3155" t="s">
        <v>12</v>
      </c>
      <c r="C3155" t="s">
        <v>17</v>
      </c>
      <c r="D3155" t="s">
        <v>30</v>
      </c>
      <c r="E3155">
        <v>389</v>
      </c>
      <c r="F3155">
        <v>10</v>
      </c>
      <c r="G3155">
        <f>Données_ventes!$E3155*Données_ventes!$F3155</f>
        <v>3890</v>
      </c>
      <c r="H3155" t="s">
        <v>32</v>
      </c>
      <c r="I3155" t="s">
        <v>8</v>
      </c>
      <c r="J3155" t="s">
        <v>9</v>
      </c>
    </row>
    <row r="3156" spans="1:10" x14ac:dyDescent="0.35">
      <c r="A3156" s="1">
        <v>43676</v>
      </c>
      <c r="B3156" t="s">
        <v>6</v>
      </c>
      <c r="C3156" t="s">
        <v>20</v>
      </c>
      <c r="D3156" t="s">
        <v>29</v>
      </c>
      <c r="E3156">
        <v>359</v>
      </c>
      <c r="F3156">
        <v>7</v>
      </c>
      <c r="G3156">
        <f>Données_ventes!$E3156*Données_ventes!$F3156</f>
        <v>2513</v>
      </c>
      <c r="H3156" t="s">
        <v>32</v>
      </c>
      <c r="I3156" t="s">
        <v>8</v>
      </c>
      <c r="J3156" t="s">
        <v>14</v>
      </c>
    </row>
    <row r="3157" spans="1:10" x14ac:dyDescent="0.35">
      <c r="A3157" s="1">
        <v>43676</v>
      </c>
      <c r="B3157" t="s">
        <v>12</v>
      </c>
      <c r="C3157" t="s">
        <v>17</v>
      </c>
      <c r="D3157" t="s">
        <v>26</v>
      </c>
      <c r="E3157">
        <v>159</v>
      </c>
      <c r="F3157">
        <v>7</v>
      </c>
      <c r="G3157">
        <f>Données_ventes!$E3157*Données_ventes!$F3157</f>
        <v>1113</v>
      </c>
      <c r="H3157" t="s">
        <v>32</v>
      </c>
      <c r="I3157" t="s">
        <v>8</v>
      </c>
      <c r="J3157" t="s">
        <v>9</v>
      </c>
    </row>
    <row r="3158" spans="1:10" x14ac:dyDescent="0.35">
      <c r="A3158" s="1">
        <v>43676</v>
      </c>
      <c r="B3158" t="s">
        <v>12</v>
      </c>
      <c r="C3158" t="s">
        <v>10</v>
      </c>
      <c r="D3158" t="s">
        <v>28</v>
      </c>
      <c r="E3158">
        <v>89</v>
      </c>
      <c r="F3158">
        <v>7</v>
      </c>
      <c r="G3158">
        <f>Données_ventes!$E3158*Données_ventes!$F3158</f>
        <v>623</v>
      </c>
      <c r="H3158" t="s">
        <v>32</v>
      </c>
      <c r="I3158" t="s">
        <v>8</v>
      </c>
      <c r="J3158" t="s">
        <v>18</v>
      </c>
    </row>
    <row r="3159" spans="1:10" x14ac:dyDescent="0.35">
      <c r="A3159" s="1">
        <v>43676</v>
      </c>
      <c r="B3159" t="s">
        <v>6</v>
      </c>
      <c r="C3159" t="s">
        <v>7</v>
      </c>
      <c r="D3159" t="s">
        <v>26</v>
      </c>
      <c r="E3159">
        <v>159</v>
      </c>
      <c r="F3159">
        <v>1</v>
      </c>
      <c r="G3159">
        <f>Données_ventes!$E3159*Données_ventes!$F3159</f>
        <v>159</v>
      </c>
      <c r="H3159" t="s">
        <v>21</v>
      </c>
      <c r="I3159" t="s">
        <v>8</v>
      </c>
      <c r="J3159" t="s">
        <v>14</v>
      </c>
    </row>
    <row r="3160" spans="1:10" x14ac:dyDescent="0.35">
      <c r="A3160" s="1">
        <v>43676</v>
      </c>
      <c r="B3160" t="s">
        <v>33</v>
      </c>
      <c r="C3160" t="s">
        <v>10</v>
      </c>
      <c r="D3160" t="s">
        <v>28</v>
      </c>
      <c r="E3160">
        <v>89</v>
      </c>
      <c r="F3160">
        <v>4</v>
      </c>
      <c r="G3160">
        <f>Données_ventes!$E3160*Données_ventes!$F3160</f>
        <v>356</v>
      </c>
      <c r="H3160" t="s">
        <v>21</v>
      </c>
      <c r="I3160" t="s">
        <v>8</v>
      </c>
      <c r="J3160" t="s">
        <v>9</v>
      </c>
    </row>
    <row r="3161" spans="1:10" x14ac:dyDescent="0.35">
      <c r="A3161" s="1">
        <v>43676</v>
      </c>
      <c r="B3161" t="s">
        <v>12</v>
      </c>
      <c r="C3161" t="s">
        <v>17</v>
      </c>
      <c r="D3161" t="s">
        <v>28</v>
      </c>
      <c r="E3161">
        <v>89</v>
      </c>
      <c r="F3161">
        <v>7</v>
      </c>
      <c r="G3161">
        <f>Données_ventes!$E3161*Données_ventes!$F3161</f>
        <v>623</v>
      </c>
      <c r="H3161" t="s">
        <v>32</v>
      </c>
      <c r="I3161" t="s">
        <v>8</v>
      </c>
      <c r="J3161" t="s">
        <v>14</v>
      </c>
    </row>
    <row r="3162" spans="1:10" x14ac:dyDescent="0.35">
      <c r="A3162" s="1">
        <v>43676</v>
      </c>
      <c r="B3162" t="s">
        <v>12</v>
      </c>
      <c r="C3162" t="s">
        <v>31</v>
      </c>
      <c r="D3162" t="s">
        <v>30</v>
      </c>
      <c r="E3162">
        <v>389</v>
      </c>
      <c r="F3162">
        <v>3</v>
      </c>
      <c r="G3162">
        <f>Données_ventes!$E3162*Données_ventes!$F3162</f>
        <v>1167</v>
      </c>
      <c r="H3162" t="s">
        <v>32</v>
      </c>
      <c r="I3162" t="s">
        <v>8</v>
      </c>
      <c r="J3162" t="s">
        <v>14</v>
      </c>
    </row>
    <row r="3163" spans="1:10" x14ac:dyDescent="0.35">
      <c r="A3163" s="1">
        <v>43676</v>
      </c>
      <c r="B3163" t="s">
        <v>6</v>
      </c>
      <c r="C3163" t="s">
        <v>7</v>
      </c>
      <c r="D3163" t="s">
        <v>27</v>
      </c>
      <c r="E3163">
        <v>289</v>
      </c>
      <c r="F3163">
        <v>9</v>
      </c>
      <c r="G3163">
        <f>Données_ventes!$E3163*Données_ventes!$F3163</f>
        <v>2601</v>
      </c>
      <c r="H3163" t="s">
        <v>32</v>
      </c>
      <c r="I3163" t="s">
        <v>8</v>
      </c>
      <c r="J3163" t="s">
        <v>14</v>
      </c>
    </row>
    <row r="3164" spans="1:10" x14ac:dyDescent="0.35">
      <c r="A3164" s="1">
        <v>43676</v>
      </c>
      <c r="B3164" t="s">
        <v>6</v>
      </c>
      <c r="C3164" t="s">
        <v>31</v>
      </c>
      <c r="D3164" t="s">
        <v>30</v>
      </c>
      <c r="E3164">
        <v>389</v>
      </c>
      <c r="F3164">
        <v>10</v>
      </c>
      <c r="G3164">
        <f>Données_ventes!$E3164*Données_ventes!$F3164</f>
        <v>3890</v>
      </c>
      <c r="H3164" t="s">
        <v>32</v>
      </c>
      <c r="I3164" t="s">
        <v>8</v>
      </c>
      <c r="J3164" t="s">
        <v>19</v>
      </c>
    </row>
    <row r="3165" spans="1:10" x14ac:dyDescent="0.35">
      <c r="A3165" s="1">
        <v>43677</v>
      </c>
      <c r="B3165" t="s">
        <v>33</v>
      </c>
      <c r="C3165" t="s">
        <v>15</v>
      </c>
      <c r="D3165" t="s">
        <v>26</v>
      </c>
      <c r="E3165">
        <v>159</v>
      </c>
      <c r="F3165">
        <v>8</v>
      </c>
      <c r="G3165">
        <f>Données_ventes!$E3165*Données_ventes!$F3165</f>
        <v>1272</v>
      </c>
      <c r="H3165" t="s">
        <v>21</v>
      </c>
      <c r="I3165" t="s">
        <v>8</v>
      </c>
      <c r="J3165" t="s">
        <v>14</v>
      </c>
    </row>
    <row r="3166" spans="1:10" x14ac:dyDescent="0.35">
      <c r="A3166" s="1">
        <v>43677</v>
      </c>
      <c r="B3166" t="s">
        <v>6</v>
      </c>
      <c r="C3166" t="s">
        <v>31</v>
      </c>
      <c r="D3166" t="s">
        <v>28</v>
      </c>
      <c r="E3166">
        <v>89</v>
      </c>
      <c r="F3166">
        <v>5</v>
      </c>
      <c r="G3166">
        <f>Données_ventes!$E3166*Données_ventes!$F3166</f>
        <v>445</v>
      </c>
      <c r="H3166" t="s">
        <v>21</v>
      </c>
      <c r="I3166" t="s">
        <v>8</v>
      </c>
      <c r="J3166" t="s">
        <v>11</v>
      </c>
    </row>
    <row r="3167" spans="1:10" x14ac:dyDescent="0.35">
      <c r="A3167" s="1">
        <v>43677</v>
      </c>
      <c r="B3167" t="s">
        <v>6</v>
      </c>
      <c r="C3167" t="s">
        <v>7</v>
      </c>
      <c r="D3167" t="s">
        <v>28</v>
      </c>
      <c r="E3167">
        <v>89</v>
      </c>
      <c r="F3167">
        <v>4</v>
      </c>
      <c r="G3167">
        <f>Données_ventes!$E3167*Données_ventes!$F3167</f>
        <v>356</v>
      </c>
      <c r="H3167" t="s">
        <v>32</v>
      </c>
      <c r="I3167" t="s">
        <v>16</v>
      </c>
      <c r="J3167" t="s">
        <v>19</v>
      </c>
    </row>
    <row r="3168" spans="1:10" x14ac:dyDescent="0.35">
      <c r="A3168" s="1">
        <v>43678</v>
      </c>
      <c r="B3168" t="s">
        <v>12</v>
      </c>
      <c r="C3168" t="s">
        <v>13</v>
      </c>
      <c r="D3168" t="s">
        <v>27</v>
      </c>
      <c r="E3168">
        <v>289</v>
      </c>
      <c r="F3168">
        <v>2</v>
      </c>
      <c r="G3168">
        <f>Données_ventes!$E3168*Données_ventes!$F3168</f>
        <v>578</v>
      </c>
      <c r="H3168" t="s">
        <v>32</v>
      </c>
      <c r="I3168" t="s">
        <v>8</v>
      </c>
      <c r="J3168" t="s">
        <v>9</v>
      </c>
    </row>
    <row r="3169" spans="1:10" x14ac:dyDescent="0.35">
      <c r="A3169" s="1">
        <v>43678</v>
      </c>
      <c r="B3169" t="s">
        <v>12</v>
      </c>
      <c r="C3169" t="s">
        <v>31</v>
      </c>
      <c r="D3169" t="s">
        <v>27</v>
      </c>
      <c r="E3169">
        <v>289</v>
      </c>
      <c r="F3169">
        <v>10</v>
      </c>
      <c r="G3169">
        <f>Données_ventes!$E3169*Données_ventes!$F3169</f>
        <v>2890</v>
      </c>
      <c r="H3169" t="s">
        <v>32</v>
      </c>
      <c r="I3169" t="s">
        <v>8</v>
      </c>
      <c r="J3169" t="s">
        <v>14</v>
      </c>
    </row>
    <row r="3170" spans="1:10" x14ac:dyDescent="0.35">
      <c r="A3170" s="1">
        <v>43678</v>
      </c>
      <c r="B3170" t="s">
        <v>33</v>
      </c>
      <c r="C3170" t="s">
        <v>20</v>
      </c>
      <c r="D3170" t="s">
        <v>30</v>
      </c>
      <c r="E3170">
        <v>389</v>
      </c>
      <c r="F3170">
        <v>5</v>
      </c>
      <c r="G3170">
        <f>Données_ventes!$E3170*Données_ventes!$F3170</f>
        <v>1945</v>
      </c>
      <c r="H3170" t="s">
        <v>32</v>
      </c>
      <c r="I3170" t="s">
        <v>8</v>
      </c>
      <c r="J3170" t="s">
        <v>14</v>
      </c>
    </row>
    <row r="3171" spans="1:10" x14ac:dyDescent="0.35">
      <c r="A3171" s="1">
        <v>43678</v>
      </c>
      <c r="B3171" t="s">
        <v>12</v>
      </c>
      <c r="C3171" t="s">
        <v>31</v>
      </c>
      <c r="D3171" t="s">
        <v>28</v>
      </c>
      <c r="E3171">
        <v>89</v>
      </c>
      <c r="F3171">
        <v>4</v>
      </c>
      <c r="G3171">
        <f>Données_ventes!$E3171*Données_ventes!$F3171</f>
        <v>356</v>
      </c>
      <c r="H3171" t="s">
        <v>21</v>
      </c>
      <c r="I3171" t="s">
        <v>8</v>
      </c>
      <c r="J3171" t="s">
        <v>14</v>
      </c>
    </row>
    <row r="3172" spans="1:10" x14ac:dyDescent="0.35">
      <c r="A3172" s="1">
        <v>43678</v>
      </c>
      <c r="B3172" t="s">
        <v>33</v>
      </c>
      <c r="C3172" t="s">
        <v>13</v>
      </c>
      <c r="D3172" t="s">
        <v>28</v>
      </c>
      <c r="E3172">
        <v>89</v>
      </c>
      <c r="F3172">
        <v>1</v>
      </c>
      <c r="G3172">
        <f>Données_ventes!$E3172*Données_ventes!$F3172</f>
        <v>89</v>
      </c>
      <c r="H3172" t="s">
        <v>32</v>
      </c>
      <c r="I3172" t="s">
        <v>8</v>
      </c>
      <c r="J3172" t="s">
        <v>14</v>
      </c>
    </row>
    <row r="3173" spans="1:10" x14ac:dyDescent="0.35">
      <c r="A3173" s="1">
        <v>43678</v>
      </c>
      <c r="B3173" t="s">
        <v>6</v>
      </c>
      <c r="C3173" t="s">
        <v>17</v>
      </c>
      <c r="D3173" t="s">
        <v>30</v>
      </c>
      <c r="E3173">
        <v>389</v>
      </c>
      <c r="F3173">
        <v>2</v>
      </c>
      <c r="G3173">
        <f>Données_ventes!$E3173*Données_ventes!$F3173</f>
        <v>778</v>
      </c>
      <c r="H3173" t="s">
        <v>21</v>
      </c>
      <c r="I3173" t="s">
        <v>8</v>
      </c>
      <c r="J3173" t="s">
        <v>18</v>
      </c>
    </row>
    <row r="3174" spans="1:10" x14ac:dyDescent="0.35">
      <c r="A3174" s="1">
        <v>43678</v>
      </c>
      <c r="B3174" t="s">
        <v>12</v>
      </c>
      <c r="C3174" t="s">
        <v>13</v>
      </c>
      <c r="D3174" t="s">
        <v>30</v>
      </c>
      <c r="E3174">
        <v>389</v>
      </c>
      <c r="F3174">
        <v>10</v>
      </c>
      <c r="G3174">
        <f>Données_ventes!$E3174*Données_ventes!$F3174</f>
        <v>3890</v>
      </c>
      <c r="H3174" t="s">
        <v>21</v>
      </c>
      <c r="I3174" t="s">
        <v>8</v>
      </c>
      <c r="J3174" t="s">
        <v>11</v>
      </c>
    </row>
    <row r="3175" spans="1:10" x14ac:dyDescent="0.35">
      <c r="A3175" s="1">
        <v>43678</v>
      </c>
      <c r="B3175" t="s">
        <v>6</v>
      </c>
      <c r="C3175" t="s">
        <v>20</v>
      </c>
      <c r="D3175" t="s">
        <v>28</v>
      </c>
      <c r="E3175">
        <v>89</v>
      </c>
      <c r="F3175">
        <v>7</v>
      </c>
      <c r="G3175">
        <f>Données_ventes!$E3175*Données_ventes!$F3175</f>
        <v>623</v>
      </c>
      <c r="H3175" t="s">
        <v>32</v>
      </c>
      <c r="I3175" t="s">
        <v>8</v>
      </c>
      <c r="J3175" t="s">
        <v>19</v>
      </c>
    </row>
    <row r="3176" spans="1:10" x14ac:dyDescent="0.35">
      <c r="A3176" s="1">
        <v>43678</v>
      </c>
      <c r="B3176" t="s">
        <v>12</v>
      </c>
      <c r="C3176" t="s">
        <v>17</v>
      </c>
      <c r="D3176" t="s">
        <v>27</v>
      </c>
      <c r="E3176">
        <v>289</v>
      </c>
      <c r="F3176">
        <v>5</v>
      </c>
      <c r="G3176">
        <f>Données_ventes!$E3176*Données_ventes!$F3176</f>
        <v>1445</v>
      </c>
      <c r="H3176" t="s">
        <v>21</v>
      </c>
      <c r="I3176" t="s">
        <v>8</v>
      </c>
      <c r="J3176" t="s">
        <v>19</v>
      </c>
    </row>
    <row r="3177" spans="1:10" x14ac:dyDescent="0.35">
      <c r="A3177" s="1">
        <v>43678</v>
      </c>
      <c r="B3177" t="s">
        <v>33</v>
      </c>
      <c r="C3177" t="s">
        <v>17</v>
      </c>
      <c r="D3177" t="s">
        <v>30</v>
      </c>
      <c r="E3177">
        <v>389</v>
      </c>
      <c r="F3177">
        <v>3</v>
      </c>
      <c r="G3177">
        <f>Données_ventes!$E3177*Données_ventes!$F3177</f>
        <v>1167</v>
      </c>
      <c r="H3177" t="s">
        <v>32</v>
      </c>
      <c r="I3177" t="s">
        <v>8</v>
      </c>
      <c r="J3177" t="s">
        <v>19</v>
      </c>
    </row>
    <row r="3178" spans="1:10" x14ac:dyDescent="0.35">
      <c r="A3178" s="1">
        <v>43678</v>
      </c>
      <c r="B3178" t="s">
        <v>33</v>
      </c>
      <c r="C3178" t="s">
        <v>7</v>
      </c>
      <c r="D3178" t="s">
        <v>26</v>
      </c>
      <c r="E3178">
        <v>159</v>
      </c>
      <c r="F3178">
        <v>10</v>
      </c>
      <c r="G3178">
        <f>Données_ventes!$E3178*Données_ventes!$F3178</f>
        <v>1590</v>
      </c>
      <c r="H3178" t="s">
        <v>21</v>
      </c>
      <c r="I3178" t="s">
        <v>16</v>
      </c>
      <c r="J3178" t="s">
        <v>14</v>
      </c>
    </row>
    <row r="3179" spans="1:10" x14ac:dyDescent="0.35">
      <c r="A3179" s="1">
        <v>43678</v>
      </c>
      <c r="B3179" t="s">
        <v>12</v>
      </c>
      <c r="C3179" t="s">
        <v>17</v>
      </c>
      <c r="D3179" t="s">
        <v>28</v>
      </c>
      <c r="E3179">
        <v>89</v>
      </c>
      <c r="F3179">
        <v>5</v>
      </c>
      <c r="G3179">
        <f>Données_ventes!$E3179*Données_ventes!$F3179</f>
        <v>445</v>
      </c>
      <c r="H3179" t="s">
        <v>32</v>
      </c>
      <c r="I3179" t="s">
        <v>8</v>
      </c>
      <c r="J3179" t="s">
        <v>14</v>
      </c>
    </row>
    <row r="3180" spans="1:10" x14ac:dyDescent="0.35">
      <c r="A3180" s="1">
        <v>43678</v>
      </c>
      <c r="B3180" t="s">
        <v>33</v>
      </c>
      <c r="C3180" t="s">
        <v>15</v>
      </c>
      <c r="D3180" t="s">
        <v>30</v>
      </c>
      <c r="E3180">
        <v>389</v>
      </c>
      <c r="F3180">
        <v>3</v>
      </c>
      <c r="G3180">
        <f>Données_ventes!$E3180*Données_ventes!$F3180</f>
        <v>1167</v>
      </c>
      <c r="H3180" t="s">
        <v>32</v>
      </c>
      <c r="I3180" t="s">
        <v>8</v>
      </c>
      <c r="J3180" t="s">
        <v>14</v>
      </c>
    </row>
    <row r="3181" spans="1:10" x14ac:dyDescent="0.35">
      <c r="A3181" s="1">
        <v>43678</v>
      </c>
      <c r="B3181" t="s">
        <v>33</v>
      </c>
      <c r="C3181" t="s">
        <v>10</v>
      </c>
      <c r="D3181" t="s">
        <v>27</v>
      </c>
      <c r="E3181">
        <v>289</v>
      </c>
      <c r="F3181">
        <v>1</v>
      </c>
      <c r="G3181">
        <f>Données_ventes!$E3181*Données_ventes!$F3181</f>
        <v>289</v>
      </c>
      <c r="H3181" t="s">
        <v>32</v>
      </c>
      <c r="I3181" t="s">
        <v>8</v>
      </c>
      <c r="J3181" t="s">
        <v>14</v>
      </c>
    </row>
    <row r="3182" spans="1:10" x14ac:dyDescent="0.35">
      <c r="A3182" s="1">
        <v>43678</v>
      </c>
      <c r="B3182" t="s">
        <v>33</v>
      </c>
      <c r="C3182" t="s">
        <v>31</v>
      </c>
      <c r="D3182" t="s">
        <v>26</v>
      </c>
      <c r="E3182">
        <v>159</v>
      </c>
      <c r="F3182">
        <v>4</v>
      </c>
      <c r="G3182">
        <f>Données_ventes!$E3182*Données_ventes!$F3182</f>
        <v>636</v>
      </c>
      <c r="H3182" t="s">
        <v>21</v>
      </c>
      <c r="I3182" t="s">
        <v>8</v>
      </c>
      <c r="J3182" t="s">
        <v>14</v>
      </c>
    </row>
    <row r="3183" spans="1:10" x14ac:dyDescent="0.35">
      <c r="A3183" s="1">
        <v>43678</v>
      </c>
      <c r="B3183" t="s">
        <v>12</v>
      </c>
      <c r="C3183" t="s">
        <v>15</v>
      </c>
      <c r="D3183" t="s">
        <v>28</v>
      </c>
      <c r="E3183">
        <v>89</v>
      </c>
      <c r="F3183">
        <v>4</v>
      </c>
      <c r="G3183">
        <f>Données_ventes!$E3183*Données_ventes!$F3183</f>
        <v>356</v>
      </c>
      <c r="H3183" t="s">
        <v>32</v>
      </c>
      <c r="I3183" t="s">
        <v>8</v>
      </c>
      <c r="J3183" t="s">
        <v>14</v>
      </c>
    </row>
    <row r="3184" spans="1:10" x14ac:dyDescent="0.35">
      <c r="A3184" s="1">
        <v>43678</v>
      </c>
      <c r="B3184" t="s">
        <v>12</v>
      </c>
      <c r="C3184" t="s">
        <v>13</v>
      </c>
      <c r="D3184" t="s">
        <v>30</v>
      </c>
      <c r="E3184">
        <v>389</v>
      </c>
      <c r="F3184">
        <v>4</v>
      </c>
      <c r="G3184">
        <f>Données_ventes!$E3184*Données_ventes!$F3184</f>
        <v>1556</v>
      </c>
      <c r="H3184" t="s">
        <v>32</v>
      </c>
      <c r="I3184" t="s">
        <v>8</v>
      </c>
      <c r="J3184" t="s">
        <v>9</v>
      </c>
    </row>
    <row r="3185" spans="1:10" x14ac:dyDescent="0.35">
      <c r="A3185" s="1">
        <v>43678</v>
      </c>
      <c r="B3185" t="s">
        <v>6</v>
      </c>
      <c r="C3185" t="s">
        <v>7</v>
      </c>
      <c r="D3185" t="s">
        <v>27</v>
      </c>
      <c r="E3185">
        <v>289</v>
      </c>
      <c r="F3185">
        <v>7</v>
      </c>
      <c r="G3185">
        <f>Données_ventes!$E3185*Données_ventes!$F3185</f>
        <v>2023</v>
      </c>
      <c r="H3185" t="s">
        <v>32</v>
      </c>
      <c r="I3185" t="s">
        <v>8</v>
      </c>
      <c r="J3185" t="s">
        <v>18</v>
      </c>
    </row>
    <row r="3186" spans="1:10" x14ac:dyDescent="0.35">
      <c r="A3186" s="1">
        <v>43679</v>
      </c>
      <c r="B3186" t="s">
        <v>12</v>
      </c>
      <c r="C3186" t="s">
        <v>15</v>
      </c>
      <c r="D3186" t="s">
        <v>29</v>
      </c>
      <c r="E3186">
        <v>359</v>
      </c>
      <c r="F3186">
        <v>10</v>
      </c>
      <c r="G3186">
        <f>Données_ventes!$E3186*Données_ventes!$F3186</f>
        <v>3590</v>
      </c>
      <c r="H3186" t="s">
        <v>32</v>
      </c>
      <c r="I3186" t="s">
        <v>8</v>
      </c>
      <c r="J3186" t="s">
        <v>14</v>
      </c>
    </row>
    <row r="3187" spans="1:10" x14ac:dyDescent="0.35">
      <c r="A3187" s="1">
        <v>43680</v>
      </c>
      <c r="B3187" t="s">
        <v>12</v>
      </c>
      <c r="C3187" t="s">
        <v>13</v>
      </c>
      <c r="D3187" t="s">
        <v>28</v>
      </c>
      <c r="E3187">
        <v>89</v>
      </c>
      <c r="F3187">
        <v>5</v>
      </c>
      <c r="G3187">
        <f>Données_ventes!$E3187*Données_ventes!$F3187</f>
        <v>445</v>
      </c>
      <c r="H3187" t="s">
        <v>32</v>
      </c>
      <c r="I3187" t="s">
        <v>8</v>
      </c>
      <c r="J3187" t="s">
        <v>14</v>
      </c>
    </row>
    <row r="3188" spans="1:10" x14ac:dyDescent="0.35">
      <c r="A3188" s="1">
        <v>43680</v>
      </c>
      <c r="B3188" t="s">
        <v>12</v>
      </c>
      <c r="C3188" t="s">
        <v>20</v>
      </c>
      <c r="D3188" t="s">
        <v>27</v>
      </c>
      <c r="E3188">
        <v>289</v>
      </c>
      <c r="F3188">
        <v>8</v>
      </c>
      <c r="G3188">
        <f>Données_ventes!$E3188*Données_ventes!$F3188</f>
        <v>2312</v>
      </c>
      <c r="H3188" t="s">
        <v>21</v>
      </c>
      <c r="I3188" t="s">
        <v>8</v>
      </c>
      <c r="J3188" t="s">
        <v>14</v>
      </c>
    </row>
    <row r="3189" spans="1:10" x14ac:dyDescent="0.35">
      <c r="A3189" s="1">
        <v>43680</v>
      </c>
      <c r="B3189" t="s">
        <v>6</v>
      </c>
      <c r="C3189" t="s">
        <v>15</v>
      </c>
      <c r="D3189" t="s">
        <v>30</v>
      </c>
      <c r="E3189">
        <v>389</v>
      </c>
      <c r="F3189">
        <v>8</v>
      </c>
      <c r="G3189">
        <f>Données_ventes!$E3189*Données_ventes!$F3189</f>
        <v>3112</v>
      </c>
      <c r="H3189" t="s">
        <v>32</v>
      </c>
      <c r="I3189" t="s">
        <v>8</v>
      </c>
      <c r="J3189" t="s">
        <v>14</v>
      </c>
    </row>
    <row r="3190" spans="1:10" x14ac:dyDescent="0.35">
      <c r="A3190" s="1">
        <v>43680</v>
      </c>
      <c r="B3190" t="s">
        <v>12</v>
      </c>
      <c r="C3190" t="s">
        <v>7</v>
      </c>
      <c r="D3190" t="s">
        <v>27</v>
      </c>
      <c r="E3190">
        <v>289</v>
      </c>
      <c r="F3190">
        <v>9</v>
      </c>
      <c r="G3190">
        <f>Données_ventes!$E3190*Données_ventes!$F3190</f>
        <v>2601</v>
      </c>
      <c r="H3190" t="s">
        <v>21</v>
      </c>
      <c r="I3190" t="s">
        <v>8</v>
      </c>
      <c r="J3190" t="s">
        <v>9</v>
      </c>
    </row>
    <row r="3191" spans="1:10" x14ac:dyDescent="0.35">
      <c r="A3191" s="1">
        <v>43681</v>
      </c>
      <c r="B3191" t="s">
        <v>33</v>
      </c>
      <c r="C3191" t="s">
        <v>31</v>
      </c>
      <c r="D3191" t="s">
        <v>28</v>
      </c>
      <c r="E3191">
        <v>89</v>
      </c>
      <c r="F3191">
        <v>7</v>
      </c>
      <c r="G3191">
        <f>Données_ventes!$E3191*Données_ventes!$F3191</f>
        <v>623</v>
      </c>
      <c r="H3191" t="s">
        <v>21</v>
      </c>
      <c r="I3191" t="s">
        <v>8</v>
      </c>
      <c r="J3191" t="s">
        <v>11</v>
      </c>
    </row>
    <row r="3192" spans="1:10" x14ac:dyDescent="0.35">
      <c r="A3192" s="1">
        <v>43681</v>
      </c>
      <c r="B3192" t="s">
        <v>33</v>
      </c>
      <c r="C3192" t="s">
        <v>31</v>
      </c>
      <c r="D3192" t="s">
        <v>30</v>
      </c>
      <c r="E3192">
        <v>389</v>
      </c>
      <c r="F3192">
        <v>4</v>
      </c>
      <c r="G3192">
        <f>Données_ventes!$E3192*Données_ventes!$F3192</f>
        <v>1556</v>
      </c>
      <c r="H3192" t="s">
        <v>32</v>
      </c>
      <c r="I3192" t="s">
        <v>8</v>
      </c>
      <c r="J3192" t="s">
        <v>14</v>
      </c>
    </row>
    <row r="3193" spans="1:10" x14ac:dyDescent="0.35">
      <c r="A3193" s="1">
        <v>43681</v>
      </c>
      <c r="B3193" t="s">
        <v>33</v>
      </c>
      <c r="C3193" t="s">
        <v>13</v>
      </c>
      <c r="D3193" t="s">
        <v>29</v>
      </c>
      <c r="E3193">
        <v>359</v>
      </c>
      <c r="F3193">
        <v>4</v>
      </c>
      <c r="G3193">
        <f>Données_ventes!$E3193*Données_ventes!$F3193</f>
        <v>1436</v>
      </c>
      <c r="H3193" t="s">
        <v>32</v>
      </c>
      <c r="I3193" t="s">
        <v>8</v>
      </c>
      <c r="J3193" t="s">
        <v>19</v>
      </c>
    </row>
    <row r="3194" spans="1:10" x14ac:dyDescent="0.35">
      <c r="A3194" s="1">
        <v>43682</v>
      </c>
      <c r="B3194" t="s">
        <v>33</v>
      </c>
      <c r="C3194" t="s">
        <v>10</v>
      </c>
      <c r="D3194" t="s">
        <v>27</v>
      </c>
      <c r="E3194">
        <v>289</v>
      </c>
      <c r="F3194">
        <v>8</v>
      </c>
      <c r="G3194">
        <f>Données_ventes!$E3194*Données_ventes!$F3194</f>
        <v>2312</v>
      </c>
      <c r="H3194" t="s">
        <v>21</v>
      </c>
      <c r="I3194" t="s">
        <v>8</v>
      </c>
      <c r="J3194" t="s">
        <v>18</v>
      </c>
    </row>
    <row r="3195" spans="1:10" x14ac:dyDescent="0.35">
      <c r="A3195" s="1">
        <v>43682</v>
      </c>
      <c r="B3195" t="s">
        <v>33</v>
      </c>
      <c r="C3195" t="s">
        <v>20</v>
      </c>
      <c r="D3195" t="s">
        <v>30</v>
      </c>
      <c r="E3195">
        <v>389</v>
      </c>
      <c r="F3195">
        <v>7</v>
      </c>
      <c r="G3195">
        <f>Données_ventes!$E3195*Données_ventes!$F3195</f>
        <v>2723</v>
      </c>
      <c r="H3195" t="s">
        <v>32</v>
      </c>
      <c r="I3195" t="s">
        <v>8</v>
      </c>
      <c r="J3195" t="s">
        <v>14</v>
      </c>
    </row>
    <row r="3196" spans="1:10" x14ac:dyDescent="0.35">
      <c r="A3196" s="1">
        <v>43683</v>
      </c>
      <c r="B3196" t="s">
        <v>12</v>
      </c>
      <c r="C3196" t="s">
        <v>7</v>
      </c>
      <c r="D3196" t="s">
        <v>29</v>
      </c>
      <c r="E3196">
        <v>359</v>
      </c>
      <c r="F3196">
        <v>10</v>
      </c>
      <c r="G3196">
        <f>Données_ventes!$E3196*Données_ventes!$F3196</f>
        <v>3590</v>
      </c>
      <c r="H3196" t="s">
        <v>32</v>
      </c>
      <c r="I3196" t="s">
        <v>8</v>
      </c>
      <c r="J3196" t="s">
        <v>19</v>
      </c>
    </row>
    <row r="3197" spans="1:10" x14ac:dyDescent="0.35">
      <c r="A3197" s="1">
        <v>43684</v>
      </c>
      <c r="B3197" t="s">
        <v>33</v>
      </c>
      <c r="C3197" t="s">
        <v>17</v>
      </c>
      <c r="D3197" t="s">
        <v>30</v>
      </c>
      <c r="E3197">
        <v>389</v>
      </c>
      <c r="F3197">
        <v>5</v>
      </c>
      <c r="G3197">
        <f>Données_ventes!$E3197*Données_ventes!$F3197</f>
        <v>1945</v>
      </c>
      <c r="H3197" t="s">
        <v>32</v>
      </c>
      <c r="I3197" t="s">
        <v>8</v>
      </c>
      <c r="J3197" t="s">
        <v>14</v>
      </c>
    </row>
    <row r="3198" spans="1:10" x14ac:dyDescent="0.35">
      <c r="A3198" s="1">
        <v>43685</v>
      </c>
      <c r="B3198" t="s">
        <v>12</v>
      </c>
      <c r="C3198" t="s">
        <v>15</v>
      </c>
      <c r="D3198" t="s">
        <v>27</v>
      </c>
      <c r="E3198">
        <v>289</v>
      </c>
      <c r="F3198">
        <v>8</v>
      </c>
      <c r="G3198">
        <f>Données_ventes!$E3198*Données_ventes!$F3198</f>
        <v>2312</v>
      </c>
      <c r="H3198" t="s">
        <v>32</v>
      </c>
      <c r="I3198" t="s">
        <v>8</v>
      </c>
      <c r="J3198" t="s">
        <v>18</v>
      </c>
    </row>
    <row r="3199" spans="1:10" x14ac:dyDescent="0.35">
      <c r="A3199" s="1">
        <v>43685</v>
      </c>
      <c r="B3199" t="s">
        <v>12</v>
      </c>
      <c r="C3199" t="s">
        <v>31</v>
      </c>
      <c r="D3199" t="s">
        <v>26</v>
      </c>
      <c r="E3199">
        <v>159</v>
      </c>
      <c r="F3199">
        <v>7</v>
      </c>
      <c r="G3199">
        <f>Données_ventes!$E3199*Données_ventes!$F3199</f>
        <v>1113</v>
      </c>
      <c r="H3199" t="s">
        <v>21</v>
      </c>
      <c r="I3199" t="s">
        <v>8</v>
      </c>
      <c r="J3199" t="s">
        <v>18</v>
      </c>
    </row>
    <row r="3200" spans="1:10" x14ac:dyDescent="0.35">
      <c r="A3200" s="1">
        <v>43685</v>
      </c>
      <c r="B3200" t="s">
        <v>12</v>
      </c>
      <c r="C3200" t="s">
        <v>13</v>
      </c>
      <c r="D3200" t="s">
        <v>30</v>
      </c>
      <c r="E3200">
        <v>389</v>
      </c>
      <c r="F3200">
        <v>5</v>
      </c>
      <c r="G3200">
        <f>Données_ventes!$E3200*Données_ventes!$F3200</f>
        <v>1945</v>
      </c>
      <c r="H3200" t="s">
        <v>32</v>
      </c>
      <c r="I3200" t="s">
        <v>8</v>
      </c>
      <c r="J3200" t="s">
        <v>18</v>
      </c>
    </row>
    <row r="3201" spans="1:10" x14ac:dyDescent="0.35">
      <c r="A3201" s="1">
        <v>43685</v>
      </c>
      <c r="B3201" t="s">
        <v>6</v>
      </c>
      <c r="C3201" t="s">
        <v>31</v>
      </c>
      <c r="D3201" t="s">
        <v>26</v>
      </c>
      <c r="E3201">
        <v>159</v>
      </c>
      <c r="F3201">
        <v>8</v>
      </c>
      <c r="G3201">
        <f>Données_ventes!$E3201*Données_ventes!$F3201</f>
        <v>1272</v>
      </c>
      <c r="H3201" t="s">
        <v>21</v>
      </c>
      <c r="I3201" t="s">
        <v>8</v>
      </c>
      <c r="J3201" t="s">
        <v>19</v>
      </c>
    </row>
    <row r="3202" spans="1:10" x14ac:dyDescent="0.35">
      <c r="A3202" s="1">
        <v>43685</v>
      </c>
      <c r="B3202" t="s">
        <v>33</v>
      </c>
      <c r="C3202" t="s">
        <v>17</v>
      </c>
      <c r="D3202" t="s">
        <v>29</v>
      </c>
      <c r="E3202">
        <v>359</v>
      </c>
      <c r="F3202">
        <v>7</v>
      </c>
      <c r="G3202">
        <f>Données_ventes!$E3202*Données_ventes!$F3202</f>
        <v>2513</v>
      </c>
      <c r="H3202" t="s">
        <v>32</v>
      </c>
      <c r="I3202" t="s">
        <v>8</v>
      </c>
      <c r="J3202" t="s">
        <v>18</v>
      </c>
    </row>
    <row r="3203" spans="1:10" x14ac:dyDescent="0.35">
      <c r="A3203" s="1">
        <v>43685</v>
      </c>
      <c r="B3203" t="s">
        <v>33</v>
      </c>
      <c r="C3203" t="s">
        <v>17</v>
      </c>
      <c r="D3203" t="s">
        <v>28</v>
      </c>
      <c r="E3203">
        <v>89</v>
      </c>
      <c r="F3203">
        <v>4</v>
      </c>
      <c r="G3203">
        <f>Données_ventes!$E3203*Données_ventes!$F3203</f>
        <v>356</v>
      </c>
      <c r="H3203" t="s">
        <v>32</v>
      </c>
      <c r="I3203" t="s">
        <v>8</v>
      </c>
      <c r="J3203" t="s">
        <v>18</v>
      </c>
    </row>
    <row r="3204" spans="1:10" x14ac:dyDescent="0.35">
      <c r="A3204" s="1">
        <v>43685</v>
      </c>
      <c r="B3204" t="s">
        <v>33</v>
      </c>
      <c r="C3204" t="s">
        <v>17</v>
      </c>
      <c r="D3204" t="s">
        <v>28</v>
      </c>
      <c r="E3204">
        <v>89</v>
      </c>
      <c r="F3204">
        <v>10</v>
      </c>
      <c r="G3204">
        <f>Données_ventes!$E3204*Données_ventes!$F3204</f>
        <v>890</v>
      </c>
      <c r="H3204" t="s">
        <v>32</v>
      </c>
      <c r="I3204" t="s">
        <v>8</v>
      </c>
      <c r="J3204" t="s">
        <v>9</v>
      </c>
    </row>
    <row r="3205" spans="1:10" x14ac:dyDescent="0.35">
      <c r="A3205" s="1">
        <v>43686</v>
      </c>
      <c r="B3205" t="s">
        <v>6</v>
      </c>
      <c r="C3205" t="s">
        <v>20</v>
      </c>
      <c r="D3205" t="s">
        <v>26</v>
      </c>
      <c r="E3205">
        <v>159</v>
      </c>
      <c r="F3205">
        <v>4</v>
      </c>
      <c r="G3205">
        <f>Données_ventes!$E3205*Données_ventes!$F3205</f>
        <v>636</v>
      </c>
      <c r="H3205" t="s">
        <v>21</v>
      </c>
      <c r="I3205" t="s">
        <v>8</v>
      </c>
      <c r="J3205" t="s">
        <v>14</v>
      </c>
    </row>
    <row r="3206" spans="1:10" x14ac:dyDescent="0.35">
      <c r="A3206" s="1">
        <v>43687</v>
      </c>
      <c r="B3206" t="s">
        <v>12</v>
      </c>
      <c r="C3206" t="s">
        <v>17</v>
      </c>
      <c r="D3206" t="s">
        <v>27</v>
      </c>
      <c r="E3206">
        <v>289</v>
      </c>
      <c r="F3206">
        <v>4</v>
      </c>
      <c r="G3206">
        <f>Données_ventes!$E3206*Données_ventes!$F3206</f>
        <v>1156</v>
      </c>
      <c r="H3206" t="s">
        <v>21</v>
      </c>
      <c r="I3206" t="s">
        <v>8</v>
      </c>
      <c r="J3206" t="s">
        <v>9</v>
      </c>
    </row>
    <row r="3207" spans="1:10" x14ac:dyDescent="0.35">
      <c r="A3207" s="1">
        <v>43687</v>
      </c>
      <c r="B3207" t="s">
        <v>33</v>
      </c>
      <c r="C3207" t="s">
        <v>7</v>
      </c>
      <c r="D3207" t="s">
        <v>27</v>
      </c>
      <c r="E3207">
        <v>289</v>
      </c>
      <c r="F3207">
        <v>8</v>
      </c>
      <c r="G3207">
        <f>Données_ventes!$E3207*Données_ventes!$F3207</f>
        <v>2312</v>
      </c>
      <c r="H3207" t="s">
        <v>32</v>
      </c>
      <c r="I3207" t="s">
        <v>8</v>
      </c>
      <c r="J3207" t="s">
        <v>11</v>
      </c>
    </row>
    <row r="3208" spans="1:10" x14ac:dyDescent="0.35">
      <c r="A3208" s="1">
        <v>43687</v>
      </c>
      <c r="B3208" t="s">
        <v>33</v>
      </c>
      <c r="C3208" t="s">
        <v>20</v>
      </c>
      <c r="D3208" t="s">
        <v>29</v>
      </c>
      <c r="E3208">
        <v>359</v>
      </c>
      <c r="F3208">
        <v>2</v>
      </c>
      <c r="G3208">
        <f>Données_ventes!$E3208*Données_ventes!$F3208</f>
        <v>718</v>
      </c>
      <c r="H3208" t="s">
        <v>21</v>
      </c>
      <c r="I3208" t="s">
        <v>8</v>
      </c>
      <c r="J3208" t="s">
        <v>14</v>
      </c>
    </row>
    <row r="3209" spans="1:10" x14ac:dyDescent="0.35">
      <c r="A3209" s="1">
        <v>43687</v>
      </c>
      <c r="B3209" t="s">
        <v>12</v>
      </c>
      <c r="C3209" t="s">
        <v>31</v>
      </c>
      <c r="D3209" t="s">
        <v>29</v>
      </c>
      <c r="E3209">
        <v>359</v>
      </c>
      <c r="F3209">
        <v>1</v>
      </c>
      <c r="G3209">
        <f>Données_ventes!$E3209*Données_ventes!$F3209</f>
        <v>359</v>
      </c>
      <c r="H3209" t="s">
        <v>21</v>
      </c>
      <c r="I3209" t="s">
        <v>8</v>
      </c>
      <c r="J3209" t="s">
        <v>14</v>
      </c>
    </row>
    <row r="3210" spans="1:10" x14ac:dyDescent="0.35">
      <c r="A3210" s="1">
        <v>43687</v>
      </c>
      <c r="B3210" t="s">
        <v>6</v>
      </c>
      <c r="C3210" t="s">
        <v>13</v>
      </c>
      <c r="D3210" t="s">
        <v>30</v>
      </c>
      <c r="E3210">
        <v>389</v>
      </c>
      <c r="F3210">
        <v>8</v>
      </c>
      <c r="G3210">
        <f>Données_ventes!$E3210*Données_ventes!$F3210</f>
        <v>3112</v>
      </c>
      <c r="H3210" t="s">
        <v>32</v>
      </c>
      <c r="I3210" t="s">
        <v>8</v>
      </c>
      <c r="J3210" t="s">
        <v>14</v>
      </c>
    </row>
    <row r="3211" spans="1:10" x14ac:dyDescent="0.35">
      <c r="A3211" s="1">
        <v>43687</v>
      </c>
      <c r="B3211" t="s">
        <v>33</v>
      </c>
      <c r="C3211" t="s">
        <v>15</v>
      </c>
      <c r="D3211" t="s">
        <v>26</v>
      </c>
      <c r="E3211">
        <v>159</v>
      </c>
      <c r="F3211">
        <v>8</v>
      </c>
      <c r="G3211">
        <f>Données_ventes!$E3211*Données_ventes!$F3211</f>
        <v>1272</v>
      </c>
      <c r="H3211" t="s">
        <v>32</v>
      </c>
      <c r="I3211" t="s">
        <v>8</v>
      </c>
      <c r="J3211" t="s">
        <v>14</v>
      </c>
    </row>
    <row r="3212" spans="1:10" x14ac:dyDescent="0.35">
      <c r="A3212" s="1">
        <v>43687</v>
      </c>
      <c r="B3212" t="s">
        <v>6</v>
      </c>
      <c r="C3212" t="s">
        <v>7</v>
      </c>
      <c r="D3212" t="s">
        <v>27</v>
      </c>
      <c r="E3212">
        <v>289</v>
      </c>
      <c r="F3212">
        <v>10</v>
      </c>
      <c r="G3212">
        <f>Données_ventes!$E3212*Données_ventes!$F3212</f>
        <v>2890</v>
      </c>
      <c r="H3212" t="s">
        <v>32</v>
      </c>
      <c r="I3212" t="s">
        <v>8</v>
      </c>
      <c r="J3212" t="s">
        <v>18</v>
      </c>
    </row>
    <row r="3213" spans="1:10" x14ac:dyDescent="0.35">
      <c r="A3213" s="1">
        <v>43687</v>
      </c>
      <c r="B3213" t="s">
        <v>6</v>
      </c>
      <c r="C3213" t="s">
        <v>15</v>
      </c>
      <c r="D3213" t="s">
        <v>27</v>
      </c>
      <c r="E3213">
        <v>289</v>
      </c>
      <c r="F3213">
        <v>8</v>
      </c>
      <c r="G3213">
        <f>Données_ventes!$E3213*Données_ventes!$F3213</f>
        <v>2312</v>
      </c>
      <c r="H3213" t="s">
        <v>21</v>
      </c>
      <c r="I3213" t="s">
        <v>8</v>
      </c>
      <c r="J3213" t="s">
        <v>18</v>
      </c>
    </row>
    <row r="3214" spans="1:10" x14ac:dyDescent="0.35">
      <c r="A3214" s="1">
        <v>43687</v>
      </c>
      <c r="B3214" t="s">
        <v>6</v>
      </c>
      <c r="C3214" t="s">
        <v>10</v>
      </c>
      <c r="D3214" t="s">
        <v>29</v>
      </c>
      <c r="E3214">
        <v>359</v>
      </c>
      <c r="F3214">
        <v>9</v>
      </c>
      <c r="G3214">
        <f>Données_ventes!$E3214*Données_ventes!$F3214</f>
        <v>3231</v>
      </c>
      <c r="H3214" t="s">
        <v>32</v>
      </c>
      <c r="I3214" t="s">
        <v>8</v>
      </c>
      <c r="J3214" t="s">
        <v>9</v>
      </c>
    </row>
    <row r="3215" spans="1:10" x14ac:dyDescent="0.35">
      <c r="A3215" s="1">
        <v>43688</v>
      </c>
      <c r="B3215" t="s">
        <v>6</v>
      </c>
      <c r="C3215" t="s">
        <v>10</v>
      </c>
      <c r="D3215" t="s">
        <v>27</v>
      </c>
      <c r="E3215">
        <v>289</v>
      </c>
      <c r="F3215">
        <v>2</v>
      </c>
      <c r="G3215">
        <f>Données_ventes!$E3215*Données_ventes!$F3215</f>
        <v>578</v>
      </c>
      <c r="H3215" t="s">
        <v>32</v>
      </c>
      <c r="I3215" t="s">
        <v>8</v>
      </c>
      <c r="J3215" t="s">
        <v>18</v>
      </c>
    </row>
    <row r="3216" spans="1:10" x14ac:dyDescent="0.35">
      <c r="A3216" s="1">
        <v>43688</v>
      </c>
      <c r="B3216" t="s">
        <v>6</v>
      </c>
      <c r="C3216" t="s">
        <v>10</v>
      </c>
      <c r="D3216" t="s">
        <v>28</v>
      </c>
      <c r="E3216">
        <v>89</v>
      </c>
      <c r="F3216">
        <v>5</v>
      </c>
      <c r="G3216">
        <f>Données_ventes!$E3216*Données_ventes!$F3216</f>
        <v>445</v>
      </c>
      <c r="H3216" t="s">
        <v>32</v>
      </c>
      <c r="I3216" t="s">
        <v>8</v>
      </c>
      <c r="J3216" t="s">
        <v>11</v>
      </c>
    </row>
    <row r="3217" spans="1:10" x14ac:dyDescent="0.35">
      <c r="A3217" s="1">
        <v>43688</v>
      </c>
      <c r="B3217" t="s">
        <v>33</v>
      </c>
      <c r="C3217" t="s">
        <v>10</v>
      </c>
      <c r="D3217" t="s">
        <v>30</v>
      </c>
      <c r="E3217">
        <v>389</v>
      </c>
      <c r="F3217">
        <v>5</v>
      </c>
      <c r="G3217">
        <f>Données_ventes!$E3217*Données_ventes!$F3217</f>
        <v>1945</v>
      </c>
      <c r="H3217" t="s">
        <v>32</v>
      </c>
      <c r="I3217" t="s">
        <v>8</v>
      </c>
      <c r="J3217" t="s">
        <v>14</v>
      </c>
    </row>
    <row r="3218" spans="1:10" x14ac:dyDescent="0.35">
      <c r="A3218" s="1">
        <v>43688</v>
      </c>
      <c r="B3218" t="s">
        <v>33</v>
      </c>
      <c r="C3218" t="s">
        <v>31</v>
      </c>
      <c r="D3218" t="s">
        <v>29</v>
      </c>
      <c r="E3218">
        <v>359</v>
      </c>
      <c r="F3218">
        <v>5</v>
      </c>
      <c r="G3218">
        <f>Données_ventes!$E3218*Données_ventes!$F3218</f>
        <v>1795</v>
      </c>
      <c r="H3218" t="s">
        <v>32</v>
      </c>
      <c r="I3218" t="s">
        <v>8</v>
      </c>
      <c r="J3218" t="s">
        <v>14</v>
      </c>
    </row>
    <row r="3219" spans="1:10" x14ac:dyDescent="0.35">
      <c r="A3219" s="1">
        <v>43688</v>
      </c>
      <c r="B3219" t="s">
        <v>33</v>
      </c>
      <c r="C3219" t="s">
        <v>31</v>
      </c>
      <c r="D3219" t="s">
        <v>30</v>
      </c>
      <c r="E3219">
        <v>389</v>
      </c>
      <c r="F3219">
        <v>1</v>
      </c>
      <c r="G3219">
        <f>Données_ventes!$E3219*Données_ventes!$F3219</f>
        <v>389</v>
      </c>
      <c r="H3219" t="s">
        <v>32</v>
      </c>
      <c r="I3219" t="s">
        <v>8</v>
      </c>
      <c r="J3219" t="s">
        <v>9</v>
      </c>
    </row>
    <row r="3220" spans="1:10" x14ac:dyDescent="0.35">
      <c r="A3220" s="1">
        <v>43688</v>
      </c>
      <c r="B3220" t="s">
        <v>33</v>
      </c>
      <c r="C3220" t="s">
        <v>17</v>
      </c>
      <c r="D3220" t="s">
        <v>30</v>
      </c>
      <c r="E3220">
        <v>389</v>
      </c>
      <c r="F3220">
        <v>5</v>
      </c>
      <c r="G3220">
        <f>Données_ventes!$E3220*Données_ventes!$F3220</f>
        <v>1945</v>
      </c>
      <c r="H3220" t="s">
        <v>32</v>
      </c>
      <c r="I3220" t="s">
        <v>8</v>
      </c>
      <c r="J3220" t="s">
        <v>18</v>
      </c>
    </row>
    <row r="3221" spans="1:10" x14ac:dyDescent="0.35">
      <c r="A3221" s="1">
        <v>43688</v>
      </c>
      <c r="B3221" t="s">
        <v>6</v>
      </c>
      <c r="C3221" t="s">
        <v>15</v>
      </c>
      <c r="D3221" t="s">
        <v>30</v>
      </c>
      <c r="E3221">
        <v>389</v>
      </c>
      <c r="F3221">
        <v>10</v>
      </c>
      <c r="G3221">
        <f>Données_ventes!$E3221*Données_ventes!$F3221</f>
        <v>3890</v>
      </c>
      <c r="H3221" t="s">
        <v>32</v>
      </c>
      <c r="I3221" t="s">
        <v>8</v>
      </c>
      <c r="J3221" t="s">
        <v>14</v>
      </c>
    </row>
    <row r="3222" spans="1:10" x14ac:dyDescent="0.35">
      <c r="A3222" s="1">
        <v>43689</v>
      </c>
      <c r="B3222" t="s">
        <v>6</v>
      </c>
      <c r="C3222" t="s">
        <v>31</v>
      </c>
      <c r="D3222" t="s">
        <v>29</v>
      </c>
      <c r="E3222">
        <v>359</v>
      </c>
      <c r="F3222">
        <v>5</v>
      </c>
      <c r="G3222">
        <f>Données_ventes!$E3222*Données_ventes!$F3222</f>
        <v>1795</v>
      </c>
      <c r="H3222" t="s">
        <v>21</v>
      </c>
      <c r="I3222" t="s">
        <v>8</v>
      </c>
      <c r="J3222" t="s">
        <v>14</v>
      </c>
    </row>
    <row r="3223" spans="1:10" x14ac:dyDescent="0.35">
      <c r="A3223" s="1">
        <v>43690</v>
      </c>
      <c r="B3223" t="s">
        <v>6</v>
      </c>
      <c r="C3223" t="s">
        <v>17</v>
      </c>
      <c r="D3223" t="s">
        <v>28</v>
      </c>
      <c r="E3223">
        <v>89</v>
      </c>
      <c r="F3223">
        <v>2</v>
      </c>
      <c r="G3223">
        <f>Données_ventes!$E3223*Données_ventes!$F3223</f>
        <v>178</v>
      </c>
      <c r="H3223" t="s">
        <v>32</v>
      </c>
      <c r="I3223" t="s">
        <v>8</v>
      </c>
      <c r="J3223" t="s">
        <v>19</v>
      </c>
    </row>
    <row r="3224" spans="1:10" x14ac:dyDescent="0.35">
      <c r="A3224" s="1">
        <v>43691</v>
      </c>
      <c r="B3224" t="s">
        <v>12</v>
      </c>
      <c r="C3224" t="s">
        <v>17</v>
      </c>
      <c r="D3224" t="s">
        <v>29</v>
      </c>
      <c r="E3224">
        <v>359</v>
      </c>
      <c r="F3224">
        <v>8</v>
      </c>
      <c r="G3224">
        <f>Données_ventes!$E3224*Données_ventes!$F3224</f>
        <v>2872</v>
      </c>
      <c r="H3224" t="s">
        <v>21</v>
      </c>
      <c r="I3224" t="s">
        <v>8</v>
      </c>
      <c r="J3224" t="s">
        <v>14</v>
      </c>
    </row>
    <row r="3225" spans="1:10" x14ac:dyDescent="0.35">
      <c r="A3225" s="1">
        <v>43691</v>
      </c>
      <c r="B3225" t="s">
        <v>33</v>
      </c>
      <c r="C3225" t="s">
        <v>7</v>
      </c>
      <c r="D3225" t="s">
        <v>30</v>
      </c>
      <c r="E3225">
        <v>389</v>
      </c>
      <c r="F3225">
        <v>2</v>
      </c>
      <c r="G3225">
        <f>Données_ventes!$E3225*Données_ventes!$F3225</f>
        <v>778</v>
      </c>
      <c r="H3225" t="s">
        <v>32</v>
      </c>
      <c r="I3225" t="s">
        <v>8</v>
      </c>
      <c r="J3225" t="s">
        <v>18</v>
      </c>
    </row>
    <row r="3226" spans="1:10" x14ac:dyDescent="0.35">
      <c r="A3226" s="1">
        <v>43691</v>
      </c>
      <c r="B3226" t="s">
        <v>33</v>
      </c>
      <c r="C3226" t="s">
        <v>10</v>
      </c>
      <c r="D3226" t="s">
        <v>29</v>
      </c>
      <c r="E3226">
        <v>359</v>
      </c>
      <c r="F3226">
        <v>9</v>
      </c>
      <c r="G3226">
        <f>Données_ventes!$E3226*Données_ventes!$F3226</f>
        <v>3231</v>
      </c>
      <c r="H3226" t="s">
        <v>21</v>
      </c>
      <c r="I3226" t="s">
        <v>8</v>
      </c>
      <c r="J3226" t="s">
        <v>18</v>
      </c>
    </row>
    <row r="3227" spans="1:10" x14ac:dyDescent="0.35">
      <c r="A3227" s="1">
        <v>43691</v>
      </c>
      <c r="B3227" t="s">
        <v>33</v>
      </c>
      <c r="C3227" t="s">
        <v>13</v>
      </c>
      <c r="D3227" t="s">
        <v>28</v>
      </c>
      <c r="E3227">
        <v>89</v>
      </c>
      <c r="F3227">
        <v>6</v>
      </c>
      <c r="G3227">
        <f>Données_ventes!$E3227*Données_ventes!$F3227</f>
        <v>534</v>
      </c>
      <c r="H3227" t="s">
        <v>32</v>
      </c>
      <c r="I3227" t="s">
        <v>8</v>
      </c>
      <c r="J3227" t="s">
        <v>14</v>
      </c>
    </row>
    <row r="3228" spans="1:10" x14ac:dyDescent="0.35">
      <c r="A3228" s="1">
        <v>43691</v>
      </c>
      <c r="B3228" t="s">
        <v>12</v>
      </c>
      <c r="C3228" t="s">
        <v>10</v>
      </c>
      <c r="D3228" t="s">
        <v>29</v>
      </c>
      <c r="E3228">
        <v>359</v>
      </c>
      <c r="F3228">
        <v>5</v>
      </c>
      <c r="G3228">
        <f>Données_ventes!$E3228*Données_ventes!$F3228</f>
        <v>1795</v>
      </c>
      <c r="H3228" t="s">
        <v>32</v>
      </c>
      <c r="I3228" t="s">
        <v>8</v>
      </c>
      <c r="J3228" t="s">
        <v>18</v>
      </c>
    </row>
    <row r="3229" spans="1:10" x14ac:dyDescent="0.35">
      <c r="A3229" s="1">
        <v>43691</v>
      </c>
      <c r="B3229" t="s">
        <v>12</v>
      </c>
      <c r="C3229" t="s">
        <v>13</v>
      </c>
      <c r="D3229" t="s">
        <v>28</v>
      </c>
      <c r="E3229">
        <v>89</v>
      </c>
      <c r="F3229">
        <v>1</v>
      </c>
      <c r="G3229">
        <f>Données_ventes!$E3229*Données_ventes!$F3229</f>
        <v>89</v>
      </c>
      <c r="H3229" t="s">
        <v>32</v>
      </c>
      <c r="I3229" t="s">
        <v>8</v>
      </c>
      <c r="J3229" t="s">
        <v>11</v>
      </c>
    </row>
    <row r="3230" spans="1:10" x14ac:dyDescent="0.35">
      <c r="A3230" s="1">
        <v>43691</v>
      </c>
      <c r="B3230" t="s">
        <v>33</v>
      </c>
      <c r="C3230" t="s">
        <v>7</v>
      </c>
      <c r="D3230" t="s">
        <v>29</v>
      </c>
      <c r="E3230">
        <v>359</v>
      </c>
      <c r="F3230">
        <v>6</v>
      </c>
      <c r="G3230">
        <f>Données_ventes!$E3230*Données_ventes!$F3230</f>
        <v>2154</v>
      </c>
      <c r="H3230" t="s">
        <v>21</v>
      </c>
      <c r="I3230" t="s">
        <v>16</v>
      </c>
      <c r="J3230" t="s">
        <v>14</v>
      </c>
    </row>
    <row r="3231" spans="1:10" x14ac:dyDescent="0.35">
      <c r="A3231" s="1">
        <v>43692</v>
      </c>
      <c r="B3231" t="s">
        <v>6</v>
      </c>
      <c r="C3231" t="s">
        <v>17</v>
      </c>
      <c r="D3231" t="s">
        <v>26</v>
      </c>
      <c r="E3231">
        <v>159</v>
      </c>
      <c r="F3231">
        <v>10</v>
      </c>
      <c r="G3231">
        <f>Données_ventes!$E3231*Données_ventes!$F3231</f>
        <v>1590</v>
      </c>
      <c r="H3231" t="s">
        <v>32</v>
      </c>
      <c r="I3231" t="s">
        <v>8</v>
      </c>
      <c r="J3231" t="s">
        <v>19</v>
      </c>
    </row>
    <row r="3232" spans="1:10" x14ac:dyDescent="0.35">
      <c r="A3232" s="1">
        <v>43692</v>
      </c>
      <c r="B3232" t="s">
        <v>12</v>
      </c>
      <c r="C3232" t="s">
        <v>15</v>
      </c>
      <c r="D3232" t="s">
        <v>26</v>
      </c>
      <c r="E3232">
        <v>159</v>
      </c>
      <c r="F3232">
        <v>4</v>
      </c>
      <c r="G3232">
        <f>Données_ventes!$E3232*Données_ventes!$F3232</f>
        <v>636</v>
      </c>
      <c r="H3232" t="s">
        <v>21</v>
      </c>
      <c r="I3232" t="s">
        <v>8</v>
      </c>
      <c r="J3232" t="s">
        <v>9</v>
      </c>
    </row>
    <row r="3233" spans="1:10" x14ac:dyDescent="0.35">
      <c r="A3233" s="1">
        <v>43692</v>
      </c>
      <c r="B3233" t="s">
        <v>6</v>
      </c>
      <c r="C3233" t="s">
        <v>31</v>
      </c>
      <c r="D3233" t="s">
        <v>26</v>
      </c>
      <c r="E3233">
        <v>159</v>
      </c>
      <c r="F3233">
        <v>6</v>
      </c>
      <c r="G3233">
        <f>Données_ventes!$E3233*Données_ventes!$F3233</f>
        <v>954</v>
      </c>
      <c r="H3233" t="s">
        <v>32</v>
      </c>
      <c r="I3233" t="s">
        <v>8</v>
      </c>
      <c r="J3233" t="s">
        <v>18</v>
      </c>
    </row>
    <row r="3234" spans="1:10" x14ac:dyDescent="0.35">
      <c r="A3234" s="1">
        <v>43693</v>
      </c>
      <c r="B3234" t="s">
        <v>6</v>
      </c>
      <c r="C3234" t="s">
        <v>10</v>
      </c>
      <c r="D3234" t="s">
        <v>29</v>
      </c>
      <c r="E3234">
        <v>359</v>
      </c>
      <c r="F3234">
        <v>4</v>
      </c>
      <c r="G3234">
        <f>Données_ventes!$E3234*Données_ventes!$F3234</f>
        <v>1436</v>
      </c>
      <c r="H3234" t="s">
        <v>32</v>
      </c>
      <c r="I3234" t="s">
        <v>8</v>
      </c>
      <c r="J3234" t="s">
        <v>18</v>
      </c>
    </row>
    <row r="3235" spans="1:10" x14ac:dyDescent="0.35">
      <c r="A3235" s="1">
        <v>43693</v>
      </c>
      <c r="B3235" t="s">
        <v>33</v>
      </c>
      <c r="C3235" t="s">
        <v>20</v>
      </c>
      <c r="D3235" t="s">
        <v>29</v>
      </c>
      <c r="E3235">
        <v>359</v>
      </c>
      <c r="F3235">
        <v>5</v>
      </c>
      <c r="G3235">
        <f>Données_ventes!$E3235*Données_ventes!$F3235</f>
        <v>1795</v>
      </c>
      <c r="H3235" t="s">
        <v>21</v>
      </c>
      <c r="I3235" t="s">
        <v>8</v>
      </c>
      <c r="J3235" t="s">
        <v>9</v>
      </c>
    </row>
    <row r="3236" spans="1:10" x14ac:dyDescent="0.35">
      <c r="A3236" s="1">
        <v>43693</v>
      </c>
      <c r="B3236" t="s">
        <v>12</v>
      </c>
      <c r="C3236" t="s">
        <v>20</v>
      </c>
      <c r="D3236" t="s">
        <v>26</v>
      </c>
      <c r="E3236">
        <v>159</v>
      </c>
      <c r="F3236">
        <v>4</v>
      </c>
      <c r="G3236">
        <f>Données_ventes!$E3236*Données_ventes!$F3236</f>
        <v>636</v>
      </c>
      <c r="H3236" t="s">
        <v>32</v>
      </c>
      <c r="I3236" t="s">
        <v>16</v>
      </c>
      <c r="J3236" t="s">
        <v>18</v>
      </c>
    </row>
    <row r="3237" spans="1:10" x14ac:dyDescent="0.35">
      <c r="A3237" s="1">
        <v>43693</v>
      </c>
      <c r="B3237" t="s">
        <v>6</v>
      </c>
      <c r="C3237" t="s">
        <v>17</v>
      </c>
      <c r="D3237" t="s">
        <v>30</v>
      </c>
      <c r="E3237">
        <v>389</v>
      </c>
      <c r="F3237">
        <v>6</v>
      </c>
      <c r="G3237">
        <f>Données_ventes!$E3237*Données_ventes!$F3237</f>
        <v>2334</v>
      </c>
      <c r="H3237" t="s">
        <v>21</v>
      </c>
      <c r="I3237" t="s">
        <v>8</v>
      </c>
      <c r="J3237" t="s">
        <v>14</v>
      </c>
    </row>
    <row r="3238" spans="1:10" x14ac:dyDescent="0.35">
      <c r="A3238" s="1">
        <v>43693</v>
      </c>
      <c r="B3238" t="s">
        <v>6</v>
      </c>
      <c r="C3238" t="s">
        <v>20</v>
      </c>
      <c r="D3238" t="s">
        <v>29</v>
      </c>
      <c r="E3238">
        <v>359</v>
      </c>
      <c r="F3238">
        <v>3</v>
      </c>
      <c r="G3238">
        <f>Données_ventes!$E3238*Données_ventes!$F3238</f>
        <v>1077</v>
      </c>
      <c r="H3238" t="s">
        <v>32</v>
      </c>
      <c r="I3238" t="s">
        <v>8</v>
      </c>
      <c r="J3238" t="s">
        <v>14</v>
      </c>
    </row>
    <row r="3239" spans="1:10" x14ac:dyDescent="0.35">
      <c r="A3239" s="1">
        <v>43693</v>
      </c>
      <c r="B3239" t="s">
        <v>12</v>
      </c>
      <c r="C3239" t="s">
        <v>17</v>
      </c>
      <c r="D3239" t="s">
        <v>27</v>
      </c>
      <c r="E3239">
        <v>289</v>
      </c>
      <c r="F3239">
        <v>9</v>
      </c>
      <c r="G3239">
        <f>Données_ventes!$E3239*Données_ventes!$F3239</f>
        <v>2601</v>
      </c>
      <c r="H3239" t="s">
        <v>32</v>
      </c>
      <c r="I3239" t="s">
        <v>8</v>
      </c>
      <c r="J3239" t="s">
        <v>14</v>
      </c>
    </row>
    <row r="3240" spans="1:10" x14ac:dyDescent="0.35">
      <c r="A3240" s="1">
        <v>43693</v>
      </c>
      <c r="B3240" t="s">
        <v>33</v>
      </c>
      <c r="C3240" t="s">
        <v>20</v>
      </c>
      <c r="D3240" t="s">
        <v>28</v>
      </c>
      <c r="E3240">
        <v>89</v>
      </c>
      <c r="F3240">
        <v>4</v>
      </c>
      <c r="G3240">
        <f>Données_ventes!$E3240*Données_ventes!$F3240</f>
        <v>356</v>
      </c>
      <c r="H3240" t="s">
        <v>32</v>
      </c>
      <c r="I3240" t="s">
        <v>8</v>
      </c>
      <c r="J3240" t="s">
        <v>9</v>
      </c>
    </row>
    <row r="3241" spans="1:10" x14ac:dyDescent="0.35">
      <c r="A3241" s="1">
        <v>43693</v>
      </c>
      <c r="B3241" t="s">
        <v>33</v>
      </c>
      <c r="C3241" t="s">
        <v>7</v>
      </c>
      <c r="D3241" t="s">
        <v>27</v>
      </c>
      <c r="E3241">
        <v>289</v>
      </c>
      <c r="F3241">
        <v>9</v>
      </c>
      <c r="G3241">
        <f>Données_ventes!$E3241*Données_ventes!$F3241</f>
        <v>2601</v>
      </c>
      <c r="H3241" t="s">
        <v>21</v>
      </c>
      <c r="I3241" t="s">
        <v>16</v>
      </c>
      <c r="J3241" t="s">
        <v>14</v>
      </c>
    </row>
    <row r="3242" spans="1:10" x14ac:dyDescent="0.35">
      <c r="A3242" s="1">
        <v>43693</v>
      </c>
      <c r="B3242" t="s">
        <v>6</v>
      </c>
      <c r="C3242" t="s">
        <v>7</v>
      </c>
      <c r="D3242" t="s">
        <v>26</v>
      </c>
      <c r="E3242">
        <v>159</v>
      </c>
      <c r="F3242">
        <v>1</v>
      </c>
      <c r="G3242">
        <f>Données_ventes!$E3242*Données_ventes!$F3242</f>
        <v>159</v>
      </c>
      <c r="H3242" t="s">
        <v>32</v>
      </c>
      <c r="I3242" t="s">
        <v>8</v>
      </c>
      <c r="J3242" t="s">
        <v>14</v>
      </c>
    </row>
    <row r="3243" spans="1:10" x14ac:dyDescent="0.35">
      <c r="A3243" s="1">
        <v>43694</v>
      </c>
      <c r="B3243" t="s">
        <v>12</v>
      </c>
      <c r="C3243" t="s">
        <v>15</v>
      </c>
      <c r="D3243" t="s">
        <v>26</v>
      </c>
      <c r="E3243">
        <v>159</v>
      </c>
      <c r="F3243">
        <v>1</v>
      </c>
      <c r="G3243">
        <f>Données_ventes!$E3243*Données_ventes!$F3243</f>
        <v>159</v>
      </c>
      <c r="H3243" t="s">
        <v>21</v>
      </c>
      <c r="I3243" t="s">
        <v>8</v>
      </c>
      <c r="J3243" t="s">
        <v>14</v>
      </c>
    </row>
    <row r="3244" spans="1:10" x14ac:dyDescent="0.35">
      <c r="A3244" s="1">
        <v>43694</v>
      </c>
      <c r="B3244" t="s">
        <v>12</v>
      </c>
      <c r="C3244" t="s">
        <v>17</v>
      </c>
      <c r="D3244" t="s">
        <v>30</v>
      </c>
      <c r="E3244">
        <v>389</v>
      </c>
      <c r="F3244">
        <v>3</v>
      </c>
      <c r="G3244">
        <f>Données_ventes!$E3244*Données_ventes!$F3244</f>
        <v>1167</v>
      </c>
      <c r="H3244" t="s">
        <v>32</v>
      </c>
      <c r="I3244" t="s">
        <v>8</v>
      </c>
      <c r="J3244" t="s">
        <v>9</v>
      </c>
    </row>
    <row r="3245" spans="1:10" x14ac:dyDescent="0.35">
      <c r="A3245" s="1">
        <v>43695</v>
      </c>
      <c r="B3245" t="s">
        <v>33</v>
      </c>
      <c r="C3245" t="s">
        <v>31</v>
      </c>
      <c r="D3245" t="s">
        <v>29</v>
      </c>
      <c r="E3245">
        <v>359</v>
      </c>
      <c r="F3245">
        <v>5</v>
      </c>
      <c r="G3245">
        <f>Données_ventes!$E3245*Données_ventes!$F3245</f>
        <v>1795</v>
      </c>
      <c r="H3245" t="s">
        <v>32</v>
      </c>
      <c r="I3245" t="s">
        <v>8</v>
      </c>
      <c r="J3245" t="s">
        <v>14</v>
      </c>
    </row>
    <row r="3246" spans="1:10" x14ac:dyDescent="0.35">
      <c r="A3246" s="1">
        <v>43695</v>
      </c>
      <c r="B3246" t="s">
        <v>6</v>
      </c>
      <c r="C3246" t="s">
        <v>10</v>
      </c>
      <c r="D3246" t="s">
        <v>27</v>
      </c>
      <c r="E3246">
        <v>289</v>
      </c>
      <c r="F3246">
        <v>9</v>
      </c>
      <c r="G3246">
        <f>Données_ventes!$E3246*Données_ventes!$F3246</f>
        <v>2601</v>
      </c>
      <c r="H3246" t="s">
        <v>32</v>
      </c>
      <c r="I3246" t="s">
        <v>8</v>
      </c>
      <c r="J3246" t="s">
        <v>18</v>
      </c>
    </row>
    <row r="3247" spans="1:10" x14ac:dyDescent="0.35">
      <c r="A3247" s="1">
        <v>43695</v>
      </c>
      <c r="B3247" t="s">
        <v>12</v>
      </c>
      <c r="C3247" t="s">
        <v>7</v>
      </c>
      <c r="D3247" t="s">
        <v>27</v>
      </c>
      <c r="E3247">
        <v>289</v>
      </c>
      <c r="F3247">
        <v>1</v>
      </c>
      <c r="G3247">
        <f>Données_ventes!$E3247*Données_ventes!$F3247</f>
        <v>289</v>
      </c>
      <c r="H3247" t="s">
        <v>32</v>
      </c>
      <c r="I3247" t="s">
        <v>8</v>
      </c>
      <c r="J3247" t="s">
        <v>18</v>
      </c>
    </row>
    <row r="3248" spans="1:10" x14ac:dyDescent="0.35">
      <c r="A3248" s="1">
        <v>43695</v>
      </c>
      <c r="B3248" t="s">
        <v>12</v>
      </c>
      <c r="C3248" t="s">
        <v>20</v>
      </c>
      <c r="D3248" t="s">
        <v>27</v>
      </c>
      <c r="E3248">
        <v>289</v>
      </c>
      <c r="F3248">
        <v>1</v>
      </c>
      <c r="G3248">
        <f>Données_ventes!$E3248*Données_ventes!$F3248</f>
        <v>289</v>
      </c>
      <c r="H3248" t="s">
        <v>32</v>
      </c>
      <c r="I3248" t="s">
        <v>8</v>
      </c>
      <c r="J3248" t="s">
        <v>19</v>
      </c>
    </row>
    <row r="3249" spans="1:10" x14ac:dyDescent="0.35">
      <c r="A3249" s="1">
        <v>43695</v>
      </c>
      <c r="B3249" t="s">
        <v>6</v>
      </c>
      <c r="C3249" t="s">
        <v>31</v>
      </c>
      <c r="D3249" t="s">
        <v>28</v>
      </c>
      <c r="E3249">
        <v>89</v>
      </c>
      <c r="F3249">
        <v>3</v>
      </c>
      <c r="G3249">
        <f>Données_ventes!$E3249*Données_ventes!$F3249</f>
        <v>267</v>
      </c>
      <c r="H3249" t="s">
        <v>32</v>
      </c>
      <c r="I3249" t="s">
        <v>8</v>
      </c>
      <c r="J3249" t="s">
        <v>14</v>
      </c>
    </row>
    <row r="3250" spans="1:10" x14ac:dyDescent="0.35">
      <c r="A3250" s="1">
        <v>43695</v>
      </c>
      <c r="B3250" t="s">
        <v>33</v>
      </c>
      <c r="C3250" t="s">
        <v>13</v>
      </c>
      <c r="D3250" t="s">
        <v>29</v>
      </c>
      <c r="E3250">
        <v>359</v>
      </c>
      <c r="F3250">
        <v>4</v>
      </c>
      <c r="G3250">
        <f>Données_ventes!$E3250*Données_ventes!$F3250</f>
        <v>1436</v>
      </c>
      <c r="H3250" t="s">
        <v>32</v>
      </c>
      <c r="I3250" t="s">
        <v>8</v>
      </c>
      <c r="J3250" t="s">
        <v>14</v>
      </c>
    </row>
    <row r="3251" spans="1:10" x14ac:dyDescent="0.35">
      <c r="A3251" s="1">
        <v>43695</v>
      </c>
      <c r="B3251" t="s">
        <v>6</v>
      </c>
      <c r="C3251" t="s">
        <v>13</v>
      </c>
      <c r="D3251" t="s">
        <v>27</v>
      </c>
      <c r="E3251">
        <v>289</v>
      </c>
      <c r="F3251">
        <v>7</v>
      </c>
      <c r="G3251">
        <f>Données_ventes!$E3251*Données_ventes!$F3251</f>
        <v>2023</v>
      </c>
      <c r="H3251" t="s">
        <v>32</v>
      </c>
      <c r="I3251" t="s">
        <v>8</v>
      </c>
      <c r="J3251" t="s">
        <v>14</v>
      </c>
    </row>
    <row r="3252" spans="1:10" x14ac:dyDescent="0.35">
      <c r="A3252" s="1">
        <v>43695</v>
      </c>
      <c r="B3252" t="s">
        <v>33</v>
      </c>
      <c r="C3252" t="s">
        <v>13</v>
      </c>
      <c r="D3252" t="s">
        <v>29</v>
      </c>
      <c r="E3252">
        <v>359</v>
      </c>
      <c r="F3252">
        <v>6</v>
      </c>
      <c r="G3252">
        <f>Données_ventes!$E3252*Données_ventes!$F3252</f>
        <v>2154</v>
      </c>
      <c r="H3252" t="s">
        <v>21</v>
      </c>
      <c r="I3252" t="s">
        <v>8</v>
      </c>
      <c r="J3252" t="s">
        <v>19</v>
      </c>
    </row>
    <row r="3253" spans="1:10" x14ac:dyDescent="0.35">
      <c r="A3253" s="1">
        <v>43695</v>
      </c>
      <c r="B3253" t="s">
        <v>12</v>
      </c>
      <c r="C3253" t="s">
        <v>17</v>
      </c>
      <c r="D3253" t="s">
        <v>26</v>
      </c>
      <c r="E3253">
        <v>159</v>
      </c>
      <c r="F3253">
        <v>1</v>
      </c>
      <c r="G3253">
        <f>Données_ventes!$E3253*Données_ventes!$F3253</f>
        <v>159</v>
      </c>
      <c r="H3253" t="s">
        <v>32</v>
      </c>
      <c r="I3253" t="s">
        <v>8</v>
      </c>
      <c r="J3253" t="s">
        <v>14</v>
      </c>
    </row>
    <row r="3254" spans="1:10" x14ac:dyDescent="0.35">
      <c r="A3254" s="1">
        <v>43695</v>
      </c>
      <c r="B3254" t="s">
        <v>33</v>
      </c>
      <c r="C3254" t="s">
        <v>13</v>
      </c>
      <c r="D3254" t="s">
        <v>28</v>
      </c>
      <c r="E3254">
        <v>89</v>
      </c>
      <c r="F3254">
        <v>7</v>
      </c>
      <c r="G3254">
        <f>Données_ventes!$E3254*Données_ventes!$F3254</f>
        <v>623</v>
      </c>
      <c r="H3254" t="s">
        <v>32</v>
      </c>
      <c r="I3254" t="s">
        <v>8</v>
      </c>
      <c r="J3254" t="s">
        <v>14</v>
      </c>
    </row>
    <row r="3255" spans="1:10" x14ac:dyDescent="0.35">
      <c r="A3255" s="1">
        <v>43696</v>
      </c>
      <c r="B3255" t="s">
        <v>33</v>
      </c>
      <c r="C3255" t="s">
        <v>20</v>
      </c>
      <c r="D3255" t="s">
        <v>30</v>
      </c>
      <c r="E3255">
        <v>389</v>
      </c>
      <c r="F3255">
        <v>8</v>
      </c>
      <c r="G3255">
        <f>Données_ventes!$E3255*Données_ventes!$F3255</f>
        <v>3112</v>
      </c>
      <c r="H3255" t="s">
        <v>32</v>
      </c>
      <c r="I3255" t="s">
        <v>8</v>
      </c>
      <c r="J3255" t="s">
        <v>9</v>
      </c>
    </row>
    <row r="3256" spans="1:10" x14ac:dyDescent="0.35">
      <c r="A3256" s="1">
        <v>43696</v>
      </c>
      <c r="B3256" t="s">
        <v>6</v>
      </c>
      <c r="C3256" t="s">
        <v>31</v>
      </c>
      <c r="D3256" t="s">
        <v>30</v>
      </c>
      <c r="E3256">
        <v>389</v>
      </c>
      <c r="F3256">
        <v>8</v>
      </c>
      <c r="G3256">
        <f>Données_ventes!$E3256*Données_ventes!$F3256</f>
        <v>3112</v>
      </c>
      <c r="H3256" t="s">
        <v>32</v>
      </c>
      <c r="I3256" t="s">
        <v>8</v>
      </c>
      <c r="J3256" t="s">
        <v>18</v>
      </c>
    </row>
    <row r="3257" spans="1:10" x14ac:dyDescent="0.35">
      <c r="A3257" s="1">
        <v>43696</v>
      </c>
      <c r="B3257" t="s">
        <v>6</v>
      </c>
      <c r="C3257" t="s">
        <v>15</v>
      </c>
      <c r="D3257" t="s">
        <v>30</v>
      </c>
      <c r="E3257">
        <v>389</v>
      </c>
      <c r="F3257">
        <v>10</v>
      </c>
      <c r="G3257">
        <f>Données_ventes!$E3257*Données_ventes!$F3257</f>
        <v>3890</v>
      </c>
      <c r="H3257" t="s">
        <v>21</v>
      </c>
      <c r="I3257" t="s">
        <v>8</v>
      </c>
      <c r="J3257" t="s">
        <v>18</v>
      </c>
    </row>
    <row r="3258" spans="1:10" x14ac:dyDescent="0.35">
      <c r="A3258" s="1">
        <v>43696</v>
      </c>
      <c r="B3258" t="s">
        <v>33</v>
      </c>
      <c r="C3258" t="s">
        <v>31</v>
      </c>
      <c r="D3258" t="s">
        <v>27</v>
      </c>
      <c r="E3258">
        <v>289</v>
      </c>
      <c r="F3258">
        <v>5</v>
      </c>
      <c r="G3258">
        <f>Données_ventes!$E3258*Données_ventes!$F3258</f>
        <v>1445</v>
      </c>
      <c r="H3258" t="s">
        <v>21</v>
      </c>
      <c r="I3258" t="s">
        <v>8</v>
      </c>
      <c r="J3258" t="s">
        <v>18</v>
      </c>
    </row>
    <row r="3259" spans="1:10" x14ac:dyDescent="0.35">
      <c r="A3259" s="1">
        <v>43696</v>
      </c>
      <c r="B3259" t="s">
        <v>6</v>
      </c>
      <c r="C3259" t="s">
        <v>20</v>
      </c>
      <c r="D3259" t="s">
        <v>30</v>
      </c>
      <c r="E3259">
        <v>389</v>
      </c>
      <c r="F3259">
        <v>4</v>
      </c>
      <c r="G3259">
        <f>Données_ventes!$E3259*Données_ventes!$F3259</f>
        <v>1556</v>
      </c>
      <c r="H3259" t="s">
        <v>21</v>
      </c>
      <c r="I3259" t="s">
        <v>8</v>
      </c>
      <c r="J3259" t="s">
        <v>14</v>
      </c>
    </row>
    <row r="3260" spans="1:10" x14ac:dyDescent="0.35">
      <c r="A3260" s="1">
        <v>43697</v>
      </c>
      <c r="B3260" t="s">
        <v>6</v>
      </c>
      <c r="C3260" t="s">
        <v>13</v>
      </c>
      <c r="D3260" t="s">
        <v>30</v>
      </c>
      <c r="E3260">
        <v>389</v>
      </c>
      <c r="F3260">
        <v>5</v>
      </c>
      <c r="G3260">
        <f>Données_ventes!$E3260*Données_ventes!$F3260</f>
        <v>1945</v>
      </c>
      <c r="H3260" t="s">
        <v>21</v>
      </c>
      <c r="I3260" t="s">
        <v>8</v>
      </c>
      <c r="J3260" t="s">
        <v>18</v>
      </c>
    </row>
    <row r="3261" spans="1:10" x14ac:dyDescent="0.35">
      <c r="A3261" s="1">
        <v>43697</v>
      </c>
      <c r="B3261" t="s">
        <v>12</v>
      </c>
      <c r="C3261" t="s">
        <v>31</v>
      </c>
      <c r="D3261" t="s">
        <v>28</v>
      </c>
      <c r="E3261">
        <v>89</v>
      </c>
      <c r="F3261">
        <v>8</v>
      </c>
      <c r="G3261">
        <f>Données_ventes!$E3261*Données_ventes!$F3261</f>
        <v>712</v>
      </c>
      <c r="H3261" t="s">
        <v>32</v>
      </c>
      <c r="I3261" t="s">
        <v>8</v>
      </c>
      <c r="J3261" t="s">
        <v>18</v>
      </c>
    </row>
    <row r="3262" spans="1:10" x14ac:dyDescent="0.35">
      <c r="A3262" s="1">
        <v>43698</v>
      </c>
      <c r="B3262" t="s">
        <v>33</v>
      </c>
      <c r="C3262" t="s">
        <v>15</v>
      </c>
      <c r="D3262" t="s">
        <v>27</v>
      </c>
      <c r="E3262">
        <v>289</v>
      </c>
      <c r="F3262">
        <v>9</v>
      </c>
      <c r="G3262">
        <f>Données_ventes!$E3262*Données_ventes!$F3262</f>
        <v>2601</v>
      </c>
      <c r="H3262" t="s">
        <v>32</v>
      </c>
      <c r="I3262" t="s">
        <v>8</v>
      </c>
      <c r="J3262" t="s">
        <v>9</v>
      </c>
    </row>
    <row r="3263" spans="1:10" x14ac:dyDescent="0.35">
      <c r="A3263" s="1">
        <v>43699</v>
      </c>
      <c r="B3263" t="s">
        <v>33</v>
      </c>
      <c r="C3263" t="s">
        <v>20</v>
      </c>
      <c r="D3263" t="s">
        <v>27</v>
      </c>
      <c r="E3263">
        <v>289</v>
      </c>
      <c r="F3263">
        <v>4</v>
      </c>
      <c r="G3263">
        <f>Données_ventes!$E3263*Données_ventes!$F3263</f>
        <v>1156</v>
      </c>
      <c r="H3263" t="s">
        <v>32</v>
      </c>
      <c r="I3263" t="s">
        <v>8</v>
      </c>
      <c r="J3263" t="s">
        <v>14</v>
      </c>
    </row>
    <row r="3264" spans="1:10" x14ac:dyDescent="0.35">
      <c r="A3264" s="1">
        <v>43699</v>
      </c>
      <c r="B3264" t="s">
        <v>6</v>
      </c>
      <c r="C3264" t="s">
        <v>17</v>
      </c>
      <c r="D3264" t="s">
        <v>26</v>
      </c>
      <c r="E3264">
        <v>159</v>
      </c>
      <c r="F3264">
        <v>7</v>
      </c>
      <c r="G3264">
        <f>Données_ventes!$E3264*Données_ventes!$F3264</f>
        <v>1113</v>
      </c>
      <c r="H3264" t="s">
        <v>21</v>
      </c>
      <c r="I3264" t="s">
        <v>8</v>
      </c>
      <c r="J3264" t="s">
        <v>14</v>
      </c>
    </row>
    <row r="3265" spans="1:10" x14ac:dyDescent="0.35">
      <c r="A3265" s="1">
        <v>43699</v>
      </c>
      <c r="B3265" t="s">
        <v>12</v>
      </c>
      <c r="C3265" t="s">
        <v>15</v>
      </c>
      <c r="D3265" t="s">
        <v>28</v>
      </c>
      <c r="E3265">
        <v>89</v>
      </c>
      <c r="F3265">
        <v>4</v>
      </c>
      <c r="G3265">
        <f>Données_ventes!$E3265*Données_ventes!$F3265</f>
        <v>356</v>
      </c>
      <c r="H3265" t="s">
        <v>32</v>
      </c>
      <c r="I3265" t="s">
        <v>8</v>
      </c>
      <c r="J3265" t="s">
        <v>11</v>
      </c>
    </row>
    <row r="3266" spans="1:10" x14ac:dyDescent="0.35">
      <c r="A3266" s="1">
        <v>43699</v>
      </c>
      <c r="B3266" t="s">
        <v>33</v>
      </c>
      <c r="C3266" t="s">
        <v>17</v>
      </c>
      <c r="D3266" t="s">
        <v>30</v>
      </c>
      <c r="E3266">
        <v>389</v>
      </c>
      <c r="F3266">
        <v>6</v>
      </c>
      <c r="G3266">
        <f>Données_ventes!$E3266*Données_ventes!$F3266</f>
        <v>2334</v>
      </c>
      <c r="H3266" t="s">
        <v>32</v>
      </c>
      <c r="I3266" t="s">
        <v>8</v>
      </c>
      <c r="J3266" t="s">
        <v>18</v>
      </c>
    </row>
    <row r="3267" spans="1:10" x14ac:dyDescent="0.35">
      <c r="A3267" s="1">
        <v>43699</v>
      </c>
      <c r="B3267" t="s">
        <v>33</v>
      </c>
      <c r="C3267" t="s">
        <v>17</v>
      </c>
      <c r="D3267" t="s">
        <v>28</v>
      </c>
      <c r="E3267">
        <v>89</v>
      </c>
      <c r="F3267">
        <v>6</v>
      </c>
      <c r="G3267">
        <f>Données_ventes!$E3267*Données_ventes!$F3267</f>
        <v>534</v>
      </c>
      <c r="H3267" t="s">
        <v>32</v>
      </c>
      <c r="I3267" t="s">
        <v>8</v>
      </c>
      <c r="J3267" t="s">
        <v>11</v>
      </c>
    </row>
    <row r="3268" spans="1:10" x14ac:dyDescent="0.35">
      <c r="A3268" s="1">
        <v>43699</v>
      </c>
      <c r="B3268" t="s">
        <v>33</v>
      </c>
      <c r="C3268" t="s">
        <v>7</v>
      </c>
      <c r="D3268" t="s">
        <v>30</v>
      </c>
      <c r="E3268">
        <v>389</v>
      </c>
      <c r="F3268">
        <v>3</v>
      </c>
      <c r="G3268">
        <f>Données_ventes!$E3268*Données_ventes!$F3268</f>
        <v>1167</v>
      </c>
      <c r="H3268" t="s">
        <v>21</v>
      </c>
      <c r="I3268" t="s">
        <v>8</v>
      </c>
      <c r="J3268" t="s">
        <v>14</v>
      </c>
    </row>
    <row r="3269" spans="1:10" x14ac:dyDescent="0.35">
      <c r="A3269" s="1">
        <v>43700</v>
      </c>
      <c r="B3269" t="s">
        <v>12</v>
      </c>
      <c r="C3269" t="s">
        <v>31</v>
      </c>
      <c r="D3269" t="s">
        <v>30</v>
      </c>
      <c r="E3269">
        <v>389</v>
      </c>
      <c r="F3269">
        <v>7</v>
      </c>
      <c r="G3269">
        <f>Données_ventes!$E3269*Données_ventes!$F3269</f>
        <v>2723</v>
      </c>
      <c r="H3269" t="s">
        <v>21</v>
      </c>
      <c r="I3269" t="s">
        <v>16</v>
      </c>
      <c r="J3269" t="s">
        <v>19</v>
      </c>
    </row>
    <row r="3270" spans="1:10" x14ac:dyDescent="0.35">
      <c r="A3270" s="1">
        <v>43700</v>
      </c>
      <c r="B3270" t="s">
        <v>12</v>
      </c>
      <c r="C3270" t="s">
        <v>20</v>
      </c>
      <c r="D3270" t="s">
        <v>27</v>
      </c>
      <c r="E3270">
        <v>289</v>
      </c>
      <c r="F3270">
        <v>7</v>
      </c>
      <c r="G3270">
        <f>Données_ventes!$E3270*Données_ventes!$F3270</f>
        <v>2023</v>
      </c>
      <c r="H3270" t="s">
        <v>21</v>
      </c>
      <c r="I3270" t="s">
        <v>16</v>
      </c>
      <c r="J3270" t="s">
        <v>14</v>
      </c>
    </row>
    <row r="3271" spans="1:10" x14ac:dyDescent="0.35">
      <c r="A3271" s="1">
        <v>43700</v>
      </c>
      <c r="B3271" t="s">
        <v>33</v>
      </c>
      <c r="C3271" t="s">
        <v>20</v>
      </c>
      <c r="D3271" t="s">
        <v>28</v>
      </c>
      <c r="E3271">
        <v>89</v>
      </c>
      <c r="F3271">
        <v>10</v>
      </c>
      <c r="G3271">
        <f>Données_ventes!$E3271*Données_ventes!$F3271</f>
        <v>890</v>
      </c>
      <c r="H3271" t="s">
        <v>32</v>
      </c>
      <c r="I3271" t="s">
        <v>8</v>
      </c>
      <c r="J3271" t="s">
        <v>14</v>
      </c>
    </row>
    <row r="3272" spans="1:10" x14ac:dyDescent="0.35">
      <c r="A3272" s="1">
        <v>43700</v>
      </c>
      <c r="B3272" t="s">
        <v>33</v>
      </c>
      <c r="C3272" t="s">
        <v>17</v>
      </c>
      <c r="D3272" t="s">
        <v>30</v>
      </c>
      <c r="E3272">
        <v>389</v>
      </c>
      <c r="F3272">
        <v>1</v>
      </c>
      <c r="G3272">
        <f>Données_ventes!$E3272*Données_ventes!$F3272</f>
        <v>389</v>
      </c>
      <c r="H3272" t="s">
        <v>32</v>
      </c>
      <c r="I3272" t="s">
        <v>8</v>
      </c>
      <c r="J3272" t="s">
        <v>18</v>
      </c>
    </row>
    <row r="3273" spans="1:10" x14ac:dyDescent="0.35">
      <c r="A3273" s="1">
        <v>43700</v>
      </c>
      <c r="B3273" t="s">
        <v>6</v>
      </c>
      <c r="C3273" t="s">
        <v>20</v>
      </c>
      <c r="D3273" t="s">
        <v>26</v>
      </c>
      <c r="E3273">
        <v>159</v>
      </c>
      <c r="F3273">
        <v>7</v>
      </c>
      <c r="G3273">
        <f>Données_ventes!$E3273*Données_ventes!$F3273</f>
        <v>1113</v>
      </c>
      <c r="H3273" t="s">
        <v>32</v>
      </c>
      <c r="I3273" t="s">
        <v>8</v>
      </c>
      <c r="J3273" t="s">
        <v>18</v>
      </c>
    </row>
    <row r="3274" spans="1:10" x14ac:dyDescent="0.35">
      <c r="A3274" s="1">
        <v>43701</v>
      </c>
      <c r="B3274" t="s">
        <v>33</v>
      </c>
      <c r="C3274" t="s">
        <v>7</v>
      </c>
      <c r="D3274" t="s">
        <v>27</v>
      </c>
      <c r="E3274">
        <v>289</v>
      </c>
      <c r="F3274">
        <v>10</v>
      </c>
      <c r="G3274">
        <f>Données_ventes!$E3274*Données_ventes!$F3274</f>
        <v>2890</v>
      </c>
      <c r="H3274" t="s">
        <v>32</v>
      </c>
      <c r="I3274" t="s">
        <v>8</v>
      </c>
      <c r="J3274" t="s">
        <v>14</v>
      </c>
    </row>
    <row r="3275" spans="1:10" x14ac:dyDescent="0.35">
      <c r="A3275" s="1">
        <v>43701</v>
      </c>
      <c r="B3275" t="s">
        <v>6</v>
      </c>
      <c r="C3275" t="s">
        <v>17</v>
      </c>
      <c r="D3275" t="s">
        <v>27</v>
      </c>
      <c r="E3275">
        <v>289</v>
      </c>
      <c r="F3275">
        <v>5</v>
      </c>
      <c r="G3275">
        <f>Données_ventes!$E3275*Données_ventes!$F3275</f>
        <v>1445</v>
      </c>
      <c r="H3275" t="s">
        <v>32</v>
      </c>
      <c r="I3275" t="s">
        <v>8</v>
      </c>
      <c r="J3275" t="s">
        <v>14</v>
      </c>
    </row>
    <row r="3276" spans="1:10" x14ac:dyDescent="0.35">
      <c r="A3276" s="1">
        <v>43701</v>
      </c>
      <c r="B3276" t="s">
        <v>33</v>
      </c>
      <c r="C3276" t="s">
        <v>15</v>
      </c>
      <c r="D3276" t="s">
        <v>26</v>
      </c>
      <c r="E3276">
        <v>159</v>
      </c>
      <c r="F3276">
        <v>1</v>
      </c>
      <c r="G3276">
        <f>Données_ventes!$E3276*Données_ventes!$F3276</f>
        <v>159</v>
      </c>
      <c r="H3276" t="s">
        <v>32</v>
      </c>
      <c r="I3276" t="s">
        <v>8</v>
      </c>
      <c r="J3276" t="s">
        <v>14</v>
      </c>
    </row>
    <row r="3277" spans="1:10" x14ac:dyDescent="0.35">
      <c r="A3277" s="1">
        <v>43701</v>
      </c>
      <c r="B3277" t="s">
        <v>33</v>
      </c>
      <c r="C3277" t="s">
        <v>7</v>
      </c>
      <c r="D3277" t="s">
        <v>30</v>
      </c>
      <c r="E3277">
        <v>389</v>
      </c>
      <c r="F3277">
        <v>2</v>
      </c>
      <c r="G3277">
        <f>Données_ventes!$E3277*Données_ventes!$F3277</f>
        <v>778</v>
      </c>
      <c r="H3277" t="s">
        <v>21</v>
      </c>
      <c r="I3277" t="s">
        <v>8</v>
      </c>
      <c r="J3277" t="s">
        <v>14</v>
      </c>
    </row>
    <row r="3278" spans="1:10" x14ac:dyDescent="0.35">
      <c r="A3278" s="1">
        <v>43701</v>
      </c>
      <c r="B3278" t="s">
        <v>6</v>
      </c>
      <c r="C3278" t="s">
        <v>31</v>
      </c>
      <c r="D3278" t="s">
        <v>30</v>
      </c>
      <c r="E3278">
        <v>389</v>
      </c>
      <c r="F3278">
        <v>4</v>
      </c>
      <c r="G3278">
        <f>Données_ventes!$E3278*Données_ventes!$F3278</f>
        <v>1556</v>
      </c>
      <c r="H3278" t="s">
        <v>21</v>
      </c>
      <c r="I3278" t="s">
        <v>8</v>
      </c>
      <c r="J3278" t="s">
        <v>14</v>
      </c>
    </row>
    <row r="3279" spans="1:10" x14ac:dyDescent="0.35">
      <c r="A3279" s="1">
        <v>43701</v>
      </c>
      <c r="B3279" t="s">
        <v>6</v>
      </c>
      <c r="C3279" t="s">
        <v>17</v>
      </c>
      <c r="D3279" t="s">
        <v>30</v>
      </c>
      <c r="E3279">
        <v>389</v>
      </c>
      <c r="F3279">
        <v>9</v>
      </c>
      <c r="G3279">
        <f>Données_ventes!$E3279*Données_ventes!$F3279</f>
        <v>3501</v>
      </c>
      <c r="H3279" t="s">
        <v>32</v>
      </c>
      <c r="I3279" t="s">
        <v>8</v>
      </c>
      <c r="J3279" t="s">
        <v>11</v>
      </c>
    </row>
    <row r="3280" spans="1:10" x14ac:dyDescent="0.35">
      <c r="A3280" s="1">
        <v>43701</v>
      </c>
      <c r="B3280" t="s">
        <v>33</v>
      </c>
      <c r="C3280" t="s">
        <v>7</v>
      </c>
      <c r="D3280" t="s">
        <v>30</v>
      </c>
      <c r="E3280">
        <v>389</v>
      </c>
      <c r="F3280">
        <v>2</v>
      </c>
      <c r="G3280">
        <f>Données_ventes!$E3280*Données_ventes!$F3280</f>
        <v>778</v>
      </c>
      <c r="H3280" t="s">
        <v>32</v>
      </c>
      <c r="I3280" t="s">
        <v>8</v>
      </c>
      <c r="J3280" t="s">
        <v>14</v>
      </c>
    </row>
    <row r="3281" spans="1:10" x14ac:dyDescent="0.35">
      <c r="A3281" s="1">
        <v>43702</v>
      </c>
      <c r="B3281" t="s">
        <v>12</v>
      </c>
      <c r="C3281" t="s">
        <v>20</v>
      </c>
      <c r="D3281" t="s">
        <v>28</v>
      </c>
      <c r="E3281">
        <v>89</v>
      </c>
      <c r="F3281">
        <v>1</v>
      </c>
      <c r="G3281">
        <f>Données_ventes!$E3281*Données_ventes!$F3281</f>
        <v>89</v>
      </c>
      <c r="H3281" t="s">
        <v>32</v>
      </c>
      <c r="I3281" t="s">
        <v>8</v>
      </c>
      <c r="J3281" t="s">
        <v>9</v>
      </c>
    </row>
    <row r="3282" spans="1:10" x14ac:dyDescent="0.35">
      <c r="A3282" s="1">
        <v>43702</v>
      </c>
      <c r="B3282" t="s">
        <v>12</v>
      </c>
      <c r="C3282" t="s">
        <v>13</v>
      </c>
      <c r="D3282" t="s">
        <v>28</v>
      </c>
      <c r="E3282">
        <v>89</v>
      </c>
      <c r="F3282">
        <v>9</v>
      </c>
      <c r="G3282">
        <f>Données_ventes!$E3282*Données_ventes!$F3282</f>
        <v>801</v>
      </c>
      <c r="H3282" t="s">
        <v>32</v>
      </c>
      <c r="I3282" t="s">
        <v>8</v>
      </c>
      <c r="J3282" t="s">
        <v>14</v>
      </c>
    </row>
    <row r="3283" spans="1:10" x14ac:dyDescent="0.35">
      <c r="A3283" s="1">
        <v>43702</v>
      </c>
      <c r="B3283" t="s">
        <v>6</v>
      </c>
      <c r="C3283" t="s">
        <v>15</v>
      </c>
      <c r="D3283" t="s">
        <v>26</v>
      </c>
      <c r="E3283">
        <v>159</v>
      </c>
      <c r="F3283">
        <v>3</v>
      </c>
      <c r="G3283">
        <f>Données_ventes!$E3283*Données_ventes!$F3283</f>
        <v>477</v>
      </c>
      <c r="H3283" t="s">
        <v>21</v>
      </c>
      <c r="I3283" t="s">
        <v>8</v>
      </c>
      <c r="J3283" t="s">
        <v>11</v>
      </c>
    </row>
    <row r="3284" spans="1:10" x14ac:dyDescent="0.35">
      <c r="A3284" s="1">
        <v>43703</v>
      </c>
      <c r="B3284" t="s">
        <v>33</v>
      </c>
      <c r="C3284" t="s">
        <v>10</v>
      </c>
      <c r="D3284" t="s">
        <v>29</v>
      </c>
      <c r="E3284">
        <v>359</v>
      </c>
      <c r="F3284">
        <v>3</v>
      </c>
      <c r="G3284">
        <f>Données_ventes!$E3284*Données_ventes!$F3284</f>
        <v>1077</v>
      </c>
      <c r="H3284" t="s">
        <v>21</v>
      </c>
      <c r="I3284" t="s">
        <v>8</v>
      </c>
      <c r="J3284" t="s">
        <v>19</v>
      </c>
    </row>
    <row r="3285" spans="1:10" x14ac:dyDescent="0.35">
      <c r="A3285" s="1">
        <v>43703</v>
      </c>
      <c r="B3285" t="s">
        <v>33</v>
      </c>
      <c r="C3285" t="s">
        <v>10</v>
      </c>
      <c r="D3285" t="s">
        <v>30</v>
      </c>
      <c r="E3285">
        <v>389</v>
      </c>
      <c r="F3285">
        <v>3</v>
      </c>
      <c r="G3285">
        <f>Données_ventes!$E3285*Données_ventes!$F3285</f>
        <v>1167</v>
      </c>
      <c r="H3285" t="s">
        <v>32</v>
      </c>
      <c r="I3285" t="s">
        <v>8</v>
      </c>
      <c r="J3285" t="s">
        <v>14</v>
      </c>
    </row>
    <row r="3286" spans="1:10" x14ac:dyDescent="0.35">
      <c r="A3286" s="1">
        <v>43703</v>
      </c>
      <c r="B3286" t="s">
        <v>6</v>
      </c>
      <c r="C3286" t="s">
        <v>7</v>
      </c>
      <c r="D3286" t="s">
        <v>30</v>
      </c>
      <c r="E3286">
        <v>389</v>
      </c>
      <c r="F3286">
        <v>3</v>
      </c>
      <c r="G3286">
        <f>Données_ventes!$E3286*Données_ventes!$F3286</f>
        <v>1167</v>
      </c>
      <c r="H3286" t="s">
        <v>32</v>
      </c>
      <c r="I3286" t="s">
        <v>8</v>
      </c>
      <c r="J3286" t="s">
        <v>14</v>
      </c>
    </row>
    <row r="3287" spans="1:10" x14ac:dyDescent="0.35">
      <c r="A3287" s="1">
        <v>43703</v>
      </c>
      <c r="B3287" t="s">
        <v>12</v>
      </c>
      <c r="C3287" t="s">
        <v>17</v>
      </c>
      <c r="D3287" t="s">
        <v>26</v>
      </c>
      <c r="E3287">
        <v>159</v>
      </c>
      <c r="F3287">
        <v>4</v>
      </c>
      <c r="G3287">
        <f>Données_ventes!$E3287*Données_ventes!$F3287</f>
        <v>636</v>
      </c>
      <c r="H3287" t="s">
        <v>32</v>
      </c>
      <c r="I3287" t="s">
        <v>8</v>
      </c>
      <c r="J3287" t="s">
        <v>18</v>
      </c>
    </row>
    <row r="3288" spans="1:10" x14ac:dyDescent="0.35">
      <c r="A3288" s="1">
        <v>43703</v>
      </c>
      <c r="B3288" t="s">
        <v>12</v>
      </c>
      <c r="C3288" t="s">
        <v>10</v>
      </c>
      <c r="D3288" t="s">
        <v>28</v>
      </c>
      <c r="E3288">
        <v>89</v>
      </c>
      <c r="F3288">
        <v>3</v>
      </c>
      <c r="G3288">
        <f>Données_ventes!$E3288*Données_ventes!$F3288</f>
        <v>267</v>
      </c>
      <c r="H3288" t="s">
        <v>32</v>
      </c>
      <c r="I3288" t="s">
        <v>8</v>
      </c>
      <c r="J3288" t="s">
        <v>18</v>
      </c>
    </row>
    <row r="3289" spans="1:10" x14ac:dyDescent="0.35">
      <c r="A3289" s="1">
        <v>43703</v>
      </c>
      <c r="B3289" t="s">
        <v>12</v>
      </c>
      <c r="C3289" t="s">
        <v>20</v>
      </c>
      <c r="D3289" t="s">
        <v>27</v>
      </c>
      <c r="E3289">
        <v>289</v>
      </c>
      <c r="F3289">
        <v>8</v>
      </c>
      <c r="G3289">
        <f>Données_ventes!$E3289*Données_ventes!$F3289</f>
        <v>2312</v>
      </c>
      <c r="H3289" t="s">
        <v>21</v>
      </c>
      <c r="I3289" t="s">
        <v>8</v>
      </c>
      <c r="J3289" t="s">
        <v>14</v>
      </c>
    </row>
    <row r="3290" spans="1:10" x14ac:dyDescent="0.35">
      <c r="A3290" s="1">
        <v>43703</v>
      </c>
      <c r="B3290" t="s">
        <v>12</v>
      </c>
      <c r="C3290" t="s">
        <v>17</v>
      </c>
      <c r="D3290" t="s">
        <v>28</v>
      </c>
      <c r="E3290">
        <v>89</v>
      </c>
      <c r="F3290">
        <v>6</v>
      </c>
      <c r="G3290">
        <f>Données_ventes!$E3290*Données_ventes!$F3290</f>
        <v>534</v>
      </c>
      <c r="H3290" t="s">
        <v>21</v>
      </c>
      <c r="I3290" t="s">
        <v>8</v>
      </c>
      <c r="J3290" t="s">
        <v>18</v>
      </c>
    </row>
    <row r="3291" spans="1:10" x14ac:dyDescent="0.35">
      <c r="A3291" s="1">
        <v>43703</v>
      </c>
      <c r="B3291" t="s">
        <v>33</v>
      </c>
      <c r="C3291" t="s">
        <v>7</v>
      </c>
      <c r="D3291" t="s">
        <v>26</v>
      </c>
      <c r="E3291">
        <v>159</v>
      </c>
      <c r="F3291">
        <v>3</v>
      </c>
      <c r="G3291">
        <f>Données_ventes!$E3291*Données_ventes!$F3291</f>
        <v>477</v>
      </c>
      <c r="H3291" t="s">
        <v>21</v>
      </c>
      <c r="I3291" t="s">
        <v>8</v>
      </c>
      <c r="J3291" t="s">
        <v>18</v>
      </c>
    </row>
    <row r="3292" spans="1:10" x14ac:dyDescent="0.35">
      <c r="A3292" s="1">
        <v>43703</v>
      </c>
      <c r="B3292" t="s">
        <v>33</v>
      </c>
      <c r="C3292" t="s">
        <v>17</v>
      </c>
      <c r="D3292" t="s">
        <v>28</v>
      </c>
      <c r="E3292">
        <v>89</v>
      </c>
      <c r="F3292">
        <v>1</v>
      </c>
      <c r="G3292">
        <f>Données_ventes!$E3292*Données_ventes!$F3292</f>
        <v>89</v>
      </c>
      <c r="H3292" t="s">
        <v>32</v>
      </c>
      <c r="I3292" t="s">
        <v>8</v>
      </c>
      <c r="J3292" t="s">
        <v>14</v>
      </c>
    </row>
    <row r="3293" spans="1:10" x14ac:dyDescent="0.35">
      <c r="A3293" s="1">
        <v>43703</v>
      </c>
      <c r="B3293" t="s">
        <v>12</v>
      </c>
      <c r="C3293" t="s">
        <v>13</v>
      </c>
      <c r="D3293" t="s">
        <v>26</v>
      </c>
      <c r="E3293">
        <v>159</v>
      </c>
      <c r="F3293">
        <v>5</v>
      </c>
      <c r="G3293">
        <f>Données_ventes!$E3293*Données_ventes!$F3293</f>
        <v>795</v>
      </c>
      <c r="H3293" t="s">
        <v>32</v>
      </c>
      <c r="I3293" t="s">
        <v>8</v>
      </c>
      <c r="J3293" t="s">
        <v>9</v>
      </c>
    </row>
    <row r="3294" spans="1:10" x14ac:dyDescent="0.35">
      <c r="A3294" s="1">
        <v>43703</v>
      </c>
      <c r="B3294" t="s">
        <v>12</v>
      </c>
      <c r="C3294" t="s">
        <v>15</v>
      </c>
      <c r="D3294" t="s">
        <v>30</v>
      </c>
      <c r="E3294">
        <v>389</v>
      </c>
      <c r="F3294">
        <v>7</v>
      </c>
      <c r="G3294">
        <f>Données_ventes!$E3294*Données_ventes!$F3294</f>
        <v>2723</v>
      </c>
      <c r="H3294" t="s">
        <v>21</v>
      </c>
      <c r="I3294" t="s">
        <v>8</v>
      </c>
      <c r="J3294" t="s">
        <v>14</v>
      </c>
    </row>
    <row r="3295" spans="1:10" x14ac:dyDescent="0.35">
      <c r="A3295" s="1">
        <v>43703</v>
      </c>
      <c r="B3295" t="s">
        <v>6</v>
      </c>
      <c r="C3295" t="s">
        <v>17</v>
      </c>
      <c r="D3295" t="s">
        <v>29</v>
      </c>
      <c r="E3295">
        <v>359</v>
      </c>
      <c r="F3295">
        <v>7</v>
      </c>
      <c r="G3295">
        <f>Données_ventes!$E3295*Données_ventes!$F3295</f>
        <v>2513</v>
      </c>
      <c r="H3295" t="s">
        <v>32</v>
      </c>
      <c r="I3295" t="s">
        <v>8</v>
      </c>
      <c r="J3295" t="s">
        <v>14</v>
      </c>
    </row>
    <row r="3296" spans="1:10" x14ac:dyDescent="0.35">
      <c r="A3296" s="1">
        <v>43703</v>
      </c>
      <c r="B3296" t="s">
        <v>33</v>
      </c>
      <c r="C3296" t="s">
        <v>15</v>
      </c>
      <c r="D3296" t="s">
        <v>26</v>
      </c>
      <c r="E3296">
        <v>159</v>
      </c>
      <c r="F3296">
        <v>6</v>
      </c>
      <c r="G3296">
        <f>Données_ventes!$E3296*Données_ventes!$F3296</f>
        <v>954</v>
      </c>
      <c r="H3296" t="s">
        <v>32</v>
      </c>
      <c r="I3296" t="s">
        <v>8</v>
      </c>
      <c r="J3296" t="s">
        <v>14</v>
      </c>
    </row>
    <row r="3297" spans="1:10" x14ac:dyDescent="0.35">
      <c r="A3297" s="1">
        <v>43704</v>
      </c>
      <c r="B3297" t="s">
        <v>6</v>
      </c>
      <c r="C3297" t="s">
        <v>10</v>
      </c>
      <c r="D3297" t="s">
        <v>27</v>
      </c>
      <c r="E3297">
        <v>289</v>
      </c>
      <c r="F3297">
        <v>2</v>
      </c>
      <c r="G3297">
        <f>Données_ventes!$E3297*Données_ventes!$F3297</f>
        <v>578</v>
      </c>
      <c r="H3297" t="s">
        <v>32</v>
      </c>
      <c r="I3297" t="s">
        <v>8</v>
      </c>
      <c r="J3297" t="s">
        <v>18</v>
      </c>
    </row>
    <row r="3298" spans="1:10" x14ac:dyDescent="0.35">
      <c r="A3298" s="1">
        <v>43704</v>
      </c>
      <c r="B3298" t="s">
        <v>33</v>
      </c>
      <c r="C3298" t="s">
        <v>13</v>
      </c>
      <c r="D3298" t="s">
        <v>27</v>
      </c>
      <c r="E3298">
        <v>289</v>
      </c>
      <c r="F3298">
        <v>4</v>
      </c>
      <c r="G3298">
        <f>Données_ventes!$E3298*Données_ventes!$F3298</f>
        <v>1156</v>
      </c>
      <c r="H3298" t="s">
        <v>32</v>
      </c>
      <c r="I3298" t="s">
        <v>8</v>
      </c>
      <c r="J3298" t="s">
        <v>18</v>
      </c>
    </row>
    <row r="3299" spans="1:10" x14ac:dyDescent="0.35">
      <c r="A3299" s="1">
        <v>43705</v>
      </c>
      <c r="B3299" t="s">
        <v>12</v>
      </c>
      <c r="C3299" t="s">
        <v>31</v>
      </c>
      <c r="D3299" t="s">
        <v>28</v>
      </c>
      <c r="E3299">
        <v>89</v>
      </c>
      <c r="F3299">
        <v>7</v>
      </c>
      <c r="G3299">
        <f>Données_ventes!$E3299*Données_ventes!$F3299</f>
        <v>623</v>
      </c>
      <c r="H3299" t="s">
        <v>32</v>
      </c>
      <c r="I3299" t="s">
        <v>8</v>
      </c>
      <c r="J3299" t="s">
        <v>14</v>
      </c>
    </row>
    <row r="3300" spans="1:10" x14ac:dyDescent="0.35">
      <c r="A3300" s="1">
        <v>43706</v>
      </c>
      <c r="B3300" t="s">
        <v>6</v>
      </c>
      <c r="C3300" t="s">
        <v>10</v>
      </c>
      <c r="D3300" t="s">
        <v>26</v>
      </c>
      <c r="E3300">
        <v>159</v>
      </c>
      <c r="F3300">
        <v>7</v>
      </c>
      <c r="G3300">
        <f>Données_ventes!$E3300*Données_ventes!$F3300</f>
        <v>1113</v>
      </c>
      <c r="H3300" t="s">
        <v>32</v>
      </c>
      <c r="I3300" t="s">
        <v>8</v>
      </c>
      <c r="J3300" t="s">
        <v>18</v>
      </c>
    </row>
    <row r="3301" spans="1:10" x14ac:dyDescent="0.35">
      <c r="A3301" s="1">
        <v>43706</v>
      </c>
      <c r="B3301" t="s">
        <v>12</v>
      </c>
      <c r="C3301" t="s">
        <v>20</v>
      </c>
      <c r="D3301" t="s">
        <v>26</v>
      </c>
      <c r="E3301">
        <v>159</v>
      </c>
      <c r="F3301">
        <v>9</v>
      </c>
      <c r="G3301">
        <f>Données_ventes!$E3301*Données_ventes!$F3301</f>
        <v>1431</v>
      </c>
      <c r="H3301" t="s">
        <v>21</v>
      </c>
      <c r="I3301" t="s">
        <v>8</v>
      </c>
      <c r="J3301" t="s">
        <v>18</v>
      </c>
    </row>
    <row r="3302" spans="1:10" x14ac:dyDescent="0.35">
      <c r="A3302" s="1">
        <v>43706</v>
      </c>
      <c r="B3302" t="s">
        <v>33</v>
      </c>
      <c r="C3302" t="s">
        <v>17</v>
      </c>
      <c r="D3302" t="s">
        <v>28</v>
      </c>
      <c r="E3302">
        <v>89</v>
      </c>
      <c r="F3302">
        <v>6</v>
      </c>
      <c r="G3302">
        <f>Données_ventes!$E3302*Données_ventes!$F3302</f>
        <v>534</v>
      </c>
      <c r="H3302" t="s">
        <v>32</v>
      </c>
      <c r="I3302" t="s">
        <v>8</v>
      </c>
      <c r="J3302" t="s">
        <v>14</v>
      </c>
    </row>
    <row r="3303" spans="1:10" x14ac:dyDescent="0.35">
      <c r="A3303" s="1">
        <v>43706</v>
      </c>
      <c r="B3303" t="s">
        <v>6</v>
      </c>
      <c r="C3303" t="s">
        <v>17</v>
      </c>
      <c r="D3303" t="s">
        <v>27</v>
      </c>
      <c r="E3303">
        <v>289</v>
      </c>
      <c r="F3303">
        <v>1</v>
      </c>
      <c r="G3303">
        <f>Données_ventes!$E3303*Données_ventes!$F3303</f>
        <v>289</v>
      </c>
      <c r="H3303" t="s">
        <v>21</v>
      </c>
      <c r="I3303" t="s">
        <v>8</v>
      </c>
      <c r="J3303" t="s">
        <v>19</v>
      </c>
    </row>
    <row r="3304" spans="1:10" x14ac:dyDescent="0.35">
      <c r="A3304" s="1">
        <v>43706</v>
      </c>
      <c r="B3304" t="s">
        <v>33</v>
      </c>
      <c r="C3304" t="s">
        <v>13</v>
      </c>
      <c r="D3304" t="s">
        <v>29</v>
      </c>
      <c r="E3304">
        <v>359</v>
      </c>
      <c r="F3304">
        <v>3</v>
      </c>
      <c r="G3304">
        <f>Données_ventes!$E3304*Données_ventes!$F3304</f>
        <v>1077</v>
      </c>
      <c r="H3304" t="s">
        <v>32</v>
      </c>
      <c r="I3304" t="s">
        <v>8</v>
      </c>
      <c r="J3304" t="s">
        <v>14</v>
      </c>
    </row>
    <row r="3305" spans="1:10" x14ac:dyDescent="0.35">
      <c r="A3305" s="1">
        <v>43706</v>
      </c>
      <c r="B3305" t="s">
        <v>33</v>
      </c>
      <c r="C3305" t="s">
        <v>7</v>
      </c>
      <c r="D3305" t="s">
        <v>26</v>
      </c>
      <c r="E3305">
        <v>159</v>
      </c>
      <c r="F3305">
        <v>5</v>
      </c>
      <c r="G3305">
        <f>Données_ventes!$E3305*Données_ventes!$F3305</f>
        <v>795</v>
      </c>
      <c r="H3305" t="s">
        <v>32</v>
      </c>
      <c r="I3305" t="s">
        <v>8</v>
      </c>
      <c r="J3305" t="s">
        <v>18</v>
      </c>
    </row>
    <row r="3306" spans="1:10" x14ac:dyDescent="0.35">
      <c r="A3306" s="1">
        <v>43706</v>
      </c>
      <c r="B3306" t="s">
        <v>12</v>
      </c>
      <c r="C3306" t="s">
        <v>10</v>
      </c>
      <c r="D3306" t="s">
        <v>28</v>
      </c>
      <c r="E3306">
        <v>89</v>
      </c>
      <c r="F3306">
        <v>4</v>
      </c>
      <c r="G3306">
        <f>Données_ventes!$E3306*Données_ventes!$F3306</f>
        <v>356</v>
      </c>
      <c r="H3306" t="s">
        <v>21</v>
      </c>
      <c r="I3306" t="s">
        <v>8</v>
      </c>
      <c r="J3306" t="s">
        <v>14</v>
      </c>
    </row>
    <row r="3307" spans="1:10" x14ac:dyDescent="0.35">
      <c r="A3307" s="1">
        <v>43706</v>
      </c>
      <c r="B3307" t="s">
        <v>12</v>
      </c>
      <c r="C3307" t="s">
        <v>10</v>
      </c>
      <c r="D3307" t="s">
        <v>29</v>
      </c>
      <c r="E3307">
        <v>359</v>
      </c>
      <c r="F3307">
        <v>8</v>
      </c>
      <c r="G3307">
        <f>Données_ventes!$E3307*Données_ventes!$F3307</f>
        <v>2872</v>
      </c>
      <c r="H3307" t="s">
        <v>21</v>
      </c>
      <c r="I3307" t="s">
        <v>8</v>
      </c>
      <c r="J3307" t="s">
        <v>14</v>
      </c>
    </row>
    <row r="3308" spans="1:10" x14ac:dyDescent="0.35">
      <c r="A3308" s="1">
        <v>43706</v>
      </c>
      <c r="B3308" t="s">
        <v>33</v>
      </c>
      <c r="C3308" t="s">
        <v>20</v>
      </c>
      <c r="D3308" t="s">
        <v>26</v>
      </c>
      <c r="E3308">
        <v>159</v>
      </c>
      <c r="F3308">
        <v>4</v>
      </c>
      <c r="G3308">
        <f>Données_ventes!$E3308*Données_ventes!$F3308</f>
        <v>636</v>
      </c>
      <c r="H3308" t="s">
        <v>32</v>
      </c>
      <c r="I3308" t="s">
        <v>8</v>
      </c>
      <c r="J3308" t="s">
        <v>18</v>
      </c>
    </row>
    <row r="3309" spans="1:10" x14ac:dyDescent="0.35">
      <c r="A3309" s="1">
        <v>43706</v>
      </c>
      <c r="B3309" t="s">
        <v>6</v>
      </c>
      <c r="C3309" t="s">
        <v>31</v>
      </c>
      <c r="D3309" t="s">
        <v>29</v>
      </c>
      <c r="E3309">
        <v>359</v>
      </c>
      <c r="F3309">
        <v>9</v>
      </c>
      <c r="G3309">
        <f>Données_ventes!$E3309*Données_ventes!$F3309</f>
        <v>3231</v>
      </c>
      <c r="H3309" t="s">
        <v>32</v>
      </c>
      <c r="I3309" t="s">
        <v>8</v>
      </c>
      <c r="J3309" t="s">
        <v>19</v>
      </c>
    </row>
    <row r="3310" spans="1:10" x14ac:dyDescent="0.35">
      <c r="A3310" s="1">
        <v>43706</v>
      </c>
      <c r="B3310" t="s">
        <v>33</v>
      </c>
      <c r="C3310" t="s">
        <v>17</v>
      </c>
      <c r="D3310" t="s">
        <v>29</v>
      </c>
      <c r="E3310">
        <v>359</v>
      </c>
      <c r="F3310">
        <v>5</v>
      </c>
      <c r="G3310">
        <f>Données_ventes!$E3310*Données_ventes!$F3310</f>
        <v>1795</v>
      </c>
      <c r="H3310" t="s">
        <v>21</v>
      </c>
      <c r="I3310" t="s">
        <v>8</v>
      </c>
      <c r="J3310" t="s">
        <v>18</v>
      </c>
    </row>
    <row r="3311" spans="1:10" x14ac:dyDescent="0.35">
      <c r="A3311" s="1">
        <v>43706</v>
      </c>
      <c r="B3311" t="s">
        <v>33</v>
      </c>
      <c r="C3311" t="s">
        <v>7</v>
      </c>
      <c r="D3311" t="s">
        <v>28</v>
      </c>
      <c r="E3311">
        <v>89</v>
      </c>
      <c r="F3311">
        <v>8</v>
      </c>
      <c r="G3311">
        <f>Données_ventes!$E3311*Données_ventes!$F3311</f>
        <v>712</v>
      </c>
      <c r="H3311" t="s">
        <v>32</v>
      </c>
      <c r="I3311" t="s">
        <v>8</v>
      </c>
      <c r="J3311" t="s">
        <v>18</v>
      </c>
    </row>
    <row r="3312" spans="1:10" x14ac:dyDescent="0.35">
      <c r="A3312" s="1">
        <v>43706</v>
      </c>
      <c r="B3312" t="s">
        <v>33</v>
      </c>
      <c r="C3312" t="s">
        <v>10</v>
      </c>
      <c r="D3312" t="s">
        <v>26</v>
      </c>
      <c r="E3312">
        <v>159</v>
      </c>
      <c r="F3312">
        <v>8</v>
      </c>
      <c r="G3312">
        <f>Données_ventes!$E3312*Données_ventes!$F3312</f>
        <v>1272</v>
      </c>
      <c r="H3312" t="s">
        <v>32</v>
      </c>
      <c r="I3312" t="s">
        <v>8</v>
      </c>
      <c r="J3312" t="s">
        <v>14</v>
      </c>
    </row>
    <row r="3313" spans="1:10" x14ac:dyDescent="0.35">
      <c r="A3313" s="1">
        <v>43706</v>
      </c>
      <c r="B3313" t="s">
        <v>6</v>
      </c>
      <c r="C3313" t="s">
        <v>13</v>
      </c>
      <c r="D3313" t="s">
        <v>29</v>
      </c>
      <c r="E3313">
        <v>359</v>
      </c>
      <c r="F3313">
        <v>9</v>
      </c>
      <c r="G3313">
        <f>Données_ventes!$E3313*Données_ventes!$F3313</f>
        <v>3231</v>
      </c>
      <c r="H3313" t="s">
        <v>32</v>
      </c>
      <c r="I3313" t="s">
        <v>8</v>
      </c>
      <c r="J3313" t="s">
        <v>11</v>
      </c>
    </row>
    <row r="3314" spans="1:10" x14ac:dyDescent="0.35">
      <c r="A3314" s="1">
        <v>43706</v>
      </c>
      <c r="B3314" t="s">
        <v>6</v>
      </c>
      <c r="C3314" t="s">
        <v>17</v>
      </c>
      <c r="D3314" t="s">
        <v>26</v>
      </c>
      <c r="E3314">
        <v>159</v>
      </c>
      <c r="F3314">
        <v>9</v>
      </c>
      <c r="G3314">
        <f>Données_ventes!$E3314*Données_ventes!$F3314</f>
        <v>1431</v>
      </c>
      <c r="H3314" t="s">
        <v>32</v>
      </c>
      <c r="I3314" t="s">
        <v>8</v>
      </c>
      <c r="J3314" t="s">
        <v>14</v>
      </c>
    </row>
    <row r="3315" spans="1:10" x14ac:dyDescent="0.35">
      <c r="A3315" s="1">
        <v>43706</v>
      </c>
      <c r="B3315" t="s">
        <v>6</v>
      </c>
      <c r="C3315" t="s">
        <v>7</v>
      </c>
      <c r="D3315" t="s">
        <v>27</v>
      </c>
      <c r="E3315">
        <v>289</v>
      </c>
      <c r="F3315">
        <v>9</v>
      </c>
      <c r="G3315">
        <f>Données_ventes!$E3315*Données_ventes!$F3315</f>
        <v>2601</v>
      </c>
      <c r="H3315" t="s">
        <v>32</v>
      </c>
      <c r="I3315" t="s">
        <v>8</v>
      </c>
      <c r="J3315" t="s">
        <v>9</v>
      </c>
    </row>
    <row r="3316" spans="1:10" x14ac:dyDescent="0.35">
      <c r="A3316" s="1">
        <v>43706</v>
      </c>
      <c r="B3316" t="s">
        <v>12</v>
      </c>
      <c r="C3316" t="s">
        <v>7</v>
      </c>
      <c r="D3316" t="s">
        <v>30</v>
      </c>
      <c r="E3316">
        <v>389</v>
      </c>
      <c r="F3316">
        <v>5</v>
      </c>
      <c r="G3316">
        <f>Données_ventes!$E3316*Données_ventes!$F3316</f>
        <v>1945</v>
      </c>
      <c r="H3316" t="s">
        <v>32</v>
      </c>
      <c r="I3316" t="s">
        <v>16</v>
      </c>
      <c r="J3316" t="s">
        <v>19</v>
      </c>
    </row>
    <row r="3317" spans="1:10" x14ac:dyDescent="0.35">
      <c r="A3317" s="1">
        <v>43707</v>
      </c>
      <c r="B3317" t="s">
        <v>33</v>
      </c>
      <c r="C3317" t="s">
        <v>7</v>
      </c>
      <c r="D3317" t="s">
        <v>30</v>
      </c>
      <c r="E3317">
        <v>389</v>
      </c>
      <c r="F3317">
        <v>6</v>
      </c>
      <c r="G3317">
        <f>Données_ventes!$E3317*Données_ventes!$F3317</f>
        <v>2334</v>
      </c>
      <c r="H3317" t="s">
        <v>32</v>
      </c>
      <c r="I3317" t="s">
        <v>8</v>
      </c>
      <c r="J3317" t="s">
        <v>14</v>
      </c>
    </row>
    <row r="3318" spans="1:10" x14ac:dyDescent="0.35">
      <c r="A3318" s="1">
        <v>43707</v>
      </c>
      <c r="B3318" t="s">
        <v>12</v>
      </c>
      <c r="C3318" t="s">
        <v>7</v>
      </c>
      <c r="D3318" t="s">
        <v>29</v>
      </c>
      <c r="E3318">
        <v>359</v>
      </c>
      <c r="F3318">
        <v>5</v>
      </c>
      <c r="G3318">
        <f>Données_ventes!$E3318*Données_ventes!$F3318</f>
        <v>1795</v>
      </c>
      <c r="H3318" t="s">
        <v>32</v>
      </c>
      <c r="I3318" t="s">
        <v>8</v>
      </c>
      <c r="J3318" t="s">
        <v>14</v>
      </c>
    </row>
    <row r="3319" spans="1:10" x14ac:dyDescent="0.35">
      <c r="A3319" s="1">
        <v>43707</v>
      </c>
      <c r="B3319" t="s">
        <v>12</v>
      </c>
      <c r="C3319" t="s">
        <v>7</v>
      </c>
      <c r="D3319" t="s">
        <v>29</v>
      </c>
      <c r="E3319">
        <v>359</v>
      </c>
      <c r="F3319">
        <v>10</v>
      </c>
      <c r="G3319">
        <f>Données_ventes!$E3319*Données_ventes!$F3319</f>
        <v>3590</v>
      </c>
      <c r="H3319" t="s">
        <v>21</v>
      </c>
      <c r="I3319" t="s">
        <v>8</v>
      </c>
      <c r="J3319" t="s">
        <v>19</v>
      </c>
    </row>
    <row r="3320" spans="1:10" x14ac:dyDescent="0.35">
      <c r="A3320" s="1">
        <v>43708</v>
      </c>
      <c r="B3320" t="s">
        <v>12</v>
      </c>
      <c r="C3320" t="s">
        <v>13</v>
      </c>
      <c r="D3320" t="s">
        <v>29</v>
      </c>
      <c r="E3320">
        <v>359</v>
      </c>
      <c r="F3320">
        <v>3</v>
      </c>
      <c r="G3320">
        <f>Données_ventes!$E3320*Données_ventes!$F3320</f>
        <v>1077</v>
      </c>
      <c r="H3320" t="s">
        <v>21</v>
      </c>
      <c r="I3320" t="s">
        <v>8</v>
      </c>
      <c r="J3320" t="s">
        <v>14</v>
      </c>
    </row>
    <row r="3321" spans="1:10" x14ac:dyDescent="0.35">
      <c r="A3321" s="1">
        <v>43708</v>
      </c>
      <c r="B3321" t="s">
        <v>12</v>
      </c>
      <c r="C3321" t="s">
        <v>17</v>
      </c>
      <c r="D3321" t="s">
        <v>29</v>
      </c>
      <c r="E3321">
        <v>359</v>
      </c>
      <c r="F3321">
        <v>7</v>
      </c>
      <c r="G3321">
        <f>Données_ventes!$E3321*Données_ventes!$F3321</f>
        <v>2513</v>
      </c>
      <c r="H3321" t="s">
        <v>21</v>
      </c>
      <c r="I3321" t="s">
        <v>8</v>
      </c>
      <c r="J3321" t="s">
        <v>14</v>
      </c>
    </row>
    <row r="3322" spans="1:10" x14ac:dyDescent="0.35">
      <c r="A3322" s="1">
        <v>43708</v>
      </c>
      <c r="B3322" t="s">
        <v>6</v>
      </c>
      <c r="C3322" t="s">
        <v>15</v>
      </c>
      <c r="D3322" t="s">
        <v>28</v>
      </c>
      <c r="E3322">
        <v>89</v>
      </c>
      <c r="F3322">
        <v>2</v>
      </c>
      <c r="G3322">
        <f>Données_ventes!$E3322*Données_ventes!$F3322</f>
        <v>178</v>
      </c>
      <c r="H3322" t="s">
        <v>21</v>
      </c>
      <c r="I3322" t="s">
        <v>8</v>
      </c>
      <c r="J3322" t="s">
        <v>14</v>
      </c>
    </row>
    <row r="3323" spans="1:10" x14ac:dyDescent="0.35">
      <c r="A3323" s="1">
        <v>43709</v>
      </c>
      <c r="B3323" t="s">
        <v>33</v>
      </c>
      <c r="C3323" t="s">
        <v>15</v>
      </c>
      <c r="D3323" t="s">
        <v>29</v>
      </c>
      <c r="E3323">
        <v>359</v>
      </c>
      <c r="F3323">
        <v>1</v>
      </c>
      <c r="G3323">
        <f>Données_ventes!$E3323*Données_ventes!$F3323</f>
        <v>359</v>
      </c>
      <c r="H3323" t="s">
        <v>32</v>
      </c>
      <c r="I3323" t="s">
        <v>8</v>
      </c>
      <c r="J3323" t="s">
        <v>18</v>
      </c>
    </row>
    <row r="3324" spans="1:10" x14ac:dyDescent="0.35">
      <c r="A3324" s="1">
        <v>43710</v>
      </c>
      <c r="B3324" t="s">
        <v>6</v>
      </c>
      <c r="C3324" t="s">
        <v>13</v>
      </c>
      <c r="D3324" t="s">
        <v>26</v>
      </c>
      <c r="E3324">
        <v>159</v>
      </c>
      <c r="F3324">
        <v>1</v>
      </c>
      <c r="G3324">
        <f>Données_ventes!$E3324*Données_ventes!$F3324</f>
        <v>159</v>
      </c>
      <c r="H3324" t="s">
        <v>32</v>
      </c>
      <c r="I3324" t="s">
        <v>8</v>
      </c>
      <c r="J3324" t="s">
        <v>9</v>
      </c>
    </row>
    <row r="3325" spans="1:10" x14ac:dyDescent="0.35">
      <c r="A3325" s="1">
        <v>43710</v>
      </c>
      <c r="B3325" t="s">
        <v>6</v>
      </c>
      <c r="C3325" t="s">
        <v>15</v>
      </c>
      <c r="D3325" t="s">
        <v>29</v>
      </c>
      <c r="E3325">
        <v>359</v>
      </c>
      <c r="F3325">
        <v>2</v>
      </c>
      <c r="G3325">
        <f>Données_ventes!$E3325*Données_ventes!$F3325</f>
        <v>718</v>
      </c>
      <c r="H3325" t="s">
        <v>32</v>
      </c>
      <c r="I3325" t="s">
        <v>8</v>
      </c>
      <c r="J3325" t="s">
        <v>18</v>
      </c>
    </row>
    <row r="3326" spans="1:10" x14ac:dyDescent="0.35">
      <c r="A3326" s="1">
        <v>43710</v>
      </c>
      <c r="B3326" t="s">
        <v>6</v>
      </c>
      <c r="C3326" t="s">
        <v>13</v>
      </c>
      <c r="D3326" t="s">
        <v>30</v>
      </c>
      <c r="E3326">
        <v>389</v>
      </c>
      <c r="F3326">
        <v>10</v>
      </c>
      <c r="G3326">
        <f>Données_ventes!$E3326*Données_ventes!$F3326</f>
        <v>3890</v>
      </c>
      <c r="H3326" t="s">
        <v>21</v>
      </c>
      <c r="I3326" t="s">
        <v>8</v>
      </c>
      <c r="J3326" t="s">
        <v>9</v>
      </c>
    </row>
    <row r="3327" spans="1:10" x14ac:dyDescent="0.35">
      <c r="A3327" s="1">
        <v>43710</v>
      </c>
      <c r="B3327" t="s">
        <v>12</v>
      </c>
      <c r="C3327" t="s">
        <v>31</v>
      </c>
      <c r="D3327" t="s">
        <v>30</v>
      </c>
      <c r="E3327">
        <v>389</v>
      </c>
      <c r="F3327">
        <v>1</v>
      </c>
      <c r="G3327">
        <f>Données_ventes!$E3327*Données_ventes!$F3327</f>
        <v>389</v>
      </c>
      <c r="H3327" t="s">
        <v>32</v>
      </c>
      <c r="I3327" t="s">
        <v>16</v>
      </c>
      <c r="J3327" t="s">
        <v>19</v>
      </c>
    </row>
    <row r="3328" spans="1:10" x14ac:dyDescent="0.35">
      <c r="A3328" s="1">
        <v>43710</v>
      </c>
      <c r="B3328" t="s">
        <v>6</v>
      </c>
      <c r="C3328" t="s">
        <v>13</v>
      </c>
      <c r="D3328" t="s">
        <v>29</v>
      </c>
      <c r="E3328">
        <v>359</v>
      </c>
      <c r="F3328">
        <v>10</v>
      </c>
      <c r="G3328">
        <f>Données_ventes!$E3328*Données_ventes!$F3328</f>
        <v>3590</v>
      </c>
      <c r="H3328" t="s">
        <v>32</v>
      </c>
      <c r="I3328" t="s">
        <v>8</v>
      </c>
      <c r="J3328" t="s">
        <v>18</v>
      </c>
    </row>
    <row r="3329" spans="1:10" x14ac:dyDescent="0.35">
      <c r="A3329" s="1">
        <v>43710</v>
      </c>
      <c r="B3329" t="s">
        <v>33</v>
      </c>
      <c r="C3329" t="s">
        <v>7</v>
      </c>
      <c r="D3329" t="s">
        <v>28</v>
      </c>
      <c r="E3329">
        <v>89</v>
      </c>
      <c r="F3329">
        <v>1</v>
      </c>
      <c r="G3329">
        <f>Données_ventes!$E3329*Données_ventes!$F3329</f>
        <v>89</v>
      </c>
      <c r="H3329" t="s">
        <v>32</v>
      </c>
      <c r="I3329" t="s">
        <v>8</v>
      </c>
      <c r="J3329" t="s">
        <v>19</v>
      </c>
    </row>
    <row r="3330" spans="1:10" x14ac:dyDescent="0.35">
      <c r="A3330" s="1">
        <v>43710</v>
      </c>
      <c r="B3330" t="s">
        <v>6</v>
      </c>
      <c r="C3330" t="s">
        <v>13</v>
      </c>
      <c r="D3330" t="s">
        <v>30</v>
      </c>
      <c r="E3330">
        <v>389</v>
      </c>
      <c r="F3330">
        <v>6</v>
      </c>
      <c r="G3330">
        <f>Données_ventes!$E3330*Données_ventes!$F3330</f>
        <v>2334</v>
      </c>
      <c r="H3330" t="s">
        <v>32</v>
      </c>
      <c r="I3330" t="s">
        <v>8</v>
      </c>
      <c r="J3330" t="s">
        <v>14</v>
      </c>
    </row>
    <row r="3331" spans="1:10" x14ac:dyDescent="0.35">
      <c r="A3331" s="1">
        <v>43710</v>
      </c>
      <c r="B3331" t="s">
        <v>6</v>
      </c>
      <c r="C3331" t="s">
        <v>7</v>
      </c>
      <c r="D3331" t="s">
        <v>29</v>
      </c>
      <c r="E3331">
        <v>359</v>
      </c>
      <c r="F3331">
        <v>8</v>
      </c>
      <c r="G3331">
        <f>Données_ventes!$E3331*Données_ventes!$F3331</f>
        <v>2872</v>
      </c>
      <c r="H3331" t="s">
        <v>32</v>
      </c>
      <c r="I3331" t="s">
        <v>8</v>
      </c>
      <c r="J3331" t="s">
        <v>9</v>
      </c>
    </row>
    <row r="3332" spans="1:10" x14ac:dyDescent="0.35">
      <c r="A3332" s="1">
        <v>43710</v>
      </c>
      <c r="B3332" t="s">
        <v>6</v>
      </c>
      <c r="C3332" t="s">
        <v>20</v>
      </c>
      <c r="D3332" t="s">
        <v>28</v>
      </c>
      <c r="E3332">
        <v>89</v>
      </c>
      <c r="F3332">
        <v>7</v>
      </c>
      <c r="G3332">
        <f>Données_ventes!$E3332*Données_ventes!$F3332</f>
        <v>623</v>
      </c>
      <c r="H3332" t="s">
        <v>21</v>
      </c>
      <c r="I3332" t="s">
        <v>8</v>
      </c>
      <c r="J3332" t="s">
        <v>9</v>
      </c>
    </row>
    <row r="3333" spans="1:10" x14ac:dyDescent="0.35">
      <c r="A3333" s="1">
        <v>43711</v>
      </c>
      <c r="B3333" t="s">
        <v>12</v>
      </c>
      <c r="C3333" t="s">
        <v>20</v>
      </c>
      <c r="D3333" t="s">
        <v>30</v>
      </c>
      <c r="E3333">
        <v>389</v>
      </c>
      <c r="F3333">
        <v>2</v>
      </c>
      <c r="G3333">
        <f>Données_ventes!$E3333*Données_ventes!$F3333</f>
        <v>778</v>
      </c>
      <c r="H3333" t="s">
        <v>21</v>
      </c>
      <c r="I3333" t="s">
        <v>8</v>
      </c>
      <c r="J3333" t="s">
        <v>9</v>
      </c>
    </row>
    <row r="3334" spans="1:10" x14ac:dyDescent="0.35">
      <c r="A3334" s="1">
        <v>43711</v>
      </c>
      <c r="B3334" t="s">
        <v>6</v>
      </c>
      <c r="C3334" t="s">
        <v>10</v>
      </c>
      <c r="D3334" t="s">
        <v>30</v>
      </c>
      <c r="E3334">
        <v>389</v>
      </c>
      <c r="F3334">
        <v>1</v>
      </c>
      <c r="G3334">
        <f>Données_ventes!$E3334*Données_ventes!$F3334</f>
        <v>389</v>
      </c>
      <c r="H3334" t="s">
        <v>21</v>
      </c>
      <c r="I3334" t="s">
        <v>8</v>
      </c>
      <c r="J3334" t="s">
        <v>14</v>
      </c>
    </row>
    <row r="3335" spans="1:10" x14ac:dyDescent="0.35">
      <c r="A3335" s="1">
        <v>43711</v>
      </c>
      <c r="B3335" t="s">
        <v>33</v>
      </c>
      <c r="C3335" t="s">
        <v>31</v>
      </c>
      <c r="D3335" t="s">
        <v>27</v>
      </c>
      <c r="E3335">
        <v>289</v>
      </c>
      <c r="F3335">
        <v>2</v>
      </c>
      <c r="G3335">
        <f>Données_ventes!$E3335*Données_ventes!$F3335</f>
        <v>578</v>
      </c>
      <c r="H3335" t="s">
        <v>32</v>
      </c>
      <c r="I3335" t="s">
        <v>8</v>
      </c>
      <c r="J3335" t="s">
        <v>18</v>
      </c>
    </row>
    <row r="3336" spans="1:10" x14ac:dyDescent="0.35">
      <c r="A3336" s="1">
        <v>43711</v>
      </c>
      <c r="B3336" t="s">
        <v>6</v>
      </c>
      <c r="C3336" t="s">
        <v>10</v>
      </c>
      <c r="D3336" t="s">
        <v>29</v>
      </c>
      <c r="E3336">
        <v>359</v>
      </c>
      <c r="F3336">
        <v>1</v>
      </c>
      <c r="G3336">
        <f>Données_ventes!$E3336*Données_ventes!$F3336</f>
        <v>359</v>
      </c>
      <c r="H3336" t="s">
        <v>32</v>
      </c>
      <c r="I3336" t="s">
        <v>16</v>
      </c>
      <c r="J3336" t="s">
        <v>18</v>
      </c>
    </row>
    <row r="3337" spans="1:10" x14ac:dyDescent="0.35">
      <c r="A3337" s="1">
        <v>43711</v>
      </c>
      <c r="B3337" t="s">
        <v>12</v>
      </c>
      <c r="C3337" t="s">
        <v>31</v>
      </c>
      <c r="D3337" t="s">
        <v>30</v>
      </c>
      <c r="E3337">
        <v>389</v>
      </c>
      <c r="F3337">
        <v>4</v>
      </c>
      <c r="G3337">
        <f>Données_ventes!$E3337*Données_ventes!$F3337</f>
        <v>1556</v>
      </c>
      <c r="H3337" t="s">
        <v>32</v>
      </c>
      <c r="I3337" t="s">
        <v>16</v>
      </c>
      <c r="J3337" t="s">
        <v>19</v>
      </c>
    </row>
    <row r="3338" spans="1:10" x14ac:dyDescent="0.35">
      <c r="A3338" s="1">
        <v>43711</v>
      </c>
      <c r="B3338" t="s">
        <v>6</v>
      </c>
      <c r="C3338" t="s">
        <v>13</v>
      </c>
      <c r="D3338" t="s">
        <v>27</v>
      </c>
      <c r="E3338">
        <v>289</v>
      </c>
      <c r="F3338">
        <v>3</v>
      </c>
      <c r="G3338">
        <f>Données_ventes!$E3338*Données_ventes!$F3338</f>
        <v>867</v>
      </c>
      <c r="H3338" t="s">
        <v>32</v>
      </c>
      <c r="I3338" t="s">
        <v>8</v>
      </c>
      <c r="J3338" t="s">
        <v>9</v>
      </c>
    </row>
    <row r="3339" spans="1:10" x14ac:dyDescent="0.35">
      <c r="A3339" s="1">
        <v>43711</v>
      </c>
      <c r="B3339" t="s">
        <v>6</v>
      </c>
      <c r="C3339" t="s">
        <v>20</v>
      </c>
      <c r="D3339" t="s">
        <v>29</v>
      </c>
      <c r="E3339">
        <v>359</v>
      </c>
      <c r="F3339">
        <v>2</v>
      </c>
      <c r="G3339">
        <f>Données_ventes!$E3339*Données_ventes!$F3339</f>
        <v>718</v>
      </c>
      <c r="H3339" t="s">
        <v>32</v>
      </c>
      <c r="I3339" t="s">
        <v>8</v>
      </c>
      <c r="J3339" t="s">
        <v>9</v>
      </c>
    </row>
    <row r="3340" spans="1:10" x14ac:dyDescent="0.35">
      <c r="A3340" s="1">
        <v>43711</v>
      </c>
      <c r="B3340" t="s">
        <v>12</v>
      </c>
      <c r="C3340" t="s">
        <v>7</v>
      </c>
      <c r="D3340" t="s">
        <v>26</v>
      </c>
      <c r="E3340">
        <v>159</v>
      </c>
      <c r="F3340">
        <v>2</v>
      </c>
      <c r="G3340">
        <f>Données_ventes!$E3340*Données_ventes!$F3340</f>
        <v>318</v>
      </c>
      <c r="H3340" t="s">
        <v>32</v>
      </c>
      <c r="I3340" t="s">
        <v>8</v>
      </c>
      <c r="J3340" t="s">
        <v>18</v>
      </c>
    </row>
    <row r="3341" spans="1:10" x14ac:dyDescent="0.35">
      <c r="A3341" s="1">
        <v>43711</v>
      </c>
      <c r="B3341" t="s">
        <v>33</v>
      </c>
      <c r="C3341" t="s">
        <v>15</v>
      </c>
      <c r="D3341" t="s">
        <v>27</v>
      </c>
      <c r="E3341">
        <v>289</v>
      </c>
      <c r="F3341">
        <v>6</v>
      </c>
      <c r="G3341">
        <f>Données_ventes!$E3341*Données_ventes!$F3341</f>
        <v>1734</v>
      </c>
      <c r="H3341" t="s">
        <v>21</v>
      </c>
      <c r="I3341" t="s">
        <v>8</v>
      </c>
      <c r="J3341" t="s">
        <v>18</v>
      </c>
    </row>
    <row r="3342" spans="1:10" x14ac:dyDescent="0.35">
      <c r="A3342" s="1">
        <v>43711</v>
      </c>
      <c r="B3342" t="s">
        <v>12</v>
      </c>
      <c r="C3342" t="s">
        <v>15</v>
      </c>
      <c r="D3342" t="s">
        <v>29</v>
      </c>
      <c r="E3342">
        <v>359</v>
      </c>
      <c r="F3342">
        <v>1</v>
      </c>
      <c r="G3342">
        <f>Données_ventes!$E3342*Données_ventes!$F3342</f>
        <v>359</v>
      </c>
      <c r="H3342" t="s">
        <v>32</v>
      </c>
      <c r="I3342" t="s">
        <v>8</v>
      </c>
      <c r="J3342" t="s">
        <v>14</v>
      </c>
    </row>
    <row r="3343" spans="1:10" x14ac:dyDescent="0.35">
      <c r="A3343" s="1">
        <v>43711</v>
      </c>
      <c r="B3343" t="s">
        <v>33</v>
      </c>
      <c r="C3343" t="s">
        <v>13</v>
      </c>
      <c r="D3343" t="s">
        <v>30</v>
      </c>
      <c r="E3343">
        <v>389</v>
      </c>
      <c r="F3343">
        <v>7</v>
      </c>
      <c r="G3343">
        <f>Données_ventes!$E3343*Données_ventes!$F3343</f>
        <v>2723</v>
      </c>
      <c r="H3343" t="s">
        <v>32</v>
      </c>
      <c r="I3343" t="s">
        <v>8</v>
      </c>
      <c r="J3343" t="s">
        <v>19</v>
      </c>
    </row>
    <row r="3344" spans="1:10" x14ac:dyDescent="0.35">
      <c r="A3344" s="1">
        <v>43711</v>
      </c>
      <c r="B3344" t="s">
        <v>12</v>
      </c>
      <c r="C3344" t="s">
        <v>20</v>
      </c>
      <c r="D3344" t="s">
        <v>27</v>
      </c>
      <c r="E3344">
        <v>289</v>
      </c>
      <c r="F3344">
        <v>10</v>
      </c>
      <c r="G3344">
        <f>Données_ventes!$E3344*Données_ventes!$F3344</f>
        <v>2890</v>
      </c>
      <c r="H3344" t="s">
        <v>32</v>
      </c>
      <c r="I3344" t="s">
        <v>8</v>
      </c>
      <c r="J3344" t="s">
        <v>11</v>
      </c>
    </row>
    <row r="3345" spans="1:10" x14ac:dyDescent="0.35">
      <c r="A3345" s="1">
        <v>43711</v>
      </c>
      <c r="B3345" t="s">
        <v>6</v>
      </c>
      <c r="C3345" t="s">
        <v>10</v>
      </c>
      <c r="D3345" t="s">
        <v>30</v>
      </c>
      <c r="E3345">
        <v>389</v>
      </c>
      <c r="F3345">
        <v>8</v>
      </c>
      <c r="G3345">
        <f>Données_ventes!$E3345*Données_ventes!$F3345</f>
        <v>3112</v>
      </c>
      <c r="H3345" t="s">
        <v>32</v>
      </c>
      <c r="I3345" t="s">
        <v>8</v>
      </c>
      <c r="J3345" t="s">
        <v>14</v>
      </c>
    </row>
    <row r="3346" spans="1:10" x14ac:dyDescent="0.35">
      <c r="A3346" s="1">
        <v>43711</v>
      </c>
      <c r="B3346" t="s">
        <v>12</v>
      </c>
      <c r="C3346" t="s">
        <v>13</v>
      </c>
      <c r="D3346" t="s">
        <v>28</v>
      </c>
      <c r="E3346">
        <v>89</v>
      </c>
      <c r="F3346">
        <v>4</v>
      </c>
      <c r="G3346">
        <f>Données_ventes!$E3346*Données_ventes!$F3346</f>
        <v>356</v>
      </c>
      <c r="H3346" t="s">
        <v>32</v>
      </c>
      <c r="I3346" t="s">
        <v>8</v>
      </c>
      <c r="J3346" t="s">
        <v>9</v>
      </c>
    </row>
    <row r="3347" spans="1:10" x14ac:dyDescent="0.35">
      <c r="A3347" s="1">
        <v>43711</v>
      </c>
      <c r="B3347" t="s">
        <v>12</v>
      </c>
      <c r="C3347" t="s">
        <v>20</v>
      </c>
      <c r="D3347" t="s">
        <v>30</v>
      </c>
      <c r="E3347">
        <v>389</v>
      </c>
      <c r="F3347">
        <v>5</v>
      </c>
      <c r="G3347">
        <f>Données_ventes!$E3347*Données_ventes!$F3347</f>
        <v>1945</v>
      </c>
      <c r="H3347" t="s">
        <v>32</v>
      </c>
      <c r="I3347" t="s">
        <v>8</v>
      </c>
      <c r="J3347" t="s">
        <v>14</v>
      </c>
    </row>
    <row r="3348" spans="1:10" x14ac:dyDescent="0.35">
      <c r="A3348" s="1">
        <v>43711</v>
      </c>
      <c r="B3348" t="s">
        <v>6</v>
      </c>
      <c r="C3348" t="s">
        <v>31</v>
      </c>
      <c r="D3348" t="s">
        <v>27</v>
      </c>
      <c r="E3348">
        <v>289</v>
      </c>
      <c r="F3348">
        <v>2</v>
      </c>
      <c r="G3348">
        <f>Données_ventes!$E3348*Données_ventes!$F3348</f>
        <v>578</v>
      </c>
      <c r="H3348" t="s">
        <v>32</v>
      </c>
      <c r="I3348" t="s">
        <v>8</v>
      </c>
      <c r="J3348" t="s">
        <v>18</v>
      </c>
    </row>
    <row r="3349" spans="1:10" x14ac:dyDescent="0.35">
      <c r="A3349" s="1">
        <v>43711</v>
      </c>
      <c r="B3349" t="s">
        <v>6</v>
      </c>
      <c r="C3349" t="s">
        <v>17</v>
      </c>
      <c r="D3349" t="s">
        <v>29</v>
      </c>
      <c r="E3349">
        <v>359</v>
      </c>
      <c r="F3349">
        <v>8</v>
      </c>
      <c r="G3349">
        <f>Données_ventes!$E3349*Données_ventes!$F3349</f>
        <v>2872</v>
      </c>
      <c r="H3349" t="s">
        <v>32</v>
      </c>
      <c r="I3349" t="s">
        <v>8</v>
      </c>
      <c r="J3349" t="s">
        <v>19</v>
      </c>
    </row>
    <row r="3350" spans="1:10" x14ac:dyDescent="0.35">
      <c r="A3350" s="1">
        <v>43711</v>
      </c>
      <c r="B3350" t="s">
        <v>12</v>
      </c>
      <c r="C3350" t="s">
        <v>17</v>
      </c>
      <c r="D3350" t="s">
        <v>29</v>
      </c>
      <c r="E3350">
        <v>359</v>
      </c>
      <c r="F3350">
        <v>2</v>
      </c>
      <c r="G3350">
        <f>Données_ventes!$E3350*Données_ventes!$F3350</f>
        <v>718</v>
      </c>
      <c r="H3350" t="s">
        <v>32</v>
      </c>
      <c r="I3350" t="s">
        <v>8</v>
      </c>
      <c r="J3350" t="s">
        <v>14</v>
      </c>
    </row>
    <row r="3351" spans="1:10" x14ac:dyDescent="0.35">
      <c r="A3351" s="1">
        <v>43712</v>
      </c>
      <c r="B3351" t="s">
        <v>6</v>
      </c>
      <c r="C3351" t="s">
        <v>13</v>
      </c>
      <c r="D3351" t="s">
        <v>26</v>
      </c>
      <c r="E3351">
        <v>159</v>
      </c>
      <c r="F3351">
        <v>7</v>
      </c>
      <c r="G3351">
        <f>Données_ventes!$E3351*Données_ventes!$F3351</f>
        <v>1113</v>
      </c>
      <c r="H3351" t="s">
        <v>32</v>
      </c>
      <c r="I3351" t="s">
        <v>16</v>
      </c>
      <c r="J3351" t="s">
        <v>14</v>
      </c>
    </row>
    <row r="3352" spans="1:10" x14ac:dyDescent="0.35">
      <c r="A3352" s="1">
        <v>43712</v>
      </c>
      <c r="B3352" t="s">
        <v>12</v>
      </c>
      <c r="C3352" t="s">
        <v>15</v>
      </c>
      <c r="D3352" t="s">
        <v>27</v>
      </c>
      <c r="E3352">
        <v>289</v>
      </c>
      <c r="F3352">
        <v>8</v>
      </c>
      <c r="G3352">
        <f>Données_ventes!$E3352*Données_ventes!$F3352</f>
        <v>2312</v>
      </c>
      <c r="H3352" t="s">
        <v>32</v>
      </c>
      <c r="I3352" t="s">
        <v>16</v>
      </c>
      <c r="J3352" t="s">
        <v>14</v>
      </c>
    </row>
    <row r="3353" spans="1:10" x14ac:dyDescent="0.35">
      <c r="A3353" s="1">
        <v>43712</v>
      </c>
      <c r="B3353" t="s">
        <v>12</v>
      </c>
      <c r="C3353" t="s">
        <v>31</v>
      </c>
      <c r="D3353" t="s">
        <v>26</v>
      </c>
      <c r="E3353">
        <v>159</v>
      </c>
      <c r="F3353">
        <v>5</v>
      </c>
      <c r="G3353">
        <f>Données_ventes!$E3353*Données_ventes!$F3353</f>
        <v>795</v>
      </c>
      <c r="H3353" t="s">
        <v>21</v>
      </c>
      <c r="I3353" t="s">
        <v>8</v>
      </c>
      <c r="J3353" t="s">
        <v>19</v>
      </c>
    </row>
    <row r="3354" spans="1:10" x14ac:dyDescent="0.35">
      <c r="A3354" s="1">
        <v>43712</v>
      </c>
      <c r="B3354" t="s">
        <v>12</v>
      </c>
      <c r="C3354" t="s">
        <v>13</v>
      </c>
      <c r="D3354" t="s">
        <v>27</v>
      </c>
      <c r="E3354">
        <v>289</v>
      </c>
      <c r="F3354">
        <v>4</v>
      </c>
      <c r="G3354">
        <f>Données_ventes!$E3354*Données_ventes!$F3354</f>
        <v>1156</v>
      </c>
      <c r="H3354" t="s">
        <v>32</v>
      </c>
      <c r="I3354" t="s">
        <v>8</v>
      </c>
      <c r="J3354" t="s">
        <v>14</v>
      </c>
    </row>
    <row r="3355" spans="1:10" x14ac:dyDescent="0.35">
      <c r="A3355" s="1">
        <v>43712</v>
      </c>
      <c r="B3355" t="s">
        <v>33</v>
      </c>
      <c r="C3355" t="s">
        <v>10</v>
      </c>
      <c r="D3355" t="s">
        <v>29</v>
      </c>
      <c r="E3355">
        <v>359</v>
      </c>
      <c r="F3355">
        <v>10</v>
      </c>
      <c r="G3355">
        <f>Données_ventes!$E3355*Données_ventes!$F3355</f>
        <v>3590</v>
      </c>
      <c r="H3355" t="s">
        <v>32</v>
      </c>
      <c r="I3355" t="s">
        <v>8</v>
      </c>
      <c r="J3355" t="s">
        <v>11</v>
      </c>
    </row>
    <row r="3356" spans="1:10" x14ac:dyDescent="0.35">
      <c r="A3356" s="1">
        <v>43712</v>
      </c>
      <c r="B3356" t="s">
        <v>6</v>
      </c>
      <c r="C3356" t="s">
        <v>13</v>
      </c>
      <c r="D3356" t="s">
        <v>27</v>
      </c>
      <c r="E3356">
        <v>289</v>
      </c>
      <c r="F3356">
        <v>7</v>
      </c>
      <c r="G3356">
        <f>Données_ventes!$E3356*Données_ventes!$F3356</f>
        <v>2023</v>
      </c>
      <c r="H3356" t="s">
        <v>32</v>
      </c>
      <c r="I3356" t="s">
        <v>8</v>
      </c>
      <c r="J3356" t="s">
        <v>18</v>
      </c>
    </row>
    <row r="3357" spans="1:10" x14ac:dyDescent="0.35">
      <c r="A3357" s="1">
        <v>43713</v>
      </c>
      <c r="B3357" t="s">
        <v>33</v>
      </c>
      <c r="C3357" t="s">
        <v>7</v>
      </c>
      <c r="D3357" t="s">
        <v>26</v>
      </c>
      <c r="E3357">
        <v>159</v>
      </c>
      <c r="F3357">
        <v>10</v>
      </c>
      <c r="G3357">
        <f>Données_ventes!$E3357*Données_ventes!$F3357</f>
        <v>1590</v>
      </c>
      <c r="H3357" t="s">
        <v>21</v>
      </c>
      <c r="I3357" t="s">
        <v>8</v>
      </c>
      <c r="J3357" t="s">
        <v>19</v>
      </c>
    </row>
    <row r="3358" spans="1:10" x14ac:dyDescent="0.35">
      <c r="A3358" s="1">
        <v>43713</v>
      </c>
      <c r="B3358" t="s">
        <v>33</v>
      </c>
      <c r="C3358" t="s">
        <v>7</v>
      </c>
      <c r="D3358" t="s">
        <v>30</v>
      </c>
      <c r="E3358">
        <v>389</v>
      </c>
      <c r="F3358">
        <v>8</v>
      </c>
      <c r="G3358">
        <f>Données_ventes!$E3358*Données_ventes!$F3358</f>
        <v>3112</v>
      </c>
      <c r="H3358" t="s">
        <v>32</v>
      </c>
      <c r="I3358" t="s">
        <v>8</v>
      </c>
      <c r="J3358" t="s">
        <v>14</v>
      </c>
    </row>
    <row r="3359" spans="1:10" x14ac:dyDescent="0.35">
      <c r="A3359" s="1">
        <v>43713</v>
      </c>
      <c r="B3359" t="s">
        <v>6</v>
      </c>
      <c r="C3359" t="s">
        <v>20</v>
      </c>
      <c r="D3359" t="s">
        <v>26</v>
      </c>
      <c r="E3359">
        <v>159</v>
      </c>
      <c r="F3359">
        <v>5</v>
      </c>
      <c r="G3359">
        <f>Données_ventes!$E3359*Données_ventes!$F3359</f>
        <v>795</v>
      </c>
      <c r="H3359" t="s">
        <v>32</v>
      </c>
      <c r="I3359" t="s">
        <v>16</v>
      </c>
      <c r="J3359" t="s">
        <v>18</v>
      </c>
    </row>
    <row r="3360" spans="1:10" x14ac:dyDescent="0.35">
      <c r="A3360" s="1">
        <v>43713</v>
      </c>
      <c r="B3360" t="s">
        <v>12</v>
      </c>
      <c r="C3360" t="s">
        <v>13</v>
      </c>
      <c r="D3360" t="s">
        <v>27</v>
      </c>
      <c r="E3360">
        <v>289</v>
      </c>
      <c r="F3360">
        <v>9</v>
      </c>
      <c r="G3360">
        <f>Données_ventes!$E3360*Données_ventes!$F3360</f>
        <v>2601</v>
      </c>
      <c r="H3360" t="s">
        <v>32</v>
      </c>
      <c r="I3360" t="s">
        <v>8</v>
      </c>
      <c r="J3360" t="s">
        <v>19</v>
      </c>
    </row>
    <row r="3361" spans="1:10" x14ac:dyDescent="0.35">
      <c r="A3361" s="1">
        <v>43713</v>
      </c>
      <c r="B3361" t="s">
        <v>6</v>
      </c>
      <c r="C3361" t="s">
        <v>17</v>
      </c>
      <c r="D3361" t="s">
        <v>29</v>
      </c>
      <c r="E3361">
        <v>359</v>
      </c>
      <c r="F3361">
        <v>9</v>
      </c>
      <c r="G3361">
        <f>Données_ventes!$E3361*Données_ventes!$F3361</f>
        <v>3231</v>
      </c>
      <c r="H3361" t="s">
        <v>32</v>
      </c>
      <c r="I3361" t="s">
        <v>8</v>
      </c>
      <c r="J3361" t="s">
        <v>14</v>
      </c>
    </row>
    <row r="3362" spans="1:10" x14ac:dyDescent="0.35">
      <c r="A3362" s="1">
        <v>43714</v>
      </c>
      <c r="B3362" t="s">
        <v>12</v>
      </c>
      <c r="C3362" t="s">
        <v>17</v>
      </c>
      <c r="D3362" t="s">
        <v>26</v>
      </c>
      <c r="E3362">
        <v>159</v>
      </c>
      <c r="F3362">
        <v>4</v>
      </c>
      <c r="G3362">
        <f>Données_ventes!$E3362*Données_ventes!$F3362</f>
        <v>636</v>
      </c>
      <c r="H3362" t="s">
        <v>32</v>
      </c>
      <c r="I3362" t="s">
        <v>8</v>
      </c>
      <c r="J3362" t="s">
        <v>14</v>
      </c>
    </row>
    <row r="3363" spans="1:10" x14ac:dyDescent="0.35">
      <c r="A3363" s="1">
        <v>43714</v>
      </c>
      <c r="B3363" t="s">
        <v>6</v>
      </c>
      <c r="C3363" t="s">
        <v>20</v>
      </c>
      <c r="D3363" t="s">
        <v>30</v>
      </c>
      <c r="E3363">
        <v>389</v>
      </c>
      <c r="F3363">
        <v>10</v>
      </c>
      <c r="G3363">
        <f>Données_ventes!$E3363*Données_ventes!$F3363</f>
        <v>3890</v>
      </c>
      <c r="H3363" t="s">
        <v>32</v>
      </c>
      <c r="I3363" t="s">
        <v>8</v>
      </c>
      <c r="J3363" t="s">
        <v>14</v>
      </c>
    </row>
    <row r="3364" spans="1:10" x14ac:dyDescent="0.35">
      <c r="A3364" s="1">
        <v>43714</v>
      </c>
      <c r="B3364" t="s">
        <v>6</v>
      </c>
      <c r="C3364" t="s">
        <v>13</v>
      </c>
      <c r="D3364" t="s">
        <v>28</v>
      </c>
      <c r="E3364">
        <v>89</v>
      </c>
      <c r="F3364">
        <v>1</v>
      </c>
      <c r="G3364">
        <f>Données_ventes!$E3364*Données_ventes!$F3364</f>
        <v>89</v>
      </c>
      <c r="H3364" t="s">
        <v>32</v>
      </c>
      <c r="I3364" t="s">
        <v>8</v>
      </c>
      <c r="J3364" t="s">
        <v>14</v>
      </c>
    </row>
    <row r="3365" spans="1:10" x14ac:dyDescent="0.35">
      <c r="A3365" s="1">
        <v>43714</v>
      </c>
      <c r="B3365" t="s">
        <v>33</v>
      </c>
      <c r="C3365" t="s">
        <v>20</v>
      </c>
      <c r="D3365" t="s">
        <v>30</v>
      </c>
      <c r="E3365">
        <v>389</v>
      </c>
      <c r="F3365">
        <v>4</v>
      </c>
      <c r="G3365">
        <f>Données_ventes!$E3365*Données_ventes!$F3365</f>
        <v>1556</v>
      </c>
      <c r="H3365" t="s">
        <v>21</v>
      </c>
      <c r="I3365" t="s">
        <v>8</v>
      </c>
      <c r="J3365" t="s">
        <v>18</v>
      </c>
    </row>
    <row r="3366" spans="1:10" x14ac:dyDescent="0.35">
      <c r="A3366" s="1">
        <v>43714</v>
      </c>
      <c r="B3366" t="s">
        <v>33</v>
      </c>
      <c r="C3366" t="s">
        <v>17</v>
      </c>
      <c r="D3366" t="s">
        <v>28</v>
      </c>
      <c r="E3366">
        <v>89</v>
      </c>
      <c r="F3366">
        <v>10</v>
      </c>
      <c r="G3366">
        <f>Données_ventes!$E3366*Données_ventes!$F3366</f>
        <v>890</v>
      </c>
      <c r="H3366" t="s">
        <v>32</v>
      </c>
      <c r="I3366" t="s">
        <v>8</v>
      </c>
      <c r="J3366" t="s">
        <v>14</v>
      </c>
    </row>
    <row r="3367" spans="1:10" x14ac:dyDescent="0.35">
      <c r="A3367" s="1">
        <v>43715</v>
      </c>
      <c r="B3367" t="s">
        <v>6</v>
      </c>
      <c r="C3367" t="s">
        <v>20</v>
      </c>
      <c r="D3367" t="s">
        <v>30</v>
      </c>
      <c r="E3367">
        <v>389</v>
      </c>
      <c r="F3367">
        <v>4</v>
      </c>
      <c r="G3367">
        <f>Données_ventes!$E3367*Données_ventes!$F3367</f>
        <v>1556</v>
      </c>
      <c r="H3367" t="s">
        <v>32</v>
      </c>
      <c r="I3367" t="s">
        <v>8</v>
      </c>
      <c r="J3367" t="s">
        <v>19</v>
      </c>
    </row>
    <row r="3368" spans="1:10" x14ac:dyDescent="0.35">
      <c r="A3368" s="1">
        <v>43715</v>
      </c>
      <c r="B3368" t="s">
        <v>12</v>
      </c>
      <c r="C3368" t="s">
        <v>7</v>
      </c>
      <c r="D3368" t="s">
        <v>30</v>
      </c>
      <c r="E3368">
        <v>389</v>
      </c>
      <c r="F3368">
        <v>4</v>
      </c>
      <c r="G3368">
        <f>Données_ventes!$E3368*Données_ventes!$F3368</f>
        <v>1556</v>
      </c>
      <c r="H3368" t="s">
        <v>32</v>
      </c>
      <c r="I3368" t="s">
        <v>16</v>
      </c>
      <c r="J3368" t="s">
        <v>11</v>
      </c>
    </row>
    <row r="3369" spans="1:10" x14ac:dyDescent="0.35">
      <c r="A3369" s="1">
        <v>43715</v>
      </c>
      <c r="B3369" t="s">
        <v>33</v>
      </c>
      <c r="C3369" t="s">
        <v>17</v>
      </c>
      <c r="D3369" t="s">
        <v>27</v>
      </c>
      <c r="E3369">
        <v>289</v>
      </c>
      <c r="F3369">
        <v>2</v>
      </c>
      <c r="G3369">
        <f>Données_ventes!$E3369*Données_ventes!$F3369</f>
        <v>578</v>
      </c>
      <c r="H3369" t="s">
        <v>32</v>
      </c>
      <c r="I3369" t="s">
        <v>8</v>
      </c>
      <c r="J3369" t="s">
        <v>14</v>
      </c>
    </row>
    <row r="3370" spans="1:10" x14ac:dyDescent="0.35">
      <c r="A3370" s="1">
        <v>43715</v>
      </c>
      <c r="B3370" t="s">
        <v>6</v>
      </c>
      <c r="C3370" t="s">
        <v>17</v>
      </c>
      <c r="D3370" t="s">
        <v>26</v>
      </c>
      <c r="E3370">
        <v>159</v>
      </c>
      <c r="F3370">
        <v>7</v>
      </c>
      <c r="G3370">
        <f>Données_ventes!$E3370*Données_ventes!$F3370</f>
        <v>1113</v>
      </c>
      <c r="H3370" t="s">
        <v>32</v>
      </c>
      <c r="I3370" t="s">
        <v>8</v>
      </c>
      <c r="J3370" t="s">
        <v>19</v>
      </c>
    </row>
    <row r="3371" spans="1:10" x14ac:dyDescent="0.35">
      <c r="A3371" s="1">
        <v>43715</v>
      </c>
      <c r="B3371" t="s">
        <v>33</v>
      </c>
      <c r="C3371" t="s">
        <v>15</v>
      </c>
      <c r="D3371" t="s">
        <v>26</v>
      </c>
      <c r="E3371">
        <v>159</v>
      </c>
      <c r="F3371">
        <v>6</v>
      </c>
      <c r="G3371">
        <f>Données_ventes!$E3371*Données_ventes!$F3371</f>
        <v>954</v>
      </c>
      <c r="H3371" t="s">
        <v>32</v>
      </c>
      <c r="I3371" t="s">
        <v>8</v>
      </c>
      <c r="J3371" t="s">
        <v>9</v>
      </c>
    </row>
    <row r="3372" spans="1:10" x14ac:dyDescent="0.35">
      <c r="A3372" s="1">
        <v>43715</v>
      </c>
      <c r="B3372" t="s">
        <v>6</v>
      </c>
      <c r="C3372" t="s">
        <v>20</v>
      </c>
      <c r="D3372" t="s">
        <v>29</v>
      </c>
      <c r="E3372">
        <v>359</v>
      </c>
      <c r="F3372">
        <v>6</v>
      </c>
      <c r="G3372">
        <f>Données_ventes!$E3372*Données_ventes!$F3372</f>
        <v>2154</v>
      </c>
      <c r="H3372" t="s">
        <v>32</v>
      </c>
      <c r="I3372" t="s">
        <v>16</v>
      </c>
      <c r="J3372" t="s">
        <v>19</v>
      </c>
    </row>
    <row r="3373" spans="1:10" x14ac:dyDescent="0.35">
      <c r="A3373" s="1">
        <v>43715</v>
      </c>
      <c r="B3373" t="s">
        <v>33</v>
      </c>
      <c r="C3373" t="s">
        <v>10</v>
      </c>
      <c r="D3373" t="s">
        <v>26</v>
      </c>
      <c r="E3373">
        <v>159</v>
      </c>
      <c r="F3373">
        <v>3</v>
      </c>
      <c r="G3373">
        <f>Données_ventes!$E3373*Données_ventes!$F3373</f>
        <v>477</v>
      </c>
      <c r="H3373" t="s">
        <v>32</v>
      </c>
      <c r="I3373" t="s">
        <v>8</v>
      </c>
      <c r="J3373" t="s">
        <v>9</v>
      </c>
    </row>
    <row r="3374" spans="1:10" x14ac:dyDescent="0.35">
      <c r="A3374" s="1">
        <v>43715</v>
      </c>
      <c r="B3374" t="s">
        <v>33</v>
      </c>
      <c r="C3374" t="s">
        <v>13</v>
      </c>
      <c r="D3374" t="s">
        <v>29</v>
      </c>
      <c r="E3374">
        <v>359</v>
      </c>
      <c r="F3374">
        <v>2</v>
      </c>
      <c r="G3374">
        <f>Données_ventes!$E3374*Données_ventes!$F3374</f>
        <v>718</v>
      </c>
      <c r="H3374" t="s">
        <v>32</v>
      </c>
      <c r="I3374" t="s">
        <v>8</v>
      </c>
      <c r="J3374" t="s">
        <v>14</v>
      </c>
    </row>
    <row r="3375" spans="1:10" x14ac:dyDescent="0.35">
      <c r="A3375" s="1">
        <v>43715</v>
      </c>
      <c r="B3375" t="s">
        <v>6</v>
      </c>
      <c r="C3375" t="s">
        <v>10</v>
      </c>
      <c r="D3375" t="s">
        <v>26</v>
      </c>
      <c r="E3375">
        <v>159</v>
      </c>
      <c r="F3375">
        <v>6</v>
      </c>
      <c r="G3375">
        <f>Données_ventes!$E3375*Données_ventes!$F3375</f>
        <v>954</v>
      </c>
      <c r="H3375" t="s">
        <v>32</v>
      </c>
      <c r="I3375" t="s">
        <v>8</v>
      </c>
      <c r="J3375" t="s">
        <v>14</v>
      </c>
    </row>
    <row r="3376" spans="1:10" x14ac:dyDescent="0.35">
      <c r="A3376" s="1">
        <v>43715</v>
      </c>
      <c r="B3376" t="s">
        <v>33</v>
      </c>
      <c r="C3376" t="s">
        <v>13</v>
      </c>
      <c r="D3376" t="s">
        <v>27</v>
      </c>
      <c r="E3376">
        <v>289</v>
      </c>
      <c r="F3376">
        <v>6</v>
      </c>
      <c r="G3376">
        <f>Données_ventes!$E3376*Données_ventes!$F3376</f>
        <v>1734</v>
      </c>
      <c r="H3376" t="s">
        <v>32</v>
      </c>
      <c r="I3376" t="s">
        <v>8</v>
      </c>
      <c r="J3376" t="s">
        <v>14</v>
      </c>
    </row>
    <row r="3377" spans="1:10" x14ac:dyDescent="0.35">
      <c r="A3377" s="1">
        <v>43715</v>
      </c>
      <c r="B3377" t="s">
        <v>12</v>
      </c>
      <c r="C3377" t="s">
        <v>13</v>
      </c>
      <c r="D3377" t="s">
        <v>29</v>
      </c>
      <c r="E3377">
        <v>359</v>
      </c>
      <c r="F3377">
        <v>6</v>
      </c>
      <c r="G3377">
        <f>Données_ventes!$E3377*Données_ventes!$F3377</f>
        <v>2154</v>
      </c>
      <c r="H3377" t="s">
        <v>32</v>
      </c>
      <c r="I3377" t="s">
        <v>16</v>
      </c>
      <c r="J3377" t="s">
        <v>9</v>
      </c>
    </row>
    <row r="3378" spans="1:10" x14ac:dyDescent="0.35">
      <c r="A3378" s="1">
        <v>43715</v>
      </c>
      <c r="B3378" t="s">
        <v>33</v>
      </c>
      <c r="C3378" t="s">
        <v>13</v>
      </c>
      <c r="D3378" t="s">
        <v>30</v>
      </c>
      <c r="E3378">
        <v>389</v>
      </c>
      <c r="F3378">
        <v>5</v>
      </c>
      <c r="G3378">
        <f>Données_ventes!$E3378*Données_ventes!$F3378</f>
        <v>1945</v>
      </c>
      <c r="H3378" t="s">
        <v>32</v>
      </c>
      <c r="I3378" t="s">
        <v>8</v>
      </c>
      <c r="J3378" t="s">
        <v>19</v>
      </c>
    </row>
    <row r="3379" spans="1:10" x14ac:dyDescent="0.35">
      <c r="A3379" s="1">
        <v>43716</v>
      </c>
      <c r="B3379" t="s">
        <v>6</v>
      </c>
      <c r="C3379" t="s">
        <v>20</v>
      </c>
      <c r="D3379" t="s">
        <v>28</v>
      </c>
      <c r="E3379">
        <v>89</v>
      </c>
      <c r="F3379">
        <v>2</v>
      </c>
      <c r="G3379">
        <f>Données_ventes!$E3379*Données_ventes!$F3379</f>
        <v>178</v>
      </c>
      <c r="H3379" t="s">
        <v>21</v>
      </c>
      <c r="I3379" t="s">
        <v>8</v>
      </c>
      <c r="J3379" t="s">
        <v>14</v>
      </c>
    </row>
    <row r="3380" spans="1:10" x14ac:dyDescent="0.35">
      <c r="A3380" s="1">
        <v>43716</v>
      </c>
      <c r="B3380" t="s">
        <v>6</v>
      </c>
      <c r="C3380" t="s">
        <v>13</v>
      </c>
      <c r="D3380" t="s">
        <v>29</v>
      </c>
      <c r="E3380">
        <v>359</v>
      </c>
      <c r="F3380">
        <v>4</v>
      </c>
      <c r="G3380">
        <f>Données_ventes!$E3380*Données_ventes!$F3380</f>
        <v>1436</v>
      </c>
      <c r="H3380" t="s">
        <v>32</v>
      </c>
      <c r="I3380" t="s">
        <v>8</v>
      </c>
      <c r="J3380" t="s">
        <v>14</v>
      </c>
    </row>
    <row r="3381" spans="1:10" x14ac:dyDescent="0.35">
      <c r="A3381" s="1">
        <v>43716</v>
      </c>
      <c r="B3381" t="s">
        <v>12</v>
      </c>
      <c r="C3381" t="s">
        <v>7</v>
      </c>
      <c r="D3381" t="s">
        <v>30</v>
      </c>
      <c r="E3381">
        <v>389</v>
      </c>
      <c r="F3381">
        <v>10</v>
      </c>
      <c r="G3381">
        <f>Données_ventes!$E3381*Données_ventes!$F3381</f>
        <v>3890</v>
      </c>
      <c r="H3381" t="s">
        <v>32</v>
      </c>
      <c r="I3381" t="s">
        <v>8</v>
      </c>
      <c r="J3381" t="s">
        <v>18</v>
      </c>
    </row>
    <row r="3382" spans="1:10" x14ac:dyDescent="0.35">
      <c r="A3382" s="1">
        <v>43716</v>
      </c>
      <c r="B3382" t="s">
        <v>6</v>
      </c>
      <c r="C3382" t="s">
        <v>10</v>
      </c>
      <c r="D3382" t="s">
        <v>30</v>
      </c>
      <c r="E3382">
        <v>389</v>
      </c>
      <c r="F3382">
        <v>5</v>
      </c>
      <c r="G3382">
        <f>Données_ventes!$E3382*Données_ventes!$F3382</f>
        <v>1945</v>
      </c>
      <c r="H3382" t="s">
        <v>32</v>
      </c>
      <c r="I3382" t="s">
        <v>8</v>
      </c>
      <c r="J3382" t="s">
        <v>9</v>
      </c>
    </row>
    <row r="3383" spans="1:10" x14ac:dyDescent="0.35">
      <c r="A3383" s="1">
        <v>43716</v>
      </c>
      <c r="B3383" t="s">
        <v>33</v>
      </c>
      <c r="C3383" t="s">
        <v>10</v>
      </c>
      <c r="D3383" t="s">
        <v>30</v>
      </c>
      <c r="E3383">
        <v>389</v>
      </c>
      <c r="F3383">
        <v>3</v>
      </c>
      <c r="G3383">
        <f>Données_ventes!$E3383*Données_ventes!$F3383</f>
        <v>1167</v>
      </c>
      <c r="H3383" t="s">
        <v>32</v>
      </c>
      <c r="I3383" t="s">
        <v>8</v>
      </c>
      <c r="J3383" t="s">
        <v>14</v>
      </c>
    </row>
    <row r="3384" spans="1:10" x14ac:dyDescent="0.35">
      <c r="A3384" s="1">
        <v>43717</v>
      </c>
      <c r="B3384" t="s">
        <v>6</v>
      </c>
      <c r="C3384" t="s">
        <v>10</v>
      </c>
      <c r="D3384" t="s">
        <v>28</v>
      </c>
      <c r="E3384">
        <v>89</v>
      </c>
      <c r="F3384">
        <v>8</v>
      </c>
      <c r="G3384">
        <f>Données_ventes!$E3384*Données_ventes!$F3384</f>
        <v>712</v>
      </c>
      <c r="H3384" t="s">
        <v>32</v>
      </c>
      <c r="I3384" t="s">
        <v>8</v>
      </c>
      <c r="J3384" t="s">
        <v>14</v>
      </c>
    </row>
    <row r="3385" spans="1:10" x14ac:dyDescent="0.35">
      <c r="A3385" s="1">
        <v>43717</v>
      </c>
      <c r="B3385" t="s">
        <v>33</v>
      </c>
      <c r="C3385" t="s">
        <v>7</v>
      </c>
      <c r="D3385" t="s">
        <v>28</v>
      </c>
      <c r="E3385">
        <v>89</v>
      </c>
      <c r="F3385">
        <v>4</v>
      </c>
      <c r="G3385">
        <f>Données_ventes!$E3385*Données_ventes!$F3385</f>
        <v>356</v>
      </c>
      <c r="H3385" t="s">
        <v>21</v>
      </c>
      <c r="I3385" t="s">
        <v>8</v>
      </c>
      <c r="J3385" t="s">
        <v>18</v>
      </c>
    </row>
    <row r="3386" spans="1:10" x14ac:dyDescent="0.35">
      <c r="A3386" s="1">
        <v>43718</v>
      </c>
      <c r="B3386" t="s">
        <v>12</v>
      </c>
      <c r="C3386" t="s">
        <v>20</v>
      </c>
      <c r="D3386" t="s">
        <v>29</v>
      </c>
      <c r="E3386">
        <v>359</v>
      </c>
      <c r="F3386">
        <v>1</v>
      </c>
      <c r="G3386">
        <f>Données_ventes!$E3386*Données_ventes!$F3386</f>
        <v>359</v>
      </c>
      <c r="H3386" t="s">
        <v>32</v>
      </c>
      <c r="I3386" t="s">
        <v>8</v>
      </c>
      <c r="J3386" t="s">
        <v>11</v>
      </c>
    </row>
    <row r="3387" spans="1:10" x14ac:dyDescent="0.35">
      <c r="A3387" s="1">
        <v>43718</v>
      </c>
      <c r="B3387" t="s">
        <v>12</v>
      </c>
      <c r="C3387" t="s">
        <v>31</v>
      </c>
      <c r="D3387" t="s">
        <v>27</v>
      </c>
      <c r="E3387">
        <v>289</v>
      </c>
      <c r="F3387">
        <v>9</v>
      </c>
      <c r="G3387">
        <f>Données_ventes!$E3387*Données_ventes!$F3387</f>
        <v>2601</v>
      </c>
      <c r="H3387" t="s">
        <v>32</v>
      </c>
      <c r="I3387" t="s">
        <v>8</v>
      </c>
      <c r="J3387" t="s">
        <v>18</v>
      </c>
    </row>
    <row r="3388" spans="1:10" x14ac:dyDescent="0.35">
      <c r="A3388" s="1">
        <v>43718</v>
      </c>
      <c r="B3388" t="s">
        <v>6</v>
      </c>
      <c r="C3388" t="s">
        <v>15</v>
      </c>
      <c r="D3388" t="s">
        <v>28</v>
      </c>
      <c r="E3388">
        <v>89</v>
      </c>
      <c r="F3388">
        <v>8</v>
      </c>
      <c r="G3388">
        <f>Données_ventes!$E3388*Données_ventes!$F3388</f>
        <v>712</v>
      </c>
      <c r="H3388" t="s">
        <v>32</v>
      </c>
      <c r="I3388" t="s">
        <v>8</v>
      </c>
      <c r="J3388" t="s">
        <v>9</v>
      </c>
    </row>
    <row r="3389" spans="1:10" x14ac:dyDescent="0.35">
      <c r="A3389" s="1">
        <v>43718</v>
      </c>
      <c r="B3389" t="s">
        <v>33</v>
      </c>
      <c r="C3389" t="s">
        <v>20</v>
      </c>
      <c r="D3389" t="s">
        <v>28</v>
      </c>
      <c r="E3389">
        <v>89</v>
      </c>
      <c r="F3389">
        <v>7</v>
      </c>
      <c r="G3389">
        <f>Données_ventes!$E3389*Données_ventes!$F3389</f>
        <v>623</v>
      </c>
      <c r="H3389" t="s">
        <v>32</v>
      </c>
      <c r="I3389" t="s">
        <v>8</v>
      </c>
      <c r="J3389" t="s">
        <v>14</v>
      </c>
    </row>
    <row r="3390" spans="1:10" x14ac:dyDescent="0.35">
      <c r="A3390" s="1">
        <v>43718</v>
      </c>
      <c r="B3390" t="s">
        <v>33</v>
      </c>
      <c r="C3390" t="s">
        <v>13</v>
      </c>
      <c r="D3390" t="s">
        <v>28</v>
      </c>
      <c r="E3390">
        <v>89</v>
      </c>
      <c r="F3390">
        <v>2</v>
      </c>
      <c r="G3390">
        <f>Données_ventes!$E3390*Données_ventes!$F3390</f>
        <v>178</v>
      </c>
      <c r="H3390" t="s">
        <v>32</v>
      </c>
      <c r="I3390" t="s">
        <v>8</v>
      </c>
      <c r="J3390" t="s">
        <v>18</v>
      </c>
    </row>
    <row r="3391" spans="1:10" x14ac:dyDescent="0.35">
      <c r="A3391" s="1">
        <v>43718</v>
      </c>
      <c r="B3391" t="s">
        <v>6</v>
      </c>
      <c r="C3391" t="s">
        <v>13</v>
      </c>
      <c r="D3391" t="s">
        <v>30</v>
      </c>
      <c r="E3391">
        <v>389</v>
      </c>
      <c r="F3391">
        <v>9</v>
      </c>
      <c r="G3391">
        <f>Données_ventes!$E3391*Données_ventes!$F3391</f>
        <v>3501</v>
      </c>
      <c r="H3391" t="s">
        <v>21</v>
      </c>
      <c r="I3391" t="s">
        <v>8</v>
      </c>
      <c r="J3391" t="s">
        <v>9</v>
      </c>
    </row>
    <row r="3392" spans="1:10" x14ac:dyDescent="0.35">
      <c r="A3392" s="1">
        <v>43718</v>
      </c>
      <c r="B3392" t="s">
        <v>6</v>
      </c>
      <c r="C3392" t="s">
        <v>17</v>
      </c>
      <c r="D3392" t="s">
        <v>29</v>
      </c>
      <c r="E3392">
        <v>359</v>
      </c>
      <c r="F3392">
        <v>3</v>
      </c>
      <c r="G3392">
        <f>Données_ventes!$E3392*Données_ventes!$F3392</f>
        <v>1077</v>
      </c>
      <c r="H3392" t="s">
        <v>32</v>
      </c>
      <c r="I3392" t="s">
        <v>8</v>
      </c>
      <c r="J3392" t="s">
        <v>19</v>
      </c>
    </row>
    <row r="3393" spans="1:10" x14ac:dyDescent="0.35">
      <c r="A3393" s="1">
        <v>43719</v>
      </c>
      <c r="B3393" t="s">
        <v>12</v>
      </c>
      <c r="C3393" t="s">
        <v>31</v>
      </c>
      <c r="D3393" t="s">
        <v>30</v>
      </c>
      <c r="E3393">
        <v>389</v>
      </c>
      <c r="F3393">
        <v>8</v>
      </c>
      <c r="G3393">
        <f>Données_ventes!$E3393*Données_ventes!$F3393</f>
        <v>3112</v>
      </c>
      <c r="H3393" t="s">
        <v>32</v>
      </c>
      <c r="I3393" t="s">
        <v>16</v>
      </c>
      <c r="J3393" t="s">
        <v>14</v>
      </c>
    </row>
    <row r="3394" spans="1:10" x14ac:dyDescent="0.35">
      <c r="A3394" s="1">
        <v>43720</v>
      </c>
      <c r="B3394" t="s">
        <v>12</v>
      </c>
      <c r="C3394" t="s">
        <v>10</v>
      </c>
      <c r="D3394" t="s">
        <v>26</v>
      </c>
      <c r="E3394">
        <v>159</v>
      </c>
      <c r="F3394">
        <v>7</v>
      </c>
      <c r="G3394">
        <f>Données_ventes!$E3394*Données_ventes!$F3394</f>
        <v>1113</v>
      </c>
      <c r="H3394" t="s">
        <v>32</v>
      </c>
      <c r="I3394" t="s">
        <v>8</v>
      </c>
      <c r="J3394" t="s">
        <v>19</v>
      </c>
    </row>
    <row r="3395" spans="1:10" x14ac:dyDescent="0.35">
      <c r="A3395" s="1">
        <v>43721</v>
      </c>
      <c r="B3395" t="s">
        <v>12</v>
      </c>
      <c r="C3395" t="s">
        <v>20</v>
      </c>
      <c r="D3395" t="s">
        <v>28</v>
      </c>
      <c r="E3395">
        <v>89</v>
      </c>
      <c r="F3395">
        <v>1</v>
      </c>
      <c r="G3395">
        <f>Données_ventes!$E3395*Données_ventes!$F3395</f>
        <v>89</v>
      </c>
      <c r="H3395" t="s">
        <v>21</v>
      </c>
      <c r="I3395" t="s">
        <v>8</v>
      </c>
      <c r="J3395" t="s">
        <v>19</v>
      </c>
    </row>
    <row r="3396" spans="1:10" x14ac:dyDescent="0.35">
      <c r="A3396" s="1">
        <v>43721</v>
      </c>
      <c r="B3396" t="s">
        <v>33</v>
      </c>
      <c r="C3396" t="s">
        <v>31</v>
      </c>
      <c r="D3396" t="s">
        <v>27</v>
      </c>
      <c r="E3396">
        <v>289</v>
      </c>
      <c r="F3396">
        <v>1</v>
      </c>
      <c r="G3396">
        <f>Données_ventes!$E3396*Données_ventes!$F3396</f>
        <v>289</v>
      </c>
      <c r="H3396" t="s">
        <v>32</v>
      </c>
      <c r="I3396" t="s">
        <v>8</v>
      </c>
      <c r="J3396" t="s">
        <v>18</v>
      </c>
    </row>
    <row r="3397" spans="1:10" x14ac:dyDescent="0.35">
      <c r="A3397" s="1">
        <v>43722</v>
      </c>
      <c r="B3397" t="s">
        <v>12</v>
      </c>
      <c r="C3397" t="s">
        <v>7</v>
      </c>
      <c r="D3397" t="s">
        <v>29</v>
      </c>
      <c r="E3397">
        <v>359</v>
      </c>
      <c r="F3397">
        <v>6</v>
      </c>
      <c r="G3397">
        <f>Données_ventes!$E3397*Données_ventes!$F3397</f>
        <v>2154</v>
      </c>
      <c r="H3397" t="s">
        <v>32</v>
      </c>
      <c r="I3397" t="s">
        <v>8</v>
      </c>
      <c r="J3397" t="s">
        <v>19</v>
      </c>
    </row>
    <row r="3398" spans="1:10" x14ac:dyDescent="0.35">
      <c r="A3398" s="1">
        <v>43722</v>
      </c>
      <c r="B3398" t="s">
        <v>12</v>
      </c>
      <c r="C3398" t="s">
        <v>20</v>
      </c>
      <c r="D3398" t="s">
        <v>27</v>
      </c>
      <c r="E3398">
        <v>289</v>
      </c>
      <c r="F3398">
        <v>5</v>
      </c>
      <c r="G3398">
        <f>Données_ventes!$E3398*Données_ventes!$F3398</f>
        <v>1445</v>
      </c>
      <c r="H3398" t="s">
        <v>21</v>
      </c>
      <c r="I3398" t="s">
        <v>8</v>
      </c>
      <c r="J3398" t="s">
        <v>11</v>
      </c>
    </row>
    <row r="3399" spans="1:10" x14ac:dyDescent="0.35">
      <c r="A3399" s="1">
        <v>43722</v>
      </c>
      <c r="B3399" t="s">
        <v>12</v>
      </c>
      <c r="C3399" t="s">
        <v>20</v>
      </c>
      <c r="D3399" t="s">
        <v>27</v>
      </c>
      <c r="E3399">
        <v>289</v>
      </c>
      <c r="F3399">
        <v>5</v>
      </c>
      <c r="G3399">
        <f>Données_ventes!$E3399*Données_ventes!$F3399</f>
        <v>1445</v>
      </c>
      <c r="H3399" t="s">
        <v>32</v>
      </c>
      <c r="I3399" t="s">
        <v>8</v>
      </c>
      <c r="J3399" t="s">
        <v>14</v>
      </c>
    </row>
    <row r="3400" spans="1:10" x14ac:dyDescent="0.35">
      <c r="A3400" s="1">
        <v>43722</v>
      </c>
      <c r="B3400" t="s">
        <v>33</v>
      </c>
      <c r="C3400" t="s">
        <v>7</v>
      </c>
      <c r="D3400" t="s">
        <v>27</v>
      </c>
      <c r="E3400">
        <v>289</v>
      </c>
      <c r="F3400">
        <v>2</v>
      </c>
      <c r="G3400">
        <f>Données_ventes!$E3400*Données_ventes!$F3400</f>
        <v>578</v>
      </c>
      <c r="H3400" t="s">
        <v>32</v>
      </c>
      <c r="I3400" t="s">
        <v>8</v>
      </c>
      <c r="J3400" t="s">
        <v>9</v>
      </c>
    </row>
    <row r="3401" spans="1:10" x14ac:dyDescent="0.35">
      <c r="A3401" s="1">
        <v>43722</v>
      </c>
      <c r="B3401" t="s">
        <v>12</v>
      </c>
      <c r="C3401" t="s">
        <v>13</v>
      </c>
      <c r="D3401" t="s">
        <v>28</v>
      </c>
      <c r="E3401">
        <v>89</v>
      </c>
      <c r="F3401">
        <v>1</v>
      </c>
      <c r="G3401">
        <f>Données_ventes!$E3401*Données_ventes!$F3401</f>
        <v>89</v>
      </c>
      <c r="H3401" t="s">
        <v>32</v>
      </c>
      <c r="I3401" t="s">
        <v>8</v>
      </c>
      <c r="J3401" t="s">
        <v>14</v>
      </c>
    </row>
    <row r="3402" spans="1:10" x14ac:dyDescent="0.35">
      <c r="A3402" s="1">
        <v>43722</v>
      </c>
      <c r="B3402" t="s">
        <v>12</v>
      </c>
      <c r="C3402" t="s">
        <v>20</v>
      </c>
      <c r="D3402" t="s">
        <v>30</v>
      </c>
      <c r="E3402">
        <v>389</v>
      </c>
      <c r="F3402">
        <v>6</v>
      </c>
      <c r="G3402">
        <f>Données_ventes!$E3402*Données_ventes!$F3402</f>
        <v>2334</v>
      </c>
      <c r="H3402" t="s">
        <v>32</v>
      </c>
      <c r="I3402" t="s">
        <v>16</v>
      </c>
      <c r="J3402" t="s">
        <v>14</v>
      </c>
    </row>
    <row r="3403" spans="1:10" x14ac:dyDescent="0.35">
      <c r="A3403" s="1">
        <v>43722</v>
      </c>
      <c r="B3403" t="s">
        <v>6</v>
      </c>
      <c r="C3403" t="s">
        <v>20</v>
      </c>
      <c r="D3403" t="s">
        <v>30</v>
      </c>
      <c r="E3403">
        <v>389</v>
      </c>
      <c r="F3403">
        <v>10</v>
      </c>
      <c r="G3403">
        <f>Données_ventes!$E3403*Données_ventes!$F3403</f>
        <v>3890</v>
      </c>
      <c r="H3403" t="s">
        <v>21</v>
      </c>
      <c r="I3403" t="s">
        <v>8</v>
      </c>
      <c r="J3403" t="s">
        <v>14</v>
      </c>
    </row>
    <row r="3404" spans="1:10" x14ac:dyDescent="0.35">
      <c r="A3404" s="1">
        <v>43722</v>
      </c>
      <c r="B3404" t="s">
        <v>12</v>
      </c>
      <c r="C3404" t="s">
        <v>31</v>
      </c>
      <c r="D3404" t="s">
        <v>28</v>
      </c>
      <c r="E3404">
        <v>89</v>
      </c>
      <c r="F3404">
        <v>4</v>
      </c>
      <c r="G3404">
        <f>Données_ventes!$E3404*Données_ventes!$F3404</f>
        <v>356</v>
      </c>
      <c r="H3404" t="s">
        <v>32</v>
      </c>
      <c r="I3404" t="s">
        <v>8</v>
      </c>
      <c r="J3404" t="s">
        <v>18</v>
      </c>
    </row>
    <row r="3405" spans="1:10" x14ac:dyDescent="0.35">
      <c r="A3405" s="1">
        <v>43723</v>
      </c>
      <c r="B3405" t="s">
        <v>33</v>
      </c>
      <c r="C3405" t="s">
        <v>7</v>
      </c>
      <c r="D3405" t="s">
        <v>27</v>
      </c>
      <c r="E3405">
        <v>289</v>
      </c>
      <c r="F3405">
        <v>1</v>
      </c>
      <c r="G3405">
        <f>Données_ventes!$E3405*Données_ventes!$F3405</f>
        <v>289</v>
      </c>
      <c r="H3405" t="s">
        <v>32</v>
      </c>
      <c r="I3405" t="s">
        <v>8</v>
      </c>
      <c r="J3405" t="s">
        <v>19</v>
      </c>
    </row>
    <row r="3406" spans="1:10" x14ac:dyDescent="0.35">
      <c r="A3406" s="1">
        <v>43724</v>
      </c>
      <c r="B3406" t="s">
        <v>6</v>
      </c>
      <c r="C3406" t="s">
        <v>20</v>
      </c>
      <c r="D3406" t="s">
        <v>28</v>
      </c>
      <c r="E3406">
        <v>89</v>
      </c>
      <c r="F3406">
        <v>8</v>
      </c>
      <c r="G3406">
        <f>Données_ventes!$E3406*Données_ventes!$F3406</f>
        <v>712</v>
      </c>
      <c r="H3406" t="s">
        <v>32</v>
      </c>
      <c r="I3406" t="s">
        <v>8</v>
      </c>
      <c r="J3406" t="s">
        <v>19</v>
      </c>
    </row>
    <row r="3407" spans="1:10" x14ac:dyDescent="0.35">
      <c r="A3407" s="1">
        <v>43725</v>
      </c>
      <c r="B3407" t="s">
        <v>33</v>
      </c>
      <c r="C3407" t="s">
        <v>17</v>
      </c>
      <c r="D3407" t="s">
        <v>30</v>
      </c>
      <c r="E3407">
        <v>389</v>
      </c>
      <c r="F3407">
        <v>5</v>
      </c>
      <c r="G3407">
        <f>Données_ventes!$E3407*Données_ventes!$F3407</f>
        <v>1945</v>
      </c>
      <c r="H3407" t="s">
        <v>21</v>
      </c>
      <c r="I3407" t="s">
        <v>8</v>
      </c>
      <c r="J3407" t="s">
        <v>14</v>
      </c>
    </row>
    <row r="3408" spans="1:10" x14ac:dyDescent="0.35">
      <c r="A3408" s="1">
        <v>43725</v>
      </c>
      <c r="B3408" t="s">
        <v>6</v>
      </c>
      <c r="C3408" t="s">
        <v>31</v>
      </c>
      <c r="D3408" t="s">
        <v>26</v>
      </c>
      <c r="E3408">
        <v>159</v>
      </c>
      <c r="F3408">
        <v>8</v>
      </c>
      <c r="G3408">
        <f>Données_ventes!$E3408*Données_ventes!$F3408</f>
        <v>1272</v>
      </c>
      <c r="H3408" t="s">
        <v>21</v>
      </c>
      <c r="I3408" t="s">
        <v>8</v>
      </c>
      <c r="J3408" t="s">
        <v>11</v>
      </c>
    </row>
    <row r="3409" spans="1:10" x14ac:dyDescent="0.35">
      <c r="A3409" s="1">
        <v>43726</v>
      </c>
      <c r="B3409" t="s">
        <v>6</v>
      </c>
      <c r="C3409" t="s">
        <v>20</v>
      </c>
      <c r="D3409" t="s">
        <v>27</v>
      </c>
      <c r="E3409">
        <v>289</v>
      </c>
      <c r="F3409">
        <v>5</v>
      </c>
      <c r="G3409">
        <f>Données_ventes!$E3409*Données_ventes!$F3409</f>
        <v>1445</v>
      </c>
      <c r="H3409" t="s">
        <v>32</v>
      </c>
      <c r="I3409" t="s">
        <v>8</v>
      </c>
      <c r="J3409" t="s">
        <v>14</v>
      </c>
    </row>
    <row r="3410" spans="1:10" x14ac:dyDescent="0.35">
      <c r="A3410" s="1">
        <v>43726</v>
      </c>
      <c r="B3410" t="s">
        <v>33</v>
      </c>
      <c r="C3410" t="s">
        <v>31</v>
      </c>
      <c r="D3410" t="s">
        <v>30</v>
      </c>
      <c r="E3410">
        <v>389</v>
      </c>
      <c r="F3410">
        <v>10</v>
      </c>
      <c r="G3410">
        <f>Données_ventes!$E3410*Données_ventes!$F3410</f>
        <v>3890</v>
      </c>
      <c r="H3410" t="s">
        <v>32</v>
      </c>
      <c r="I3410" t="s">
        <v>8</v>
      </c>
      <c r="J3410" t="s">
        <v>14</v>
      </c>
    </row>
    <row r="3411" spans="1:10" x14ac:dyDescent="0.35">
      <c r="A3411" s="1">
        <v>43727</v>
      </c>
      <c r="B3411" t="s">
        <v>6</v>
      </c>
      <c r="C3411" t="s">
        <v>20</v>
      </c>
      <c r="D3411" t="s">
        <v>30</v>
      </c>
      <c r="E3411">
        <v>389</v>
      </c>
      <c r="F3411">
        <v>8</v>
      </c>
      <c r="G3411">
        <f>Données_ventes!$E3411*Données_ventes!$F3411</f>
        <v>3112</v>
      </c>
      <c r="H3411" t="s">
        <v>32</v>
      </c>
      <c r="I3411" t="s">
        <v>8</v>
      </c>
      <c r="J3411" t="s">
        <v>18</v>
      </c>
    </row>
    <row r="3412" spans="1:10" x14ac:dyDescent="0.35">
      <c r="A3412" s="1">
        <v>43727</v>
      </c>
      <c r="B3412" t="s">
        <v>12</v>
      </c>
      <c r="C3412" t="s">
        <v>7</v>
      </c>
      <c r="D3412" t="s">
        <v>26</v>
      </c>
      <c r="E3412">
        <v>159</v>
      </c>
      <c r="F3412">
        <v>1</v>
      </c>
      <c r="G3412">
        <f>Données_ventes!$E3412*Données_ventes!$F3412</f>
        <v>159</v>
      </c>
      <c r="H3412" t="s">
        <v>32</v>
      </c>
      <c r="I3412" t="s">
        <v>8</v>
      </c>
      <c r="J3412" t="s">
        <v>9</v>
      </c>
    </row>
    <row r="3413" spans="1:10" x14ac:dyDescent="0.35">
      <c r="A3413" s="1">
        <v>43727</v>
      </c>
      <c r="B3413" t="s">
        <v>6</v>
      </c>
      <c r="C3413" t="s">
        <v>13</v>
      </c>
      <c r="D3413" t="s">
        <v>28</v>
      </c>
      <c r="E3413">
        <v>89</v>
      </c>
      <c r="F3413">
        <v>3</v>
      </c>
      <c r="G3413">
        <f>Données_ventes!$E3413*Données_ventes!$F3413</f>
        <v>267</v>
      </c>
      <c r="H3413" t="s">
        <v>21</v>
      </c>
      <c r="I3413" t="s">
        <v>8</v>
      </c>
      <c r="J3413" t="s">
        <v>9</v>
      </c>
    </row>
    <row r="3414" spans="1:10" x14ac:dyDescent="0.35">
      <c r="A3414" s="1">
        <v>43727</v>
      </c>
      <c r="B3414" t="s">
        <v>33</v>
      </c>
      <c r="C3414" t="s">
        <v>15</v>
      </c>
      <c r="D3414" t="s">
        <v>27</v>
      </c>
      <c r="E3414">
        <v>289</v>
      </c>
      <c r="F3414">
        <v>2</v>
      </c>
      <c r="G3414">
        <f>Données_ventes!$E3414*Données_ventes!$F3414</f>
        <v>578</v>
      </c>
      <c r="H3414" t="s">
        <v>32</v>
      </c>
      <c r="I3414" t="s">
        <v>8</v>
      </c>
      <c r="J3414" t="s">
        <v>19</v>
      </c>
    </row>
    <row r="3415" spans="1:10" x14ac:dyDescent="0.35">
      <c r="A3415" s="1">
        <v>43727</v>
      </c>
      <c r="B3415" t="s">
        <v>33</v>
      </c>
      <c r="C3415" t="s">
        <v>10</v>
      </c>
      <c r="D3415" t="s">
        <v>28</v>
      </c>
      <c r="E3415">
        <v>89</v>
      </c>
      <c r="F3415">
        <v>10</v>
      </c>
      <c r="G3415">
        <f>Données_ventes!$E3415*Données_ventes!$F3415</f>
        <v>890</v>
      </c>
      <c r="H3415" t="s">
        <v>21</v>
      </c>
      <c r="I3415" t="s">
        <v>8</v>
      </c>
      <c r="J3415" t="s">
        <v>18</v>
      </c>
    </row>
    <row r="3416" spans="1:10" x14ac:dyDescent="0.35">
      <c r="A3416" s="1">
        <v>43727</v>
      </c>
      <c r="B3416" t="s">
        <v>33</v>
      </c>
      <c r="C3416" t="s">
        <v>17</v>
      </c>
      <c r="D3416" t="s">
        <v>28</v>
      </c>
      <c r="E3416">
        <v>89</v>
      </c>
      <c r="F3416">
        <v>4</v>
      </c>
      <c r="G3416">
        <f>Données_ventes!$E3416*Données_ventes!$F3416</f>
        <v>356</v>
      </c>
      <c r="H3416" t="s">
        <v>21</v>
      </c>
      <c r="I3416" t="s">
        <v>8</v>
      </c>
      <c r="J3416" t="s">
        <v>11</v>
      </c>
    </row>
    <row r="3417" spans="1:10" x14ac:dyDescent="0.35">
      <c r="A3417" s="1">
        <v>43727</v>
      </c>
      <c r="B3417" t="s">
        <v>12</v>
      </c>
      <c r="C3417" t="s">
        <v>20</v>
      </c>
      <c r="D3417" t="s">
        <v>27</v>
      </c>
      <c r="E3417">
        <v>289</v>
      </c>
      <c r="F3417">
        <v>3</v>
      </c>
      <c r="G3417">
        <f>Données_ventes!$E3417*Données_ventes!$F3417</f>
        <v>867</v>
      </c>
      <c r="H3417" t="s">
        <v>21</v>
      </c>
      <c r="I3417" t="s">
        <v>8</v>
      </c>
      <c r="J3417" t="s">
        <v>9</v>
      </c>
    </row>
    <row r="3418" spans="1:10" x14ac:dyDescent="0.35">
      <c r="A3418" s="1">
        <v>43728</v>
      </c>
      <c r="B3418" t="s">
        <v>12</v>
      </c>
      <c r="C3418" t="s">
        <v>17</v>
      </c>
      <c r="D3418" t="s">
        <v>28</v>
      </c>
      <c r="E3418">
        <v>89</v>
      </c>
      <c r="F3418">
        <v>2</v>
      </c>
      <c r="G3418">
        <f>Données_ventes!$E3418*Données_ventes!$F3418</f>
        <v>178</v>
      </c>
      <c r="H3418" t="s">
        <v>32</v>
      </c>
      <c r="I3418" t="s">
        <v>8</v>
      </c>
      <c r="J3418" t="s">
        <v>14</v>
      </c>
    </row>
    <row r="3419" spans="1:10" x14ac:dyDescent="0.35">
      <c r="A3419" s="1">
        <v>43728</v>
      </c>
      <c r="B3419" t="s">
        <v>6</v>
      </c>
      <c r="C3419" t="s">
        <v>13</v>
      </c>
      <c r="D3419" t="s">
        <v>26</v>
      </c>
      <c r="E3419">
        <v>159</v>
      </c>
      <c r="F3419">
        <v>8</v>
      </c>
      <c r="G3419">
        <f>Données_ventes!$E3419*Données_ventes!$F3419</f>
        <v>1272</v>
      </c>
      <c r="H3419" t="s">
        <v>32</v>
      </c>
      <c r="I3419" t="s">
        <v>8</v>
      </c>
      <c r="J3419" t="s">
        <v>19</v>
      </c>
    </row>
    <row r="3420" spans="1:10" x14ac:dyDescent="0.35">
      <c r="A3420" s="1">
        <v>43728</v>
      </c>
      <c r="B3420" t="s">
        <v>6</v>
      </c>
      <c r="C3420" t="s">
        <v>17</v>
      </c>
      <c r="D3420" t="s">
        <v>28</v>
      </c>
      <c r="E3420">
        <v>89</v>
      </c>
      <c r="F3420">
        <v>4</v>
      </c>
      <c r="G3420">
        <f>Données_ventes!$E3420*Données_ventes!$F3420</f>
        <v>356</v>
      </c>
      <c r="H3420" t="s">
        <v>32</v>
      </c>
      <c r="I3420" t="s">
        <v>16</v>
      </c>
      <c r="J3420" t="s">
        <v>18</v>
      </c>
    </row>
    <row r="3421" spans="1:10" x14ac:dyDescent="0.35">
      <c r="A3421" s="1">
        <v>43728</v>
      </c>
      <c r="B3421" t="s">
        <v>6</v>
      </c>
      <c r="C3421" t="s">
        <v>20</v>
      </c>
      <c r="D3421" t="s">
        <v>27</v>
      </c>
      <c r="E3421">
        <v>289</v>
      </c>
      <c r="F3421">
        <v>5</v>
      </c>
      <c r="G3421">
        <f>Données_ventes!$E3421*Données_ventes!$F3421</f>
        <v>1445</v>
      </c>
      <c r="H3421" t="s">
        <v>32</v>
      </c>
      <c r="I3421" t="s">
        <v>8</v>
      </c>
      <c r="J3421" t="s">
        <v>14</v>
      </c>
    </row>
    <row r="3422" spans="1:10" x14ac:dyDescent="0.35">
      <c r="A3422" s="1">
        <v>43728</v>
      </c>
      <c r="B3422" t="s">
        <v>33</v>
      </c>
      <c r="C3422" t="s">
        <v>31</v>
      </c>
      <c r="D3422" t="s">
        <v>26</v>
      </c>
      <c r="E3422">
        <v>159</v>
      </c>
      <c r="F3422">
        <v>10</v>
      </c>
      <c r="G3422">
        <f>Données_ventes!$E3422*Données_ventes!$F3422</f>
        <v>1590</v>
      </c>
      <c r="H3422" t="s">
        <v>32</v>
      </c>
      <c r="I3422" t="s">
        <v>8</v>
      </c>
      <c r="J3422" t="s">
        <v>11</v>
      </c>
    </row>
    <row r="3423" spans="1:10" x14ac:dyDescent="0.35">
      <c r="A3423" s="1">
        <v>43728</v>
      </c>
      <c r="B3423" t="s">
        <v>12</v>
      </c>
      <c r="C3423" t="s">
        <v>13</v>
      </c>
      <c r="D3423" t="s">
        <v>28</v>
      </c>
      <c r="E3423">
        <v>89</v>
      </c>
      <c r="F3423">
        <v>3</v>
      </c>
      <c r="G3423">
        <f>Données_ventes!$E3423*Données_ventes!$F3423</f>
        <v>267</v>
      </c>
      <c r="H3423" t="s">
        <v>32</v>
      </c>
      <c r="I3423" t="s">
        <v>8</v>
      </c>
      <c r="J3423" t="s">
        <v>18</v>
      </c>
    </row>
    <row r="3424" spans="1:10" x14ac:dyDescent="0.35">
      <c r="A3424" s="1">
        <v>43729</v>
      </c>
      <c r="B3424" t="s">
        <v>6</v>
      </c>
      <c r="C3424" t="s">
        <v>13</v>
      </c>
      <c r="D3424" t="s">
        <v>26</v>
      </c>
      <c r="E3424">
        <v>159</v>
      </c>
      <c r="F3424">
        <v>2</v>
      </c>
      <c r="G3424">
        <f>Données_ventes!$E3424*Données_ventes!$F3424</f>
        <v>318</v>
      </c>
      <c r="H3424" t="s">
        <v>21</v>
      </c>
      <c r="I3424" t="s">
        <v>8</v>
      </c>
      <c r="J3424" t="s">
        <v>18</v>
      </c>
    </row>
    <row r="3425" spans="1:10" x14ac:dyDescent="0.35">
      <c r="A3425" s="1">
        <v>43729</v>
      </c>
      <c r="B3425" t="s">
        <v>6</v>
      </c>
      <c r="C3425" t="s">
        <v>20</v>
      </c>
      <c r="D3425" t="s">
        <v>30</v>
      </c>
      <c r="E3425">
        <v>389</v>
      </c>
      <c r="F3425">
        <v>7</v>
      </c>
      <c r="G3425">
        <f>Données_ventes!$E3425*Données_ventes!$F3425</f>
        <v>2723</v>
      </c>
      <c r="H3425" t="s">
        <v>32</v>
      </c>
      <c r="I3425" t="s">
        <v>8</v>
      </c>
      <c r="J3425" t="s">
        <v>18</v>
      </c>
    </row>
    <row r="3426" spans="1:10" x14ac:dyDescent="0.35">
      <c r="A3426" s="1">
        <v>43729</v>
      </c>
      <c r="B3426" t="s">
        <v>12</v>
      </c>
      <c r="C3426" t="s">
        <v>17</v>
      </c>
      <c r="D3426" t="s">
        <v>26</v>
      </c>
      <c r="E3426">
        <v>159</v>
      </c>
      <c r="F3426">
        <v>5</v>
      </c>
      <c r="G3426">
        <f>Données_ventes!$E3426*Données_ventes!$F3426</f>
        <v>795</v>
      </c>
      <c r="H3426" t="s">
        <v>32</v>
      </c>
      <c r="I3426" t="s">
        <v>8</v>
      </c>
      <c r="J3426" t="s">
        <v>14</v>
      </c>
    </row>
    <row r="3427" spans="1:10" x14ac:dyDescent="0.35">
      <c r="A3427" s="1">
        <v>43729</v>
      </c>
      <c r="B3427" t="s">
        <v>6</v>
      </c>
      <c r="C3427" t="s">
        <v>7</v>
      </c>
      <c r="D3427" t="s">
        <v>29</v>
      </c>
      <c r="E3427">
        <v>359</v>
      </c>
      <c r="F3427">
        <v>3</v>
      </c>
      <c r="G3427">
        <f>Données_ventes!$E3427*Données_ventes!$F3427</f>
        <v>1077</v>
      </c>
      <c r="H3427" t="s">
        <v>21</v>
      </c>
      <c r="I3427" t="s">
        <v>8</v>
      </c>
      <c r="J3427" t="s">
        <v>19</v>
      </c>
    </row>
    <row r="3428" spans="1:10" x14ac:dyDescent="0.35">
      <c r="A3428" s="1">
        <v>43730</v>
      </c>
      <c r="B3428" t="s">
        <v>6</v>
      </c>
      <c r="C3428" t="s">
        <v>15</v>
      </c>
      <c r="D3428" t="s">
        <v>26</v>
      </c>
      <c r="E3428">
        <v>159</v>
      </c>
      <c r="F3428">
        <v>6</v>
      </c>
      <c r="G3428">
        <f>Données_ventes!$E3428*Données_ventes!$F3428</f>
        <v>954</v>
      </c>
      <c r="H3428" t="s">
        <v>32</v>
      </c>
      <c r="I3428" t="s">
        <v>8</v>
      </c>
      <c r="J3428" t="s">
        <v>19</v>
      </c>
    </row>
    <row r="3429" spans="1:10" x14ac:dyDescent="0.35">
      <c r="A3429" s="1">
        <v>43730</v>
      </c>
      <c r="B3429" t="s">
        <v>6</v>
      </c>
      <c r="C3429" t="s">
        <v>31</v>
      </c>
      <c r="D3429" t="s">
        <v>28</v>
      </c>
      <c r="E3429">
        <v>89</v>
      </c>
      <c r="F3429">
        <v>9</v>
      </c>
      <c r="G3429">
        <f>Données_ventes!$E3429*Données_ventes!$F3429</f>
        <v>801</v>
      </c>
      <c r="H3429" t="s">
        <v>32</v>
      </c>
      <c r="I3429" t="s">
        <v>8</v>
      </c>
      <c r="J3429" t="s">
        <v>14</v>
      </c>
    </row>
    <row r="3430" spans="1:10" x14ac:dyDescent="0.35">
      <c r="A3430" s="1">
        <v>43730</v>
      </c>
      <c r="B3430" t="s">
        <v>6</v>
      </c>
      <c r="C3430" t="s">
        <v>20</v>
      </c>
      <c r="D3430" t="s">
        <v>29</v>
      </c>
      <c r="E3430">
        <v>359</v>
      </c>
      <c r="F3430">
        <v>5</v>
      </c>
      <c r="G3430">
        <f>Données_ventes!$E3430*Données_ventes!$F3430</f>
        <v>1795</v>
      </c>
      <c r="H3430" t="s">
        <v>21</v>
      </c>
      <c r="I3430" t="s">
        <v>16</v>
      </c>
      <c r="J3430" t="s">
        <v>18</v>
      </c>
    </row>
    <row r="3431" spans="1:10" x14ac:dyDescent="0.35">
      <c r="A3431" s="1">
        <v>43731</v>
      </c>
      <c r="B3431" t="s">
        <v>6</v>
      </c>
      <c r="C3431" t="s">
        <v>20</v>
      </c>
      <c r="D3431" t="s">
        <v>27</v>
      </c>
      <c r="E3431">
        <v>289</v>
      </c>
      <c r="F3431">
        <v>7</v>
      </c>
      <c r="G3431">
        <f>Données_ventes!$E3431*Données_ventes!$F3431</f>
        <v>2023</v>
      </c>
      <c r="H3431" t="s">
        <v>32</v>
      </c>
      <c r="I3431" t="s">
        <v>8</v>
      </c>
      <c r="J3431" t="s">
        <v>14</v>
      </c>
    </row>
    <row r="3432" spans="1:10" x14ac:dyDescent="0.35">
      <c r="A3432" s="1">
        <v>43731</v>
      </c>
      <c r="B3432" t="s">
        <v>33</v>
      </c>
      <c r="C3432" t="s">
        <v>13</v>
      </c>
      <c r="D3432" t="s">
        <v>30</v>
      </c>
      <c r="E3432">
        <v>389</v>
      </c>
      <c r="F3432">
        <v>5</v>
      </c>
      <c r="G3432">
        <f>Données_ventes!$E3432*Données_ventes!$F3432</f>
        <v>1945</v>
      </c>
      <c r="H3432" t="s">
        <v>32</v>
      </c>
      <c r="I3432" t="s">
        <v>8</v>
      </c>
      <c r="J3432" t="s">
        <v>14</v>
      </c>
    </row>
    <row r="3433" spans="1:10" x14ac:dyDescent="0.35">
      <c r="A3433" s="1">
        <v>43731</v>
      </c>
      <c r="B3433" t="s">
        <v>6</v>
      </c>
      <c r="C3433" t="s">
        <v>15</v>
      </c>
      <c r="D3433" t="s">
        <v>29</v>
      </c>
      <c r="E3433">
        <v>359</v>
      </c>
      <c r="F3433">
        <v>10</v>
      </c>
      <c r="G3433">
        <f>Données_ventes!$E3433*Données_ventes!$F3433</f>
        <v>3590</v>
      </c>
      <c r="H3433" t="s">
        <v>32</v>
      </c>
      <c r="I3433" t="s">
        <v>8</v>
      </c>
      <c r="J3433" t="s">
        <v>9</v>
      </c>
    </row>
    <row r="3434" spans="1:10" x14ac:dyDescent="0.35">
      <c r="A3434" s="1">
        <v>43731</v>
      </c>
      <c r="B3434" t="s">
        <v>6</v>
      </c>
      <c r="C3434" t="s">
        <v>20</v>
      </c>
      <c r="D3434" t="s">
        <v>26</v>
      </c>
      <c r="E3434">
        <v>159</v>
      </c>
      <c r="F3434">
        <v>10</v>
      </c>
      <c r="G3434">
        <f>Données_ventes!$E3434*Données_ventes!$F3434</f>
        <v>1590</v>
      </c>
      <c r="H3434" t="s">
        <v>32</v>
      </c>
      <c r="I3434" t="s">
        <v>8</v>
      </c>
      <c r="J3434" t="s">
        <v>9</v>
      </c>
    </row>
    <row r="3435" spans="1:10" x14ac:dyDescent="0.35">
      <c r="A3435" s="1">
        <v>43731</v>
      </c>
      <c r="B3435" t="s">
        <v>12</v>
      </c>
      <c r="C3435" t="s">
        <v>10</v>
      </c>
      <c r="D3435" t="s">
        <v>28</v>
      </c>
      <c r="E3435">
        <v>89</v>
      </c>
      <c r="F3435">
        <v>4</v>
      </c>
      <c r="G3435">
        <f>Données_ventes!$E3435*Données_ventes!$F3435</f>
        <v>356</v>
      </c>
      <c r="H3435" t="s">
        <v>32</v>
      </c>
      <c r="I3435" t="s">
        <v>8</v>
      </c>
      <c r="J3435" t="s">
        <v>14</v>
      </c>
    </row>
    <row r="3436" spans="1:10" x14ac:dyDescent="0.35">
      <c r="A3436" s="1">
        <v>43731</v>
      </c>
      <c r="B3436" t="s">
        <v>33</v>
      </c>
      <c r="C3436" t="s">
        <v>31</v>
      </c>
      <c r="D3436" t="s">
        <v>29</v>
      </c>
      <c r="E3436">
        <v>359</v>
      </c>
      <c r="F3436">
        <v>8</v>
      </c>
      <c r="G3436">
        <f>Données_ventes!$E3436*Données_ventes!$F3436</f>
        <v>2872</v>
      </c>
      <c r="H3436" t="s">
        <v>32</v>
      </c>
      <c r="I3436" t="s">
        <v>8</v>
      </c>
      <c r="J3436" t="s">
        <v>18</v>
      </c>
    </row>
    <row r="3437" spans="1:10" x14ac:dyDescent="0.35">
      <c r="A3437" s="1">
        <v>43732</v>
      </c>
      <c r="B3437" t="s">
        <v>12</v>
      </c>
      <c r="C3437" t="s">
        <v>17</v>
      </c>
      <c r="D3437" t="s">
        <v>30</v>
      </c>
      <c r="E3437">
        <v>389</v>
      </c>
      <c r="F3437">
        <v>9</v>
      </c>
      <c r="G3437">
        <f>Données_ventes!$E3437*Données_ventes!$F3437</f>
        <v>3501</v>
      </c>
      <c r="H3437" t="s">
        <v>32</v>
      </c>
      <c r="I3437" t="s">
        <v>8</v>
      </c>
      <c r="J3437" t="s">
        <v>9</v>
      </c>
    </row>
    <row r="3438" spans="1:10" x14ac:dyDescent="0.35">
      <c r="A3438" s="1">
        <v>43732</v>
      </c>
      <c r="B3438" t="s">
        <v>33</v>
      </c>
      <c r="C3438" t="s">
        <v>10</v>
      </c>
      <c r="D3438" t="s">
        <v>26</v>
      </c>
      <c r="E3438">
        <v>159</v>
      </c>
      <c r="F3438">
        <v>9</v>
      </c>
      <c r="G3438">
        <f>Données_ventes!$E3438*Données_ventes!$F3438</f>
        <v>1431</v>
      </c>
      <c r="H3438" t="s">
        <v>21</v>
      </c>
      <c r="I3438" t="s">
        <v>8</v>
      </c>
      <c r="J3438" t="s">
        <v>11</v>
      </c>
    </row>
    <row r="3439" spans="1:10" x14ac:dyDescent="0.35">
      <c r="A3439" s="1">
        <v>43732</v>
      </c>
      <c r="B3439" t="s">
        <v>33</v>
      </c>
      <c r="C3439" t="s">
        <v>10</v>
      </c>
      <c r="D3439" t="s">
        <v>29</v>
      </c>
      <c r="E3439">
        <v>359</v>
      </c>
      <c r="F3439">
        <v>4</v>
      </c>
      <c r="G3439">
        <f>Données_ventes!$E3439*Données_ventes!$F3439</f>
        <v>1436</v>
      </c>
      <c r="H3439" t="s">
        <v>21</v>
      </c>
      <c r="I3439" t="s">
        <v>8</v>
      </c>
      <c r="J3439" t="s">
        <v>19</v>
      </c>
    </row>
    <row r="3440" spans="1:10" x14ac:dyDescent="0.35">
      <c r="A3440" s="1">
        <v>43732</v>
      </c>
      <c r="B3440" t="s">
        <v>12</v>
      </c>
      <c r="C3440" t="s">
        <v>31</v>
      </c>
      <c r="D3440" t="s">
        <v>30</v>
      </c>
      <c r="E3440">
        <v>389</v>
      </c>
      <c r="F3440">
        <v>5</v>
      </c>
      <c r="G3440">
        <f>Données_ventes!$E3440*Données_ventes!$F3440</f>
        <v>1945</v>
      </c>
      <c r="H3440" t="s">
        <v>21</v>
      </c>
      <c r="I3440" t="s">
        <v>8</v>
      </c>
      <c r="J3440" t="s">
        <v>14</v>
      </c>
    </row>
    <row r="3441" spans="1:10" x14ac:dyDescent="0.35">
      <c r="A3441" s="1">
        <v>43732</v>
      </c>
      <c r="B3441" t="s">
        <v>6</v>
      </c>
      <c r="C3441" t="s">
        <v>7</v>
      </c>
      <c r="D3441" t="s">
        <v>29</v>
      </c>
      <c r="E3441">
        <v>359</v>
      </c>
      <c r="F3441">
        <v>4</v>
      </c>
      <c r="G3441">
        <f>Données_ventes!$E3441*Données_ventes!$F3441</f>
        <v>1436</v>
      </c>
      <c r="H3441" t="s">
        <v>32</v>
      </c>
      <c r="I3441" t="s">
        <v>8</v>
      </c>
      <c r="J3441" t="s">
        <v>19</v>
      </c>
    </row>
    <row r="3442" spans="1:10" x14ac:dyDescent="0.35">
      <c r="A3442" s="1">
        <v>43732</v>
      </c>
      <c r="B3442" t="s">
        <v>12</v>
      </c>
      <c r="C3442" t="s">
        <v>15</v>
      </c>
      <c r="D3442" t="s">
        <v>28</v>
      </c>
      <c r="E3442">
        <v>89</v>
      </c>
      <c r="F3442">
        <v>1</v>
      </c>
      <c r="G3442">
        <f>Données_ventes!$E3442*Données_ventes!$F3442</f>
        <v>89</v>
      </c>
      <c r="H3442" t="s">
        <v>21</v>
      </c>
      <c r="I3442" t="s">
        <v>8</v>
      </c>
      <c r="J3442" t="s">
        <v>11</v>
      </c>
    </row>
    <row r="3443" spans="1:10" x14ac:dyDescent="0.35">
      <c r="A3443" s="1">
        <v>43732</v>
      </c>
      <c r="B3443" t="s">
        <v>12</v>
      </c>
      <c r="C3443" t="s">
        <v>31</v>
      </c>
      <c r="D3443" t="s">
        <v>27</v>
      </c>
      <c r="E3443">
        <v>289</v>
      </c>
      <c r="F3443">
        <v>5</v>
      </c>
      <c r="G3443">
        <f>Données_ventes!$E3443*Données_ventes!$F3443</f>
        <v>1445</v>
      </c>
      <c r="H3443" t="s">
        <v>21</v>
      </c>
      <c r="I3443" t="s">
        <v>8</v>
      </c>
      <c r="J3443" t="s">
        <v>14</v>
      </c>
    </row>
    <row r="3444" spans="1:10" x14ac:dyDescent="0.35">
      <c r="A3444" s="1">
        <v>43733</v>
      </c>
      <c r="B3444" t="s">
        <v>6</v>
      </c>
      <c r="C3444" t="s">
        <v>7</v>
      </c>
      <c r="D3444" t="s">
        <v>27</v>
      </c>
      <c r="E3444">
        <v>289</v>
      </c>
      <c r="F3444">
        <v>4</v>
      </c>
      <c r="G3444">
        <f>Données_ventes!$E3444*Données_ventes!$F3444</f>
        <v>1156</v>
      </c>
      <c r="H3444" t="s">
        <v>21</v>
      </c>
      <c r="I3444" t="s">
        <v>8</v>
      </c>
      <c r="J3444" t="s">
        <v>19</v>
      </c>
    </row>
    <row r="3445" spans="1:10" x14ac:dyDescent="0.35">
      <c r="A3445" s="1">
        <v>43733</v>
      </c>
      <c r="B3445" t="s">
        <v>12</v>
      </c>
      <c r="C3445" t="s">
        <v>17</v>
      </c>
      <c r="D3445" t="s">
        <v>29</v>
      </c>
      <c r="E3445">
        <v>359</v>
      </c>
      <c r="F3445">
        <v>6</v>
      </c>
      <c r="G3445">
        <f>Données_ventes!$E3445*Données_ventes!$F3445</f>
        <v>2154</v>
      </c>
      <c r="H3445" t="s">
        <v>21</v>
      </c>
      <c r="I3445" t="s">
        <v>8</v>
      </c>
      <c r="J3445" t="s">
        <v>19</v>
      </c>
    </row>
    <row r="3446" spans="1:10" x14ac:dyDescent="0.35">
      <c r="A3446" s="1">
        <v>43733</v>
      </c>
      <c r="B3446" t="s">
        <v>6</v>
      </c>
      <c r="C3446" t="s">
        <v>13</v>
      </c>
      <c r="D3446" t="s">
        <v>30</v>
      </c>
      <c r="E3446">
        <v>389</v>
      </c>
      <c r="F3446">
        <v>4</v>
      </c>
      <c r="G3446">
        <f>Données_ventes!$E3446*Données_ventes!$F3446</f>
        <v>1556</v>
      </c>
      <c r="H3446" t="s">
        <v>32</v>
      </c>
      <c r="I3446" t="s">
        <v>8</v>
      </c>
      <c r="J3446" t="s">
        <v>14</v>
      </c>
    </row>
    <row r="3447" spans="1:10" x14ac:dyDescent="0.35">
      <c r="A3447" s="1">
        <v>43733</v>
      </c>
      <c r="B3447" t="s">
        <v>6</v>
      </c>
      <c r="C3447" t="s">
        <v>10</v>
      </c>
      <c r="D3447" t="s">
        <v>30</v>
      </c>
      <c r="E3447">
        <v>389</v>
      </c>
      <c r="F3447">
        <v>7</v>
      </c>
      <c r="G3447">
        <f>Données_ventes!$E3447*Données_ventes!$F3447</f>
        <v>2723</v>
      </c>
      <c r="H3447" t="s">
        <v>32</v>
      </c>
      <c r="I3447" t="s">
        <v>8</v>
      </c>
      <c r="J3447" t="s">
        <v>14</v>
      </c>
    </row>
    <row r="3448" spans="1:10" x14ac:dyDescent="0.35">
      <c r="A3448" s="1">
        <v>43734</v>
      </c>
      <c r="B3448" t="s">
        <v>6</v>
      </c>
      <c r="C3448" t="s">
        <v>20</v>
      </c>
      <c r="D3448" t="s">
        <v>28</v>
      </c>
      <c r="E3448">
        <v>89</v>
      </c>
      <c r="F3448">
        <v>5</v>
      </c>
      <c r="G3448">
        <f>Données_ventes!$E3448*Données_ventes!$F3448</f>
        <v>445</v>
      </c>
      <c r="H3448" t="s">
        <v>32</v>
      </c>
      <c r="I3448" t="s">
        <v>8</v>
      </c>
      <c r="J3448" t="s">
        <v>14</v>
      </c>
    </row>
    <row r="3449" spans="1:10" x14ac:dyDescent="0.35">
      <c r="A3449" s="1">
        <v>43734</v>
      </c>
      <c r="B3449" t="s">
        <v>12</v>
      </c>
      <c r="C3449" t="s">
        <v>20</v>
      </c>
      <c r="D3449" t="s">
        <v>27</v>
      </c>
      <c r="E3449">
        <v>289</v>
      </c>
      <c r="F3449">
        <v>2</v>
      </c>
      <c r="G3449">
        <f>Données_ventes!$E3449*Données_ventes!$F3449</f>
        <v>578</v>
      </c>
      <c r="H3449" t="s">
        <v>21</v>
      </c>
      <c r="I3449" t="s">
        <v>8</v>
      </c>
      <c r="J3449" t="s">
        <v>18</v>
      </c>
    </row>
    <row r="3450" spans="1:10" x14ac:dyDescent="0.35">
      <c r="A3450" s="1">
        <v>43734</v>
      </c>
      <c r="B3450" t="s">
        <v>6</v>
      </c>
      <c r="C3450" t="s">
        <v>13</v>
      </c>
      <c r="D3450" t="s">
        <v>30</v>
      </c>
      <c r="E3450">
        <v>389</v>
      </c>
      <c r="F3450">
        <v>9</v>
      </c>
      <c r="G3450">
        <f>Données_ventes!$E3450*Données_ventes!$F3450</f>
        <v>3501</v>
      </c>
      <c r="H3450" t="s">
        <v>32</v>
      </c>
      <c r="I3450" t="s">
        <v>8</v>
      </c>
      <c r="J3450" t="s">
        <v>9</v>
      </c>
    </row>
    <row r="3451" spans="1:10" x14ac:dyDescent="0.35">
      <c r="A3451" s="1">
        <v>43734</v>
      </c>
      <c r="B3451" t="s">
        <v>6</v>
      </c>
      <c r="C3451" t="s">
        <v>17</v>
      </c>
      <c r="D3451" t="s">
        <v>26</v>
      </c>
      <c r="E3451">
        <v>159</v>
      </c>
      <c r="F3451">
        <v>8</v>
      </c>
      <c r="G3451">
        <f>Données_ventes!$E3451*Données_ventes!$F3451</f>
        <v>1272</v>
      </c>
      <c r="H3451" t="s">
        <v>32</v>
      </c>
      <c r="I3451" t="s">
        <v>8</v>
      </c>
      <c r="J3451" t="s">
        <v>14</v>
      </c>
    </row>
    <row r="3452" spans="1:10" x14ac:dyDescent="0.35">
      <c r="A3452" s="1">
        <v>43734</v>
      </c>
      <c r="B3452" t="s">
        <v>12</v>
      </c>
      <c r="C3452" t="s">
        <v>15</v>
      </c>
      <c r="D3452" t="s">
        <v>28</v>
      </c>
      <c r="E3452">
        <v>89</v>
      </c>
      <c r="F3452">
        <v>6</v>
      </c>
      <c r="G3452">
        <f>Données_ventes!$E3452*Données_ventes!$F3452</f>
        <v>534</v>
      </c>
      <c r="H3452" t="s">
        <v>32</v>
      </c>
      <c r="I3452" t="s">
        <v>8</v>
      </c>
      <c r="J3452" t="s">
        <v>11</v>
      </c>
    </row>
    <row r="3453" spans="1:10" x14ac:dyDescent="0.35">
      <c r="A3453" s="1">
        <v>43734</v>
      </c>
      <c r="B3453" t="s">
        <v>33</v>
      </c>
      <c r="C3453" t="s">
        <v>20</v>
      </c>
      <c r="D3453" t="s">
        <v>28</v>
      </c>
      <c r="E3453">
        <v>89</v>
      </c>
      <c r="F3453">
        <v>2</v>
      </c>
      <c r="G3453">
        <f>Données_ventes!$E3453*Données_ventes!$F3453</f>
        <v>178</v>
      </c>
      <c r="H3453" t="s">
        <v>21</v>
      </c>
      <c r="I3453" t="s">
        <v>8</v>
      </c>
      <c r="J3453" t="s">
        <v>18</v>
      </c>
    </row>
    <row r="3454" spans="1:10" x14ac:dyDescent="0.35">
      <c r="A3454" s="1">
        <v>43734</v>
      </c>
      <c r="B3454" t="s">
        <v>33</v>
      </c>
      <c r="C3454" t="s">
        <v>31</v>
      </c>
      <c r="D3454" t="s">
        <v>28</v>
      </c>
      <c r="E3454">
        <v>89</v>
      </c>
      <c r="F3454">
        <v>4</v>
      </c>
      <c r="G3454">
        <f>Données_ventes!$E3454*Données_ventes!$F3454</f>
        <v>356</v>
      </c>
      <c r="H3454" t="s">
        <v>32</v>
      </c>
      <c r="I3454" t="s">
        <v>8</v>
      </c>
      <c r="J3454" t="s">
        <v>9</v>
      </c>
    </row>
    <row r="3455" spans="1:10" x14ac:dyDescent="0.35">
      <c r="A3455" s="1">
        <v>43734</v>
      </c>
      <c r="B3455" t="s">
        <v>6</v>
      </c>
      <c r="C3455" t="s">
        <v>20</v>
      </c>
      <c r="D3455" t="s">
        <v>30</v>
      </c>
      <c r="E3455">
        <v>389</v>
      </c>
      <c r="F3455">
        <v>7</v>
      </c>
      <c r="G3455">
        <f>Données_ventes!$E3455*Données_ventes!$F3455</f>
        <v>2723</v>
      </c>
      <c r="H3455" t="s">
        <v>32</v>
      </c>
      <c r="I3455" t="s">
        <v>8</v>
      </c>
      <c r="J3455" t="s">
        <v>19</v>
      </c>
    </row>
    <row r="3456" spans="1:10" x14ac:dyDescent="0.35">
      <c r="A3456" s="1">
        <v>43734</v>
      </c>
      <c r="B3456" t="s">
        <v>12</v>
      </c>
      <c r="C3456" t="s">
        <v>10</v>
      </c>
      <c r="D3456" t="s">
        <v>26</v>
      </c>
      <c r="E3456">
        <v>159</v>
      </c>
      <c r="F3456">
        <v>6</v>
      </c>
      <c r="G3456">
        <f>Données_ventes!$E3456*Données_ventes!$F3456</f>
        <v>954</v>
      </c>
      <c r="H3456" t="s">
        <v>32</v>
      </c>
      <c r="I3456" t="s">
        <v>8</v>
      </c>
      <c r="J3456" t="s">
        <v>18</v>
      </c>
    </row>
    <row r="3457" spans="1:10" x14ac:dyDescent="0.35">
      <c r="A3457" s="1">
        <v>43734</v>
      </c>
      <c r="B3457" t="s">
        <v>12</v>
      </c>
      <c r="C3457" t="s">
        <v>10</v>
      </c>
      <c r="D3457" t="s">
        <v>26</v>
      </c>
      <c r="E3457">
        <v>159</v>
      </c>
      <c r="F3457">
        <v>6</v>
      </c>
      <c r="G3457">
        <f>Données_ventes!$E3457*Données_ventes!$F3457</f>
        <v>954</v>
      </c>
      <c r="H3457" t="s">
        <v>32</v>
      </c>
      <c r="I3457" t="s">
        <v>8</v>
      </c>
      <c r="J3457" t="s">
        <v>14</v>
      </c>
    </row>
    <row r="3458" spans="1:10" x14ac:dyDescent="0.35">
      <c r="A3458" s="1">
        <v>43735</v>
      </c>
      <c r="B3458" t="s">
        <v>6</v>
      </c>
      <c r="C3458" t="s">
        <v>20</v>
      </c>
      <c r="D3458" t="s">
        <v>29</v>
      </c>
      <c r="E3458">
        <v>359</v>
      </c>
      <c r="F3458">
        <v>8</v>
      </c>
      <c r="G3458">
        <f>Données_ventes!$E3458*Données_ventes!$F3458</f>
        <v>2872</v>
      </c>
      <c r="H3458" t="s">
        <v>32</v>
      </c>
      <c r="I3458" t="s">
        <v>8</v>
      </c>
      <c r="J3458" t="s">
        <v>11</v>
      </c>
    </row>
    <row r="3459" spans="1:10" x14ac:dyDescent="0.35">
      <c r="A3459" s="1">
        <v>43735</v>
      </c>
      <c r="B3459" t="s">
        <v>6</v>
      </c>
      <c r="C3459" t="s">
        <v>15</v>
      </c>
      <c r="D3459" t="s">
        <v>28</v>
      </c>
      <c r="E3459">
        <v>89</v>
      </c>
      <c r="F3459">
        <v>5</v>
      </c>
      <c r="G3459">
        <f>Données_ventes!$E3459*Données_ventes!$F3459</f>
        <v>445</v>
      </c>
      <c r="H3459" t="s">
        <v>21</v>
      </c>
      <c r="I3459" t="s">
        <v>8</v>
      </c>
      <c r="J3459" t="s">
        <v>14</v>
      </c>
    </row>
    <row r="3460" spans="1:10" x14ac:dyDescent="0.35">
      <c r="A3460" s="1">
        <v>43735</v>
      </c>
      <c r="B3460" t="s">
        <v>12</v>
      </c>
      <c r="C3460" t="s">
        <v>7</v>
      </c>
      <c r="D3460" t="s">
        <v>30</v>
      </c>
      <c r="E3460">
        <v>389</v>
      </c>
      <c r="F3460">
        <v>6</v>
      </c>
      <c r="G3460">
        <f>Données_ventes!$E3460*Données_ventes!$F3460</f>
        <v>2334</v>
      </c>
      <c r="H3460" t="s">
        <v>32</v>
      </c>
      <c r="I3460" t="s">
        <v>8</v>
      </c>
      <c r="J3460" t="s">
        <v>11</v>
      </c>
    </row>
    <row r="3461" spans="1:10" x14ac:dyDescent="0.35">
      <c r="A3461" s="1">
        <v>43735</v>
      </c>
      <c r="B3461" t="s">
        <v>12</v>
      </c>
      <c r="C3461" t="s">
        <v>17</v>
      </c>
      <c r="D3461" t="s">
        <v>28</v>
      </c>
      <c r="E3461">
        <v>89</v>
      </c>
      <c r="F3461">
        <v>2</v>
      </c>
      <c r="G3461">
        <f>Données_ventes!$E3461*Données_ventes!$F3461</f>
        <v>178</v>
      </c>
      <c r="H3461" t="s">
        <v>32</v>
      </c>
      <c r="I3461" t="s">
        <v>8</v>
      </c>
      <c r="J3461" t="s">
        <v>14</v>
      </c>
    </row>
    <row r="3462" spans="1:10" x14ac:dyDescent="0.35">
      <c r="A3462" s="1">
        <v>43736</v>
      </c>
      <c r="B3462" t="s">
        <v>12</v>
      </c>
      <c r="C3462" t="s">
        <v>10</v>
      </c>
      <c r="D3462" t="s">
        <v>27</v>
      </c>
      <c r="E3462">
        <v>289</v>
      </c>
      <c r="F3462">
        <v>10</v>
      </c>
      <c r="G3462">
        <f>Données_ventes!$E3462*Données_ventes!$F3462</f>
        <v>2890</v>
      </c>
      <c r="H3462" t="s">
        <v>32</v>
      </c>
      <c r="I3462" t="s">
        <v>8</v>
      </c>
      <c r="J3462" t="s">
        <v>14</v>
      </c>
    </row>
    <row r="3463" spans="1:10" x14ac:dyDescent="0.35">
      <c r="A3463" s="1">
        <v>43736</v>
      </c>
      <c r="B3463" t="s">
        <v>33</v>
      </c>
      <c r="C3463" t="s">
        <v>7</v>
      </c>
      <c r="D3463" t="s">
        <v>28</v>
      </c>
      <c r="E3463">
        <v>89</v>
      </c>
      <c r="F3463">
        <v>9</v>
      </c>
      <c r="G3463">
        <f>Données_ventes!$E3463*Données_ventes!$F3463</f>
        <v>801</v>
      </c>
      <c r="H3463" t="s">
        <v>32</v>
      </c>
      <c r="I3463" t="s">
        <v>8</v>
      </c>
      <c r="J3463" t="s">
        <v>9</v>
      </c>
    </row>
    <row r="3464" spans="1:10" x14ac:dyDescent="0.35">
      <c r="A3464" s="1">
        <v>43736</v>
      </c>
      <c r="B3464" t="s">
        <v>12</v>
      </c>
      <c r="C3464" t="s">
        <v>7</v>
      </c>
      <c r="D3464" t="s">
        <v>29</v>
      </c>
      <c r="E3464">
        <v>359</v>
      </c>
      <c r="F3464">
        <v>3</v>
      </c>
      <c r="G3464">
        <f>Données_ventes!$E3464*Données_ventes!$F3464</f>
        <v>1077</v>
      </c>
      <c r="H3464" t="s">
        <v>32</v>
      </c>
      <c r="I3464" t="s">
        <v>8</v>
      </c>
      <c r="J3464" t="s">
        <v>14</v>
      </c>
    </row>
    <row r="3465" spans="1:10" x14ac:dyDescent="0.35">
      <c r="A3465" s="1">
        <v>43736</v>
      </c>
      <c r="B3465" t="s">
        <v>12</v>
      </c>
      <c r="C3465" t="s">
        <v>20</v>
      </c>
      <c r="D3465" t="s">
        <v>30</v>
      </c>
      <c r="E3465">
        <v>389</v>
      </c>
      <c r="F3465">
        <v>9</v>
      </c>
      <c r="G3465">
        <f>Données_ventes!$E3465*Données_ventes!$F3465</f>
        <v>3501</v>
      </c>
      <c r="H3465" t="s">
        <v>21</v>
      </c>
      <c r="I3465" t="s">
        <v>16</v>
      </c>
      <c r="J3465" t="s">
        <v>11</v>
      </c>
    </row>
    <row r="3466" spans="1:10" x14ac:dyDescent="0.35">
      <c r="A3466" s="1">
        <v>43736</v>
      </c>
      <c r="B3466" t="s">
        <v>33</v>
      </c>
      <c r="C3466" t="s">
        <v>17</v>
      </c>
      <c r="D3466" t="s">
        <v>27</v>
      </c>
      <c r="E3466">
        <v>289</v>
      </c>
      <c r="F3466">
        <v>10</v>
      </c>
      <c r="G3466">
        <f>Données_ventes!$E3466*Données_ventes!$F3466</f>
        <v>2890</v>
      </c>
      <c r="H3466" t="s">
        <v>32</v>
      </c>
      <c r="I3466" t="s">
        <v>8</v>
      </c>
      <c r="J3466" t="s">
        <v>14</v>
      </c>
    </row>
    <row r="3467" spans="1:10" x14ac:dyDescent="0.35">
      <c r="A3467" s="1">
        <v>43736</v>
      </c>
      <c r="B3467" t="s">
        <v>6</v>
      </c>
      <c r="C3467" t="s">
        <v>15</v>
      </c>
      <c r="D3467" t="s">
        <v>30</v>
      </c>
      <c r="E3467">
        <v>389</v>
      </c>
      <c r="F3467">
        <v>9</v>
      </c>
      <c r="G3467">
        <f>Données_ventes!$E3467*Données_ventes!$F3467</f>
        <v>3501</v>
      </c>
      <c r="H3467" t="s">
        <v>32</v>
      </c>
      <c r="I3467" t="s">
        <v>8</v>
      </c>
      <c r="J3467" t="s">
        <v>18</v>
      </c>
    </row>
    <row r="3468" spans="1:10" x14ac:dyDescent="0.35">
      <c r="A3468" s="1">
        <v>43736</v>
      </c>
      <c r="B3468" t="s">
        <v>12</v>
      </c>
      <c r="C3468" t="s">
        <v>20</v>
      </c>
      <c r="D3468" t="s">
        <v>26</v>
      </c>
      <c r="E3468">
        <v>159</v>
      </c>
      <c r="F3468">
        <v>7</v>
      </c>
      <c r="G3468">
        <f>Données_ventes!$E3468*Données_ventes!$F3468</f>
        <v>1113</v>
      </c>
      <c r="H3468" t="s">
        <v>21</v>
      </c>
      <c r="I3468" t="s">
        <v>8</v>
      </c>
      <c r="J3468" t="s">
        <v>14</v>
      </c>
    </row>
    <row r="3469" spans="1:10" x14ac:dyDescent="0.35">
      <c r="A3469" s="1">
        <v>43736</v>
      </c>
      <c r="B3469" t="s">
        <v>6</v>
      </c>
      <c r="C3469" t="s">
        <v>7</v>
      </c>
      <c r="D3469" t="s">
        <v>28</v>
      </c>
      <c r="E3469">
        <v>89</v>
      </c>
      <c r="F3469">
        <v>6</v>
      </c>
      <c r="G3469">
        <f>Données_ventes!$E3469*Données_ventes!$F3469</f>
        <v>534</v>
      </c>
      <c r="H3469" t="s">
        <v>21</v>
      </c>
      <c r="I3469" t="s">
        <v>8</v>
      </c>
      <c r="J3469" t="s">
        <v>18</v>
      </c>
    </row>
    <row r="3470" spans="1:10" x14ac:dyDescent="0.35">
      <c r="A3470" s="1">
        <v>43737</v>
      </c>
      <c r="B3470" t="s">
        <v>33</v>
      </c>
      <c r="C3470" t="s">
        <v>20</v>
      </c>
      <c r="D3470" t="s">
        <v>27</v>
      </c>
      <c r="E3470">
        <v>289</v>
      </c>
      <c r="F3470">
        <v>5</v>
      </c>
      <c r="G3470">
        <f>Données_ventes!$E3470*Données_ventes!$F3470</f>
        <v>1445</v>
      </c>
      <c r="H3470" t="s">
        <v>32</v>
      </c>
      <c r="I3470" t="s">
        <v>8</v>
      </c>
      <c r="J3470" t="s">
        <v>9</v>
      </c>
    </row>
    <row r="3471" spans="1:10" x14ac:dyDescent="0.35">
      <c r="A3471" s="1">
        <v>43738</v>
      </c>
      <c r="B3471" t="s">
        <v>6</v>
      </c>
      <c r="C3471" t="s">
        <v>13</v>
      </c>
      <c r="D3471" t="s">
        <v>27</v>
      </c>
      <c r="E3471">
        <v>289</v>
      </c>
      <c r="F3471">
        <v>3</v>
      </c>
      <c r="G3471">
        <f>Données_ventes!$E3471*Données_ventes!$F3471</f>
        <v>867</v>
      </c>
      <c r="H3471" t="s">
        <v>32</v>
      </c>
      <c r="I3471" t="s">
        <v>8</v>
      </c>
      <c r="J3471" t="s">
        <v>18</v>
      </c>
    </row>
    <row r="3472" spans="1:10" x14ac:dyDescent="0.35">
      <c r="A3472" s="1">
        <v>43738</v>
      </c>
      <c r="B3472" t="s">
        <v>12</v>
      </c>
      <c r="C3472" t="s">
        <v>20</v>
      </c>
      <c r="D3472" t="s">
        <v>27</v>
      </c>
      <c r="E3472">
        <v>289</v>
      </c>
      <c r="F3472">
        <v>7</v>
      </c>
      <c r="G3472">
        <f>Données_ventes!$E3472*Données_ventes!$F3472</f>
        <v>2023</v>
      </c>
      <c r="H3472" t="s">
        <v>32</v>
      </c>
      <c r="I3472" t="s">
        <v>8</v>
      </c>
      <c r="J3472" t="s">
        <v>18</v>
      </c>
    </row>
    <row r="3473" spans="1:10" x14ac:dyDescent="0.35">
      <c r="A3473" s="1">
        <v>43738</v>
      </c>
      <c r="B3473" t="s">
        <v>6</v>
      </c>
      <c r="C3473" t="s">
        <v>17</v>
      </c>
      <c r="D3473" t="s">
        <v>26</v>
      </c>
      <c r="E3473">
        <v>159</v>
      </c>
      <c r="F3473">
        <v>3</v>
      </c>
      <c r="G3473">
        <f>Données_ventes!$E3473*Données_ventes!$F3473</f>
        <v>477</v>
      </c>
      <c r="H3473" t="s">
        <v>32</v>
      </c>
      <c r="I3473" t="s">
        <v>8</v>
      </c>
      <c r="J3473" t="s">
        <v>19</v>
      </c>
    </row>
    <row r="3474" spans="1:10" x14ac:dyDescent="0.35">
      <c r="A3474" s="1">
        <v>43738</v>
      </c>
      <c r="B3474" t="s">
        <v>6</v>
      </c>
      <c r="C3474" t="s">
        <v>31</v>
      </c>
      <c r="D3474" t="s">
        <v>27</v>
      </c>
      <c r="E3474">
        <v>289</v>
      </c>
      <c r="F3474">
        <v>6</v>
      </c>
      <c r="G3474">
        <f>Données_ventes!$E3474*Données_ventes!$F3474</f>
        <v>1734</v>
      </c>
      <c r="H3474" t="s">
        <v>32</v>
      </c>
      <c r="I3474" t="s">
        <v>8</v>
      </c>
      <c r="J3474" t="s">
        <v>14</v>
      </c>
    </row>
    <row r="3475" spans="1:10" x14ac:dyDescent="0.35">
      <c r="A3475" s="1">
        <v>43738</v>
      </c>
      <c r="B3475" t="s">
        <v>33</v>
      </c>
      <c r="C3475" t="s">
        <v>17</v>
      </c>
      <c r="D3475" t="s">
        <v>26</v>
      </c>
      <c r="E3475">
        <v>159</v>
      </c>
      <c r="F3475">
        <v>2</v>
      </c>
      <c r="G3475">
        <f>Données_ventes!$E3475*Données_ventes!$F3475</f>
        <v>318</v>
      </c>
      <c r="H3475" t="s">
        <v>32</v>
      </c>
      <c r="I3475" t="s">
        <v>8</v>
      </c>
      <c r="J3475" t="s">
        <v>14</v>
      </c>
    </row>
    <row r="3476" spans="1:10" x14ac:dyDescent="0.35">
      <c r="A3476" s="1">
        <v>43738</v>
      </c>
      <c r="B3476" t="s">
        <v>33</v>
      </c>
      <c r="C3476" t="s">
        <v>17</v>
      </c>
      <c r="D3476" t="s">
        <v>26</v>
      </c>
      <c r="E3476">
        <v>159</v>
      </c>
      <c r="F3476">
        <v>2</v>
      </c>
      <c r="G3476">
        <f>Données_ventes!$E3476*Données_ventes!$F3476</f>
        <v>318</v>
      </c>
      <c r="H3476" t="s">
        <v>32</v>
      </c>
      <c r="I3476" t="s">
        <v>8</v>
      </c>
      <c r="J3476" t="s">
        <v>14</v>
      </c>
    </row>
    <row r="3477" spans="1:10" x14ac:dyDescent="0.35">
      <c r="A3477" s="1">
        <v>43738</v>
      </c>
      <c r="B3477" t="s">
        <v>33</v>
      </c>
      <c r="C3477" t="s">
        <v>15</v>
      </c>
      <c r="D3477" t="s">
        <v>28</v>
      </c>
      <c r="E3477">
        <v>89</v>
      </c>
      <c r="F3477">
        <v>8</v>
      </c>
      <c r="G3477">
        <f>Données_ventes!$E3477*Données_ventes!$F3477</f>
        <v>712</v>
      </c>
      <c r="H3477" t="s">
        <v>32</v>
      </c>
      <c r="I3477" t="s">
        <v>8</v>
      </c>
      <c r="J3477" t="s">
        <v>9</v>
      </c>
    </row>
    <row r="3478" spans="1:10" x14ac:dyDescent="0.35">
      <c r="A3478" s="1">
        <v>43739</v>
      </c>
      <c r="B3478" t="s">
        <v>12</v>
      </c>
      <c r="C3478" t="s">
        <v>10</v>
      </c>
      <c r="D3478" t="s">
        <v>26</v>
      </c>
      <c r="E3478">
        <v>159</v>
      </c>
      <c r="F3478">
        <v>2</v>
      </c>
      <c r="G3478">
        <f>Données_ventes!$E3478*Données_ventes!$F3478</f>
        <v>318</v>
      </c>
      <c r="H3478" t="s">
        <v>32</v>
      </c>
      <c r="I3478" t="s">
        <v>8</v>
      </c>
      <c r="J3478" t="s">
        <v>9</v>
      </c>
    </row>
    <row r="3479" spans="1:10" x14ac:dyDescent="0.35">
      <c r="A3479" s="1">
        <v>43739</v>
      </c>
      <c r="B3479" t="s">
        <v>33</v>
      </c>
      <c r="C3479" t="s">
        <v>20</v>
      </c>
      <c r="D3479" t="s">
        <v>26</v>
      </c>
      <c r="E3479">
        <v>159</v>
      </c>
      <c r="F3479">
        <v>4</v>
      </c>
      <c r="G3479">
        <f>Données_ventes!$E3479*Données_ventes!$F3479</f>
        <v>636</v>
      </c>
      <c r="H3479" t="s">
        <v>21</v>
      </c>
      <c r="I3479" t="s">
        <v>8</v>
      </c>
      <c r="J3479" t="s">
        <v>18</v>
      </c>
    </row>
    <row r="3480" spans="1:10" x14ac:dyDescent="0.35">
      <c r="A3480" s="1">
        <v>43739</v>
      </c>
      <c r="B3480" t="s">
        <v>6</v>
      </c>
      <c r="C3480" t="s">
        <v>7</v>
      </c>
      <c r="D3480" t="s">
        <v>26</v>
      </c>
      <c r="E3480">
        <v>159</v>
      </c>
      <c r="F3480">
        <v>10</v>
      </c>
      <c r="G3480">
        <f>Données_ventes!$E3480*Données_ventes!$F3480</f>
        <v>1590</v>
      </c>
      <c r="H3480" t="s">
        <v>21</v>
      </c>
      <c r="I3480" t="s">
        <v>8</v>
      </c>
      <c r="J3480" t="s">
        <v>9</v>
      </c>
    </row>
    <row r="3481" spans="1:10" x14ac:dyDescent="0.35">
      <c r="A3481" s="1">
        <v>43739</v>
      </c>
      <c r="B3481" t="s">
        <v>33</v>
      </c>
      <c r="C3481" t="s">
        <v>31</v>
      </c>
      <c r="D3481" t="s">
        <v>30</v>
      </c>
      <c r="E3481">
        <v>389</v>
      </c>
      <c r="F3481">
        <v>1</v>
      </c>
      <c r="G3481">
        <f>Données_ventes!$E3481*Données_ventes!$F3481</f>
        <v>389</v>
      </c>
      <c r="H3481" t="s">
        <v>32</v>
      </c>
      <c r="I3481" t="s">
        <v>8</v>
      </c>
      <c r="J3481" t="s">
        <v>19</v>
      </c>
    </row>
    <row r="3482" spans="1:10" x14ac:dyDescent="0.35">
      <c r="A3482" s="1">
        <v>43739</v>
      </c>
      <c r="B3482" t="s">
        <v>33</v>
      </c>
      <c r="C3482" t="s">
        <v>13</v>
      </c>
      <c r="D3482" t="s">
        <v>29</v>
      </c>
      <c r="E3482">
        <v>359</v>
      </c>
      <c r="F3482">
        <v>1</v>
      </c>
      <c r="G3482">
        <f>Données_ventes!$E3482*Données_ventes!$F3482</f>
        <v>359</v>
      </c>
      <c r="H3482" t="s">
        <v>32</v>
      </c>
      <c r="I3482" t="s">
        <v>8</v>
      </c>
      <c r="J3482" t="s">
        <v>14</v>
      </c>
    </row>
    <row r="3483" spans="1:10" x14ac:dyDescent="0.35">
      <c r="A3483" s="1">
        <v>43739</v>
      </c>
      <c r="B3483" t="s">
        <v>33</v>
      </c>
      <c r="C3483" t="s">
        <v>15</v>
      </c>
      <c r="D3483" t="s">
        <v>28</v>
      </c>
      <c r="E3483">
        <v>89</v>
      </c>
      <c r="F3483">
        <v>7</v>
      </c>
      <c r="G3483">
        <f>Données_ventes!$E3483*Données_ventes!$F3483</f>
        <v>623</v>
      </c>
      <c r="H3483" t="s">
        <v>21</v>
      </c>
      <c r="I3483" t="s">
        <v>8</v>
      </c>
      <c r="J3483" t="s">
        <v>14</v>
      </c>
    </row>
    <row r="3484" spans="1:10" x14ac:dyDescent="0.35">
      <c r="A3484" s="1">
        <v>43739</v>
      </c>
      <c r="B3484" t="s">
        <v>33</v>
      </c>
      <c r="C3484" t="s">
        <v>13</v>
      </c>
      <c r="D3484" t="s">
        <v>26</v>
      </c>
      <c r="E3484">
        <v>159</v>
      </c>
      <c r="F3484">
        <v>2</v>
      </c>
      <c r="G3484">
        <f>Données_ventes!$E3484*Données_ventes!$F3484</f>
        <v>318</v>
      </c>
      <c r="H3484" t="s">
        <v>32</v>
      </c>
      <c r="I3484" t="s">
        <v>16</v>
      </c>
      <c r="J3484" t="s">
        <v>14</v>
      </c>
    </row>
    <row r="3485" spans="1:10" x14ac:dyDescent="0.35">
      <c r="A3485" s="1">
        <v>43740</v>
      </c>
      <c r="B3485" t="s">
        <v>33</v>
      </c>
      <c r="C3485" t="s">
        <v>7</v>
      </c>
      <c r="D3485" t="s">
        <v>29</v>
      </c>
      <c r="E3485">
        <v>359</v>
      </c>
      <c r="F3485">
        <v>10</v>
      </c>
      <c r="G3485">
        <f>Données_ventes!$E3485*Données_ventes!$F3485</f>
        <v>3590</v>
      </c>
      <c r="H3485" t="s">
        <v>21</v>
      </c>
      <c r="I3485" t="s">
        <v>8</v>
      </c>
      <c r="J3485" t="s">
        <v>14</v>
      </c>
    </row>
    <row r="3486" spans="1:10" x14ac:dyDescent="0.35">
      <c r="A3486" s="1">
        <v>43740</v>
      </c>
      <c r="B3486" t="s">
        <v>12</v>
      </c>
      <c r="C3486" t="s">
        <v>13</v>
      </c>
      <c r="D3486" t="s">
        <v>30</v>
      </c>
      <c r="E3486">
        <v>389</v>
      </c>
      <c r="F3486">
        <v>3</v>
      </c>
      <c r="G3486">
        <f>Données_ventes!$E3486*Données_ventes!$F3486</f>
        <v>1167</v>
      </c>
      <c r="H3486" t="s">
        <v>32</v>
      </c>
      <c r="I3486" t="s">
        <v>8</v>
      </c>
      <c r="J3486" t="s">
        <v>9</v>
      </c>
    </row>
    <row r="3487" spans="1:10" x14ac:dyDescent="0.35">
      <c r="A3487" s="1">
        <v>43741</v>
      </c>
      <c r="B3487" t="s">
        <v>6</v>
      </c>
      <c r="C3487" t="s">
        <v>7</v>
      </c>
      <c r="D3487" t="s">
        <v>27</v>
      </c>
      <c r="E3487">
        <v>289</v>
      </c>
      <c r="F3487">
        <v>2</v>
      </c>
      <c r="G3487">
        <f>Données_ventes!$E3487*Données_ventes!$F3487</f>
        <v>578</v>
      </c>
      <c r="H3487" t="s">
        <v>21</v>
      </c>
      <c r="I3487" t="s">
        <v>8</v>
      </c>
      <c r="J3487" t="s">
        <v>14</v>
      </c>
    </row>
    <row r="3488" spans="1:10" x14ac:dyDescent="0.35">
      <c r="A3488" s="1">
        <v>43741</v>
      </c>
      <c r="B3488" t="s">
        <v>33</v>
      </c>
      <c r="C3488" t="s">
        <v>7</v>
      </c>
      <c r="D3488" t="s">
        <v>26</v>
      </c>
      <c r="E3488">
        <v>159</v>
      </c>
      <c r="F3488">
        <v>6</v>
      </c>
      <c r="G3488">
        <f>Données_ventes!$E3488*Données_ventes!$F3488</f>
        <v>954</v>
      </c>
      <c r="H3488" t="s">
        <v>21</v>
      </c>
      <c r="I3488" t="s">
        <v>8</v>
      </c>
      <c r="J3488" t="s">
        <v>14</v>
      </c>
    </row>
    <row r="3489" spans="1:10" x14ac:dyDescent="0.35">
      <c r="A3489" s="1">
        <v>43741</v>
      </c>
      <c r="B3489" t="s">
        <v>33</v>
      </c>
      <c r="C3489" t="s">
        <v>10</v>
      </c>
      <c r="D3489" t="s">
        <v>29</v>
      </c>
      <c r="E3489">
        <v>359</v>
      </c>
      <c r="F3489">
        <v>5</v>
      </c>
      <c r="G3489">
        <f>Données_ventes!$E3489*Données_ventes!$F3489</f>
        <v>1795</v>
      </c>
      <c r="H3489" t="s">
        <v>21</v>
      </c>
      <c r="I3489" t="s">
        <v>16</v>
      </c>
      <c r="J3489" t="s">
        <v>18</v>
      </c>
    </row>
    <row r="3490" spans="1:10" x14ac:dyDescent="0.35">
      <c r="A3490" s="1">
        <v>43741</v>
      </c>
      <c r="B3490" t="s">
        <v>12</v>
      </c>
      <c r="C3490" t="s">
        <v>7</v>
      </c>
      <c r="D3490" t="s">
        <v>28</v>
      </c>
      <c r="E3490">
        <v>89</v>
      </c>
      <c r="F3490">
        <v>6</v>
      </c>
      <c r="G3490">
        <f>Données_ventes!$E3490*Données_ventes!$F3490</f>
        <v>534</v>
      </c>
      <c r="H3490" t="s">
        <v>21</v>
      </c>
      <c r="I3490" t="s">
        <v>8</v>
      </c>
      <c r="J3490" t="s">
        <v>14</v>
      </c>
    </row>
    <row r="3491" spans="1:10" x14ac:dyDescent="0.35">
      <c r="A3491" s="1">
        <v>43741</v>
      </c>
      <c r="B3491" t="s">
        <v>6</v>
      </c>
      <c r="C3491" t="s">
        <v>10</v>
      </c>
      <c r="D3491" t="s">
        <v>28</v>
      </c>
      <c r="E3491">
        <v>89</v>
      </c>
      <c r="F3491">
        <v>7</v>
      </c>
      <c r="G3491">
        <f>Données_ventes!$E3491*Données_ventes!$F3491</f>
        <v>623</v>
      </c>
      <c r="H3491" t="s">
        <v>21</v>
      </c>
      <c r="I3491" t="s">
        <v>8</v>
      </c>
      <c r="J3491" t="s">
        <v>9</v>
      </c>
    </row>
    <row r="3492" spans="1:10" x14ac:dyDescent="0.35">
      <c r="A3492" s="1">
        <v>43741</v>
      </c>
      <c r="B3492" t="s">
        <v>12</v>
      </c>
      <c r="C3492" t="s">
        <v>15</v>
      </c>
      <c r="D3492" t="s">
        <v>29</v>
      </c>
      <c r="E3492">
        <v>359</v>
      </c>
      <c r="F3492">
        <v>1</v>
      </c>
      <c r="G3492">
        <f>Données_ventes!$E3492*Données_ventes!$F3492</f>
        <v>359</v>
      </c>
      <c r="H3492" t="s">
        <v>21</v>
      </c>
      <c r="I3492" t="s">
        <v>16</v>
      </c>
      <c r="J3492" t="s">
        <v>11</v>
      </c>
    </row>
    <row r="3493" spans="1:10" x14ac:dyDescent="0.35">
      <c r="A3493" s="1">
        <v>43742</v>
      </c>
      <c r="B3493" t="s">
        <v>6</v>
      </c>
      <c r="C3493" t="s">
        <v>7</v>
      </c>
      <c r="D3493" t="s">
        <v>30</v>
      </c>
      <c r="E3493">
        <v>389</v>
      </c>
      <c r="F3493">
        <v>5</v>
      </c>
      <c r="G3493">
        <f>Données_ventes!$E3493*Données_ventes!$F3493</f>
        <v>1945</v>
      </c>
      <c r="H3493" t="s">
        <v>21</v>
      </c>
      <c r="I3493" t="s">
        <v>8</v>
      </c>
      <c r="J3493" t="s">
        <v>19</v>
      </c>
    </row>
    <row r="3494" spans="1:10" x14ac:dyDescent="0.35">
      <c r="A3494" s="1">
        <v>43742</v>
      </c>
      <c r="B3494" t="s">
        <v>12</v>
      </c>
      <c r="C3494" t="s">
        <v>20</v>
      </c>
      <c r="D3494" t="s">
        <v>28</v>
      </c>
      <c r="E3494">
        <v>89</v>
      </c>
      <c r="F3494">
        <v>10</v>
      </c>
      <c r="G3494">
        <f>Données_ventes!$E3494*Données_ventes!$F3494</f>
        <v>890</v>
      </c>
      <c r="H3494" t="s">
        <v>32</v>
      </c>
      <c r="I3494" t="s">
        <v>8</v>
      </c>
      <c r="J3494" t="s">
        <v>19</v>
      </c>
    </row>
    <row r="3495" spans="1:10" x14ac:dyDescent="0.35">
      <c r="A3495" s="1">
        <v>43743</v>
      </c>
      <c r="B3495" t="s">
        <v>6</v>
      </c>
      <c r="C3495" t="s">
        <v>31</v>
      </c>
      <c r="D3495" t="s">
        <v>27</v>
      </c>
      <c r="E3495">
        <v>289</v>
      </c>
      <c r="F3495">
        <v>1</v>
      </c>
      <c r="G3495">
        <f>Données_ventes!$E3495*Données_ventes!$F3495</f>
        <v>289</v>
      </c>
      <c r="H3495" t="s">
        <v>32</v>
      </c>
      <c r="I3495" t="s">
        <v>8</v>
      </c>
      <c r="J3495" t="s">
        <v>11</v>
      </c>
    </row>
    <row r="3496" spans="1:10" x14ac:dyDescent="0.35">
      <c r="A3496" s="1">
        <v>43743</v>
      </c>
      <c r="B3496" t="s">
        <v>33</v>
      </c>
      <c r="C3496" t="s">
        <v>20</v>
      </c>
      <c r="D3496" t="s">
        <v>26</v>
      </c>
      <c r="E3496">
        <v>159</v>
      </c>
      <c r="F3496">
        <v>6</v>
      </c>
      <c r="G3496">
        <f>Données_ventes!$E3496*Données_ventes!$F3496</f>
        <v>954</v>
      </c>
      <c r="H3496" t="s">
        <v>32</v>
      </c>
      <c r="I3496" t="s">
        <v>8</v>
      </c>
      <c r="J3496" t="s">
        <v>14</v>
      </c>
    </row>
    <row r="3497" spans="1:10" x14ac:dyDescent="0.35">
      <c r="A3497" s="1">
        <v>43743</v>
      </c>
      <c r="B3497" t="s">
        <v>33</v>
      </c>
      <c r="C3497" t="s">
        <v>10</v>
      </c>
      <c r="D3497" t="s">
        <v>30</v>
      </c>
      <c r="E3497">
        <v>389</v>
      </c>
      <c r="F3497">
        <v>8</v>
      </c>
      <c r="G3497">
        <f>Données_ventes!$E3497*Données_ventes!$F3497</f>
        <v>3112</v>
      </c>
      <c r="H3497" t="s">
        <v>21</v>
      </c>
      <c r="I3497" t="s">
        <v>8</v>
      </c>
      <c r="J3497" t="s">
        <v>14</v>
      </c>
    </row>
    <row r="3498" spans="1:10" x14ac:dyDescent="0.35">
      <c r="A3498" s="1">
        <v>43743</v>
      </c>
      <c r="B3498" t="s">
        <v>6</v>
      </c>
      <c r="C3498" t="s">
        <v>10</v>
      </c>
      <c r="D3498" t="s">
        <v>27</v>
      </c>
      <c r="E3498">
        <v>289</v>
      </c>
      <c r="F3498">
        <v>4</v>
      </c>
      <c r="G3498">
        <f>Données_ventes!$E3498*Données_ventes!$F3498</f>
        <v>1156</v>
      </c>
      <c r="H3498" t="s">
        <v>32</v>
      </c>
      <c r="I3498" t="s">
        <v>8</v>
      </c>
      <c r="J3498" t="s">
        <v>11</v>
      </c>
    </row>
    <row r="3499" spans="1:10" x14ac:dyDescent="0.35">
      <c r="A3499" s="1">
        <v>43743</v>
      </c>
      <c r="B3499" t="s">
        <v>12</v>
      </c>
      <c r="C3499" t="s">
        <v>31</v>
      </c>
      <c r="D3499" t="s">
        <v>27</v>
      </c>
      <c r="E3499">
        <v>289</v>
      </c>
      <c r="F3499">
        <v>3</v>
      </c>
      <c r="G3499">
        <f>Données_ventes!$E3499*Données_ventes!$F3499</f>
        <v>867</v>
      </c>
      <c r="H3499" t="s">
        <v>21</v>
      </c>
      <c r="I3499" t="s">
        <v>8</v>
      </c>
      <c r="J3499" t="s">
        <v>14</v>
      </c>
    </row>
    <row r="3500" spans="1:10" x14ac:dyDescent="0.35">
      <c r="A3500" s="1">
        <v>43743</v>
      </c>
      <c r="B3500" t="s">
        <v>12</v>
      </c>
      <c r="C3500" t="s">
        <v>7</v>
      </c>
      <c r="D3500" t="s">
        <v>27</v>
      </c>
      <c r="E3500">
        <v>289</v>
      </c>
      <c r="F3500">
        <v>1</v>
      </c>
      <c r="G3500">
        <f>Données_ventes!$E3500*Données_ventes!$F3500</f>
        <v>289</v>
      </c>
      <c r="H3500" t="s">
        <v>21</v>
      </c>
      <c r="I3500" t="s">
        <v>8</v>
      </c>
      <c r="J3500" t="s">
        <v>14</v>
      </c>
    </row>
    <row r="3501" spans="1:10" x14ac:dyDescent="0.35">
      <c r="A3501" s="1">
        <v>43743</v>
      </c>
      <c r="B3501" t="s">
        <v>6</v>
      </c>
      <c r="C3501" t="s">
        <v>13</v>
      </c>
      <c r="D3501" t="s">
        <v>28</v>
      </c>
      <c r="E3501">
        <v>89</v>
      </c>
      <c r="F3501">
        <v>4</v>
      </c>
      <c r="G3501">
        <f>Données_ventes!$E3501*Données_ventes!$F3501</f>
        <v>356</v>
      </c>
      <c r="H3501" t="s">
        <v>32</v>
      </c>
      <c r="I3501" t="s">
        <v>8</v>
      </c>
      <c r="J3501" t="s">
        <v>18</v>
      </c>
    </row>
    <row r="3502" spans="1:10" x14ac:dyDescent="0.35">
      <c r="A3502" s="1">
        <v>43743</v>
      </c>
      <c r="B3502" t="s">
        <v>6</v>
      </c>
      <c r="C3502" t="s">
        <v>13</v>
      </c>
      <c r="D3502" t="s">
        <v>28</v>
      </c>
      <c r="E3502">
        <v>89</v>
      </c>
      <c r="F3502">
        <v>7</v>
      </c>
      <c r="G3502">
        <f>Données_ventes!$E3502*Données_ventes!$F3502</f>
        <v>623</v>
      </c>
      <c r="H3502" t="s">
        <v>21</v>
      </c>
      <c r="I3502" t="s">
        <v>8</v>
      </c>
      <c r="J3502" t="s">
        <v>9</v>
      </c>
    </row>
    <row r="3503" spans="1:10" x14ac:dyDescent="0.35">
      <c r="A3503" s="1">
        <v>43743</v>
      </c>
      <c r="B3503" t="s">
        <v>33</v>
      </c>
      <c r="C3503" t="s">
        <v>7</v>
      </c>
      <c r="D3503" t="s">
        <v>29</v>
      </c>
      <c r="E3503">
        <v>359</v>
      </c>
      <c r="F3503">
        <v>3</v>
      </c>
      <c r="G3503">
        <f>Données_ventes!$E3503*Données_ventes!$F3503</f>
        <v>1077</v>
      </c>
      <c r="H3503" t="s">
        <v>32</v>
      </c>
      <c r="I3503" t="s">
        <v>8</v>
      </c>
      <c r="J3503" t="s">
        <v>11</v>
      </c>
    </row>
    <row r="3504" spans="1:10" x14ac:dyDescent="0.35">
      <c r="A3504" s="1">
        <v>43743</v>
      </c>
      <c r="B3504" t="s">
        <v>6</v>
      </c>
      <c r="C3504" t="s">
        <v>31</v>
      </c>
      <c r="D3504" t="s">
        <v>28</v>
      </c>
      <c r="E3504">
        <v>89</v>
      </c>
      <c r="F3504">
        <v>4</v>
      </c>
      <c r="G3504">
        <f>Données_ventes!$E3504*Données_ventes!$F3504</f>
        <v>356</v>
      </c>
      <c r="H3504" t="s">
        <v>32</v>
      </c>
      <c r="I3504" t="s">
        <v>8</v>
      </c>
      <c r="J3504" t="s">
        <v>11</v>
      </c>
    </row>
    <row r="3505" spans="1:10" x14ac:dyDescent="0.35">
      <c r="A3505" s="1">
        <v>43743</v>
      </c>
      <c r="B3505" t="s">
        <v>33</v>
      </c>
      <c r="C3505" t="s">
        <v>20</v>
      </c>
      <c r="D3505" t="s">
        <v>28</v>
      </c>
      <c r="E3505">
        <v>89</v>
      </c>
      <c r="F3505">
        <v>2</v>
      </c>
      <c r="G3505">
        <f>Données_ventes!$E3505*Données_ventes!$F3505</f>
        <v>178</v>
      </c>
      <c r="H3505" t="s">
        <v>32</v>
      </c>
      <c r="I3505" t="s">
        <v>8</v>
      </c>
      <c r="J3505" t="s">
        <v>14</v>
      </c>
    </row>
    <row r="3506" spans="1:10" x14ac:dyDescent="0.35">
      <c r="A3506" s="1">
        <v>43743</v>
      </c>
      <c r="B3506" t="s">
        <v>12</v>
      </c>
      <c r="C3506" t="s">
        <v>17</v>
      </c>
      <c r="D3506" t="s">
        <v>30</v>
      </c>
      <c r="E3506">
        <v>389</v>
      </c>
      <c r="F3506">
        <v>7</v>
      </c>
      <c r="G3506">
        <f>Données_ventes!$E3506*Données_ventes!$F3506</f>
        <v>2723</v>
      </c>
      <c r="H3506" t="s">
        <v>32</v>
      </c>
      <c r="I3506" t="s">
        <v>8</v>
      </c>
      <c r="J3506" t="s">
        <v>19</v>
      </c>
    </row>
    <row r="3507" spans="1:10" x14ac:dyDescent="0.35">
      <c r="A3507" s="1">
        <v>43743</v>
      </c>
      <c r="B3507" t="s">
        <v>33</v>
      </c>
      <c r="C3507" t="s">
        <v>20</v>
      </c>
      <c r="D3507" t="s">
        <v>26</v>
      </c>
      <c r="E3507">
        <v>159</v>
      </c>
      <c r="F3507">
        <v>9</v>
      </c>
      <c r="G3507">
        <f>Données_ventes!$E3507*Données_ventes!$F3507</f>
        <v>1431</v>
      </c>
      <c r="H3507" t="s">
        <v>21</v>
      </c>
      <c r="I3507" t="s">
        <v>8</v>
      </c>
      <c r="J3507" t="s">
        <v>9</v>
      </c>
    </row>
    <row r="3508" spans="1:10" x14ac:dyDescent="0.35">
      <c r="A3508" s="1">
        <v>43743</v>
      </c>
      <c r="B3508" t="s">
        <v>12</v>
      </c>
      <c r="C3508" t="s">
        <v>10</v>
      </c>
      <c r="D3508" t="s">
        <v>29</v>
      </c>
      <c r="E3508">
        <v>359</v>
      </c>
      <c r="F3508">
        <v>4</v>
      </c>
      <c r="G3508">
        <f>Données_ventes!$E3508*Données_ventes!$F3508</f>
        <v>1436</v>
      </c>
      <c r="H3508" t="s">
        <v>21</v>
      </c>
      <c r="I3508" t="s">
        <v>8</v>
      </c>
      <c r="J3508" t="s">
        <v>19</v>
      </c>
    </row>
    <row r="3509" spans="1:10" x14ac:dyDescent="0.35">
      <c r="A3509" s="1">
        <v>43743</v>
      </c>
      <c r="B3509" t="s">
        <v>12</v>
      </c>
      <c r="C3509" t="s">
        <v>15</v>
      </c>
      <c r="D3509" t="s">
        <v>28</v>
      </c>
      <c r="E3509">
        <v>89</v>
      </c>
      <c r="F3509">
        <v>1</v>
      </c>
      <c r="G3509">
        <f>Données_ventes!$E3509*Données_ventes!$F3509</f>
        <v>89</v>
      </c>
      <c r="H3509" t="s">
        <v>32</v>
      </c>
      <c r="I3509" t="s">
        <v>8</v>
      </c>
      <c r="J3509" t="s">
        <v>18</v>
      </c>
    </row>
    <row r="3510" spans="1:10" x14ac:dyDescent="0.35">
      <c r="A3510" s="1">
        <v>43743</v>
      </c>
      <c r="B3510" t="s">
        <v>12</v>
      </c>
      <c r="C3510" t="s">
        <v>31</v>
      </c>
      <c r="D3510" t="s">
        <v>26</v>
      </c>
      <c r="E3510">
        <v>159</v>
      </c>
      <c r="F3510">
        <v>5</v>
      </c>
      <c r="G3510">
        <f>Données_ventes!$E3510*Données_ventes!$F3510</f>
        <v>795</v>
      </c>
      <c r="H3510" t="s">
        <v>32</v>
      </c>
      <c r="I3510" t="s">
        <v>8</v>
      </c>
      <c r="J3510" t="s">
        <v>18</v>
      </c>
    </row>
    <row r="3511" spans="1:10" x14ac:dyDescent="0.35">
      <c r="A3511" s="1">
        <v>43743</v>
      </c>
      <c r="B3511" t="s">
        <v>12</v>
      </c>
      <c r="C3511" t="s">
        <v>31</v>
      </c>
      <c r="D3511" t="s">
        <v>29</v>
      </c>
      <c r="E3511">
        <v>359</v>
      </c>
      <c r="F3511">
        <v>1</v>
      </c>
      <c r="G3511">
        <f>Données_ventes!$E3511*Données_ventes!$F3511</f>
        <v>359</v>
      </c>
      <c r="H3511" t="s">
        <v>32</v>
      </c>
      <c r="I3511" t="s">
        <v>8</v>
      </c>
      <c r="J3511" t="s">
        <v>14</v>
      </c>
    </row>
    <row r="3512" spans="1:10" x14ac:dyDescent="0.35">
      <c r="A3512" s="1">
        <v>43744</v>
      </c>
      <c r="B3512" t="s">
        <v>6</v>
      </c>
      <c r="C3512" t="s">
        <v>10</v>
      </c>
      <c r="D3512" t="s">
        <v>30</v>
      </c>
      <c r="E3512">
        <v>389</v>
      </c>
      <c r="F3512">
        <v>1</v>
      </c>
      <c r="G3512">
        <f>Données_ventes!$E3512*Données_ventes!$F3512</f>
        <v>389</v>
      </c>
      <c r="H3512" t="s">
        <v>21</v>
      </c>
      <c r="I3512" t="s">
        <v>8</v>
      </c>
      <c r="J3512" t="s">
        <v>14</v>
      </c>
    </row>
    <row r="3513" spans="1:10" x14ac:dyDescent="0.35">
      <c r="A3513" s="1">
        <v>43744</v>
      </c>
      <c r="B3513" t="s">
        <v>12</v>
      </c>
      <c r="C3513" t="s">
        <v>15</v>
      </c>
      <c r="D3513" t="s">
        <v>28</v>
      </c>
      <c r="E3513">
        <v>89</v>
      </c>
      <c r="F3513">
        <v>10</v>
      </c>
      <c r="G3513">
        <f>Données_ventes!$E3513*Données_ventes!$F3513</f>
        <v>890</v>
      </c>
      <c r="H3513" t="s">
        <v>32</v>
      </c>
      <c r="I3513" t="s">
        <v>16</v>
      </c>
      <c r="J3513" t="s">
        <v>14</v>
      </c>
    </row>
    <row r="3514" spans="1:10" x14ac:dyDescent="0.35">
      <c r="A3514" s="1">
        <v>43744</v>
      </c>
      <c r="B3514" t="s">
        <v>6</v>
      </c>
      <c r="C3514" t="s">
        <v>31</v>
      </c>
      <c r="D3514" t="s">
        <v>29</v>
      </c>
      <c r="E3514">
        <v>359</v>
      </c>
      <c r="F3514">
        <v>8</v>
      </c>
      <c r="G3514">
        <f>Données_ventes!$E3514*Données_ventes!$F3514</f>
        <v>2872</v>
      </c>
      <c r="H3514" t="s">
        <v>32</v>
      </c>
      <c r="I3514" t="s">
        <v>8</v>
      </c>
      <c r="J3514" t="s">
        <v>19</v>
      </c>
    </row>
    <row r="3515" spans="1:10" x14ac:dyDescent="0.35">
      <c r="A3515" s="1">
        <v>43744</v>
      </c>
      <c r="B3515" t="s">
        <v>12</v>
      </c>
      <c r="C3515" t="s">
        <v>31</v>
      </c>
      <c r="D3515" t="s">
        <v>27</v>
      </c>
      <c r="E3515">
        <v>289</v>
      </c>
      <c r="F3515">
        <v>7</v>
      </c>
      <c r="G3515">
        <f>Données_ventes!$E3515*Données_ventes!$F3515</f>
        <v>2023</v>
      </c>
      <c r="H3515" t="s">
        <v>32</v>
      </c>
      <c r="I3515" t="s">
        <v>8</v>
      </c>
      <c r="J3515" t="s">
        <v>19</v>
      </c>
    </row>
    <row r="3516" spans="1:10" x14ac:dyDescent="0.35">
      <c r="A3516" s="1">
        <v>43744</v>
      </c>
      <c r="B3516" t="s">
        <v>6</v>
      </c>
      <c r="C3516" t="s">
        <v>13</v>
      </c>
      <c r="D3516" t="s">
        <v>28</v>
      </c>
      <c r="E3516">
        <v>89</v>
      </c>
      <c r="F3516">
        <v>4</v>
      </c>
      <c r="G3516">
        <f>Données_ventes!$E3516*Données_ventes!$F3516</f>
        <v>356</v>
      </c>
      <c r="H3516" t="s">
        <v>32</v>
      </c>
      <c r="I3516" t="s">
        <v>16</v>
      </c>
      <c r="J3516" t="s">
        <v>14</v>
      </c>
    </row>
    <row r="3517" spans="1:10" x14ac:dyDescent="0.35">
      <c r="A3517" s="1">
        <v>43744</v>
      </c>
      <c r="B3517" t="s">
        <v>33</v>
      </c>
      <c r="C3517" t="s">
        <v>15</v>
      </c>
      <c r="D3517" t="s">
        <v>30</v>
      </c>
      <c r="E3517">
        <v>389</v>
      </c>
      <c r="F3517">
        <v>9</v>
      </c>
      <c r="G3517">
        <f>Données_ventes!$E3517*Données_ventes!$F3517</f>
        <v>3501</v>
      </c>
      <c r="H3517" t="s">
        <v>32</v>
      </c>
      <c r="I3517" t="s">
        <v>8</v>
      </c>
      <c r="J3517" t="s">
        <v>19</v>
      </c>
    </row>
    <row r="3518" spans="1:10" x14ac:dyDescent="0.35">
      <c r="A3518" s="1">
        <v>43744</v>
      </c>
      <c r="B3518" t="s">
        <v>33</v>
      </c>
      <c r="C3518" t="s">
        <v>20</v>
      </c>
      <c r="D3518" t="s">
        <v>30</v>
      </c>
      <c r="E3518">
        <v>389</v>
      </c>
      <c r="F3518">
        <v>7</v>
      </c>
      <c r="G3518">
        <f>Données_ventes!$E3518*Données_ventes!$F3518</f>
        <v>2723</v>
      </c>
      <c r="H3518" t="s">
        <v>32</v>
      </c>
      <c r="I3518" t="s">
        <v>16</v>
      </c>
      <c r="J3518" t="s">
        <v>9</v>
      </c>
    </row>
    <row r="3519" spans="1:10" x14ac:dyDescent="0.35">
      <c r="A3519" s="1">
        <v>43744</v>
      </c>
      <c r="B3519" t="s">
        <v>12</v>
      </c>
      <c r="C3519" t="s">
        <v>15</v>
      </c>
      <c r="D3519" t="s">
        <v>27</v>
      </c>
      <c r="E3519">
        <v>289</v>
      </c>
      <c r="F3519">
        <v>7</v>
      </c>
      <c r="G3519">
        <f>Données_ventes!$E3519*Données_ventes!$F3519</f>
        <v>2023</v>
      </c>
      <c r="H3519" t="s">
        <v>21</v>
      </c>
      <c r="I3519" t="s">
        <v>8</v>
      </c>
      <c r="J3519" t="s">
        <v>14</v>
      </c>
    </row>
    <row r="3520" spans="1:10" x14ac:dyDescent="0.35">
      <c r="A3520" s="1">
        <v>43744</v>
      </c>
      <c r="B3520" t="s">
        <v>6</v>
      </c>
      <c r="C3520" t="s">
        <v>31</v>
      </c>
      <c r="D3520" t="s">
        <v>30</v>
      </c>
      <c r="E3520">
        <v>389</v>
      </c>
      <c r="F3520">
        <v>1</v>
      </c>
      <c r="G3520">
        <f>Données_ventes!$E3520*Données_ventes!$F3520</f>
        <v>389</v>
      </c>
      <c r="H3520" t="s">
        <v>32</v>
      </c>
      <c r="I3520" t="s">
        <v>16</v>
      </c>
      <c r="J3520" t="s">
        <v>9</v>
      </c>
    </row>
    <row r="3521" spans="1:10" x14ac:dyDescent="0.35">
      <c r="A3521" s="1">
        <v>43744</v>
      </c>
      <c r="B3521" t="s">
        <v>12</v>
      </c>
      <c r="C3521" t="s">
        <v>10</v>
      </c>
      <c r="D3521" t="s">
        <v>29</v>
      </c>
      <c r="E3521">
        <v>359</v>
      </c>
      <c r="F3521">
        <v>5</v>
      </c>
      <c r="G3521">
        <f>Données_ventes!$E3521*Données_ventes!$F3521</f>
        <v>1795</v>
      </c>
      <c r="H3521" t="s">
        <v>21</v>
      </c>
      <c r="I3521" t="s">
        <v>16</v>
      </c>
      <c r="J3521" t="s">
        <v>14</v>
      </c>
    </row>
    <row r="3522" spans="1:10" x14ac:dyDescent="0.35">
      <c r="A3522" s="1">
        <v>43744</v>
      </c>
      <c r="B3522" t="s">
        <v>33</v>
      </c>
      <c r="C3522" t="s">
        <v>10</v>
      </c>
      <c r="D3522" t="s">
        <v>29</v>
      </c>
      <c r="E3522">
        <v>359</v>
      </c>
      <c r="F3522">
        <v>10</v>
      </c>
      <c r="G3522">
        <f>Données_ventes!$E3522*Données_ventes!$F3522</f>
        <v>3590</v>
      </c>
      <c r="H3522" t="s">
        <v>21</v>
      </c>
      <c r="I3522" t="s">
        <v>8</v>
      </c>
      <c r="J3522" t="s">
        <v>18</v>
      </c>
    </row>
    <row r="3523" spans="1:10" x14ac:dyDescent="0.35">
      <c r="A3523" s="1">
        <v>43745</v>
      </c>
      <c r="B3523" t="s">
        <v>33</v>
      </c>
      <c r="C3523" t="s">
        <v>7</v>
      </c>
      <c r="D3523" t="s">
        <v>29</v>
      </c>
      <c r="E3523">
        <v>359</v>
      </c>
      <c r="F3523">
        <v>9</v>
      </c>
      <c r="G3523">
        <f>Données_ventes!$E3523*Données_ventes!$F3523</f>
        <v>3231</v>
      </c>
      <c r="H3523" t="s">
        <v>21</v>
      </c>
      <c r="I3523" t="s">
        <v>8</v>
      </c>
      <c r="J3523" t="s">
        <v>14</v>
      </c>
    </row>
    <row r="3524" spans="1:10" x14ac:dyDescent="0.35">
      <c r="A3524" s="1">
        <v>43745</v>
      </c>
      <c r="B3524" t="s">
        <v>12</v>
      </c>
      <c r="C3524" t="s">
        <v>15</v>
      </c>
      <c r="D3524" t="s">
        <v>26</v>
      </c>
      <c r="E3524">
        <v>159</v>
      </c>
      <c r="F3524">
        <v>1</v>
      </c>
      <c r="G3524">
        <f>Données_ventes!$E3524*Données_ventes!$F3524</f>
        <v>159</v>
      </c>
      <c r="H3524" t="s">
        <v>21</v>
      </c>
      <c r="I3524" t="s">
        <v>8</v>
      </c>
      <c r="J3524" t="s">
        <v>11</v>
      </c>
    </row>
    <row r="3525" spans="1:10" x14ac:dyDescent="0.35">
      <c r="A3525" s="1">
        <v>43745</v>
      </c>
      <c r="B3525" t="s">
        <v>33</v>
      </c>
      <c r="C3525" t="s">
        <v>17</v>
      </c>
      <c r="D3525" t="s">
        <v>28</v>
      </c>
      <c r="E3525">
        <v>89</v>
      </c>
      <c r="F3525">
        <v>8</v>
      </c>
      <c r="G3525">
        <f>Données_ventes!$E3525*Données_ventes!$F3525</f>
        <v>712</v>
      </c>
      <c r="H3525" t="s">
        <v>32</v>
      </c>
      <c r="I3525" t="s">
        <v>8</v>
      </c>
      <c r="J3525" t="s">
        <v>18</v>
      </c>
    </row>
    <row r="3526" spans="1:10" x14ac:dyDescent="0.35">
      <c r="A3526" s="1">
        <v>43745</v>
      </c>
      <c r="B3526" t="s">
        <v>6</v>
      </c>
      <c r="C3526" t="s">
        <v>13</v>
      </c>
      <c r="D3526" t="s">
        <v>28</v>
      </c>
      <c r="E3526">
        <v>89</v>
      </c>
      <c r="F3526">
        <v>6</v>
      </c>
      <c r="G3526">
        <f>Données_ventes!$E3526*Données_ventes!$F3526</f>
        <v>534</v>
      </c>
      <c r="H3526" t="s">
        <v>21</v>
      </c>
      <c r="I3526" t="s">
        <v>8</v>
      </c>
      <c r="J3526" t="s">
        <v>14</v>
      </c>
    </row>
    <row r="3527" spans="1:10" x14ac:dyDescent="0.35">
      <c r="A3527" s="1">
        <v>43745</v>
      </c>
      <c r="B3527" t="s">
        <v>33</v>
      </c>
      <c r="C3527" t="s">
        <v>10</v>
      </c>
      <c r="D3527" t="s">
        <v>26</v>
      </c>
      <c r="E3527">
        <v>159</v>
      </c>
      <c r="F3527">
        <v>3</v>
      </c>
      <c r="G3527">
        <f>Données_ventes!$E3527*Données_ventes!$F3527</f>
        <v>477</v>
      </c>
      <c r="H3527" t="s">
        <v>32</v>
      </c>
      <c r="I3527" t="s">
        <v>8</v>
      </c>
      <c r="J3527" t="s">
        <v>14</v>
      </c>
    </row>
    <row r="3528" spans="1:10" x14ac:dyDescent="0.35">
      <c r="A3528" s="1">
        <v>43745</v>
      </c>
      <c r="B3528" t="s">
        <v>6</v>
      </c>
      <c r="C3528" t="s">
        <v>15</v>
      </c>
      <c r="D3528" t="s">
        <v>29</v>
      </c>
      <c r="E3528">
        <v>359</v>
      </c>
      <c r="F3528">
        <v>5</v>
      </c>
      <c r="G3528">
        <f>Données_ventes!$E3528*Données_ventes!$F3528</f>
        <v>1795</v>
      </c>
      <c r="H3528" t="s">
        <v>32</v>
      </c>
      <c r="I3528" t="s">
        <v>8</v>
      </c>
      <c r="J3528" t="s">
        <v>14</v>
      </c>
    </row>
    <row r="3529" spans="1:10" x14ac:dyDescent="0.35">
      <c r="A3529" s="1">
        <v>43745</v>
      </c>
      <c r="B3529" t="s">
        <v>12</v>
      </c>
      <c r="C3529" t="s">
        <v>17</v>
      </c>
      <c r="D3529" t="s">
        <v>26</v>
      </c>
      <c r="E3529">
        <v>159</v>
      </c>
      <c r="F3529">
        <v>8</v>
      </c>
      <c r="G3529">
        <f>Données_ventes!$E3529*Données_ventes!$F3529</f>
        <v>1272</v>
      </c>
      <c r="H3529" t="s">
        <v>32</v>
      </c>
      <c r="I3529" t="s">
        <v>8</v>
      </c>
      <c r="J3529" t="s">
        <v>9</v>
      </c>
    </row>
    <row r="3530" spans="1:10" x14ac:dyDescent="0.35">
      <c r="A3530" s="1">
        <v>43746</v>
      </c>
      <c r="B3530" t="s">
        <v>12</v>
      </c>
      <c r="C3530" t="s">
        <v>17</v>
      </c>
      <c r="D3530" t="s">
        <v>27</v>
      </c>
      <c r="E3530">
        <v>289</v>
      </c>
      <c r="F3530">
        <v>4</v>
      </c>
      <c r="G3530">
        <f>Données_ventes!$E3530*Données_ventes!$F3530</f>
        <v>1156</v>
      </c>
      <c r="H3530" t="s">
        <v>32</v>
      </c>
      <c r="I3530" t="s">
        <v>8</v>
      </c>
      <c r="J3530" t="s">
        <v>14</v>
      </c>
    </row>
    <row r="3531" spans="1:10" x14ac:dyDescent="0.35">
      <c r="A3531" s="1">
        <v>43746</v>
      </c>
      <c r="B3531" t="s">
        <v>33</v>
      </c>
      <c r="C3531" t="s">
        <v>31</v>
      </c>
      <c r="D3531" t="s">
        <v>27</v>
      </c>
      <c r="E3531">
        <v>289</v>
      </c>
      <c r="F3531">
        <v>8</v>
      </c>
      <c r="G3531">
        <f>Données_ventes!$E3531*Données_ventes!$F3531</f>
        <v>2312</v>
      </c>
      <c r="H3531" t="s">
        <v>21</v>
      </c>
      <c r="I3531" t="s">
        <v>8</v>
      </c>
      <c r="J3531" t="s">
        <v>14</v>
      </c>
    </row>
    <row r="3532" spans="1:10" x14ac:dyDescent="0.35">
      <c r="A3532" s="1">
        <v>43746</v>
      </c>
      <c r="B3532" t="s">
        <v>33</v>
      </c>
      <c r="C3532" t="s">
        <v>20</v>
      </c>
      <c r="D3532" t="s">
        <v>26</v>
      </c>
      <c r="E3532">
        <v>159</v>
      </c>
      <c r="F3532">
        <v>10</v>
      </c>
      <c r="G3532">
        <f>Données_ventes!$E3532*Données_ventes!$F3532</f>
        <v>1590</v>
      </c>
      <c r="H3532" t="s">
        <v>32</v>
      </c>
      <c r="I3532" t="s">
        <v>8</v>
      </c>
      <c r="J3532" t="s">
        <v>11</v>
      </c>
    </row>
    <row r="3533" spans="1:10" x14ac:dyDescent="0.35">
      <c r="A3533" s="1">
        <v>43746</v>
      </c>
      <c r="B3533" t="s">
        <v>33</v>
      </c>
      <c r="C3533" t="s">
        <v>10</v>
      </c>
      <c r="D3533" t="s">
        <v>26</v>
      </c>
      <c r="E3533">
        <v>159</v>
      </c>
      <c r="F3533">
        <v>3</v>
      </c>
      <c r="G3533">
        <f>Données_ventes!$E3533*Données_ventes!$F3533</f>
        <v>477</v>
      </c>
      <c r="H3533" t="s">
        <v>32</v>
      </c>
      <c r="I3533" t="s">
        <v>8</v>
      </c>
      <c r="J3533" t="s">
        <v>9</v>
      </c>
    </row>
    <row r="3534" spans="1:10" x14ac:dyDescent="0.35">
      <c r="A3534" s="1">
        <v>43747</v>
      </c>
      <c r="B3534" t="s">
        <v>12</v>
      </c>
      <c r="C3534" t="s">
        <v>15</v>
      </c>
      <c r="D3534" t="s">
        <v>28</v>
      </c>
      <c r="E3534">
        <v>89</v>
      </c>
      <c r="F3534">
        <v>4</v>
      </c>
      <c r="G3534">
        <f>Données_ventes!$E3534*Données_ventes!$F3534</f>
        <v>356</v>
      </c>
      <c r="H3534" t="s">
        <v>21</v>
      </c>
      <c r="I3534" t="s">
        <v>8</v>
      </c>
      <c r="J3534" t="s">
        <v>9</v>
      </c>
    </row>
    <row r="3535" spans="1:10" x14ac:dyDescent="0.35">
      <c r="A3535" s="1">
        <v>43747</v>
      </c>
      <c r="B3535" t="s">
        <v>33</v>
      </c>
      <c r="C3535" t="s">
        <v>15</v>
      </c>
      <c r="D3535" t="s">
        <v>26</v>
      </c>
      <c r="E3535">
        <v>159</v>
      </c>
      <c r="F3535">
        <v>3</v>
      </c>
      <c r="G3535">
        <f>Données_ventes!$E3535*Données_ventes!$F3535</f>
        <v>477</v>
      </c>
      <c r="H3535" t="s">
        <v>21</v>
      </c>
      <c r="I3535" t="s">
        <v>16</v>
      </c>
      <c r="J3535" t="s">
        <v>18</v>
      </c>
    </row>
    <row r="3536" spans="1:10" x14ac:dyDescent="0.35">
      <c r="A3536" s="1">
        <v>43747</v>
      </c>
      <c r="B3536" t="s">
        <v>33</v>
      </c>
      <c r="C3536" t="s">
        <v>7</v>
      </c>
      <c r="D3536" t="s">
        <v>30</v>
      </c>
      <c r="E3536">
        <v>389</v>
      </c>
      <c r="F3536">
        <v>6</v>
      </c>
      <c r="G3536">
        <f>Données_ventes!$E3536*Données_ventes!$F3536</f>
        <v>2334</v>
      </c>
      <c r="H3536" t="s">
        <v>21</v>
      </c>
      <c r="I3536" t="s">
        <v>8</v>
      </c>
      <c r="J3536" t="s">
        <v>9</v>
      </c>
    </row>
    <row r="3537" spans="1:10" x14ac:dyDescent="0.35">
      <c r="A3537" s="1">
        <v>43747</v>
      </c>
      <c r="B3537" t="s">
        <v>12</v>
      </c>
      <c r="C3537" t="s">
        <v>10</v>
      </c>
      <c r="D3537" t="s">
        <v>27</v>
      </c>
      <c r="E3537">
        <v>289</v>
      </c>
      <c r="F3537">
        <v>2</v>
      </c>
      <c r="G3537">
        <f>Données_ventes!$E3537*Données_ventes!$F3537</f>
        <v>578</v>
      </c>
      <c r="H3537" t="s">
        <v>21</v>
      </c>
      <c r="I3537" t="s">
        <v>8</v>
      </c>
      <c r="J3537" t="s">
        <v>9</v>
      </c>
    </row>
    <row r="3538" spans="1:10" x14ac:dyDescent="0.35">
      <c r="A3538" s="1">
        <v>43748</v>
      </c>
      <c r="B3538" t="s">
        <v>33</v>
      </c>
      <c r="C3538" t="s">
        <v>17</v>
      </c>
      <c r="D3538" t="s">
        <v>26</v>
      </c>
      <c r="E3538">
        <v>159</v>
      </c>
      <c r="F3538">
        <v>3</v>
      </c>
      <c r="G3538">
        <f>Données_ventes!$E3538*Données_ventes!$F3538</f>
        <v>477</v>
      </c>
      <c r="H3538" t="s">
        <v>32</v>
      </c>
      <c r="I3538" t="s">
        <v>8</v>
      </c>
      <c r="J3538" t="s">
        <v>9</v>
      </c>
    </row>
    <row r="3539" spans="1:10" x14ac:dyDescent="0.35">
      <c r="A3539" s="1">
        <v>43748</v>
      </c>
      <c r="B3539" t="s">
        <v>33</v>
      </c>
      <c r="C3539" t="s">
        <v>15</v>
      </c>
      <c r="D3539" t="s">
        <v>30</v>
      </c>
      <c r="E3539">
        <v>389</v>
      </c>
      <c r="F3539">
        <v>6</v>
      </c>
      <c r="G3539">
        <f>Données_ventes!$E3539*Données_ventes!$F3539</f>
        <v>2334</v>
      </c>
      <c r="H3539" t="s">
        <v>32</v>
      </c>
      <c r="I3539" t="s">
        <v>8</v>
      </c>
      <c r="J3539" t="s">
        <v>9</v>
      </c>
    </row>
    <row r="3540" spans="1:10" x14ac:dyDescent="0.35">
      <c r="A3540" s="1">
        <v>43748</v>
      </c>
      <c r="B3540" t="s">
        <v>12</v>
      </c>
      <c r="C3540" t="s">
        <v>15</v>
      </c>
      <c r="D3540" t="s">
        <v>28</v>
      </c>
      <c r="E3540">
        <v>89</v>
      </c>
      <c r="F3540">
        <v>2</v>
      </c>
      <c r="G3540">
        <f>Données_ventes!$E3540*Données_ventes!$F3540</f>
        <v>178</v>
      </c>
      <c r="H3540" t="s">
        <v>32</v>
      </c>
      <c r="I3540" t="s">
        <v>8</v>
      </c>
      <c r="J3540" t="s">
        <v>14</v>
      </c>
    </row>
    <row r="3541" spans="1:10" x14ac:dyDescent="0.35">
      <c r="A3541" s="1">
        <v>43749</v>
      </c>
      <c r="B3541" t="s">
        <v>12</v>
      </c>
      <c r="C3541" t="s">
        <v>17</v>
      </c>
      <c r="D3541" t="s">
        <v>30</v>
      </c>
      <c r="E3541">
        <v>389</v>
      </c>
      <c r="F3541">
        <v>5</v>
      </c>
      <c r="G3541">
        <f>Données_ventes!$E3541*Données_ventes!$F3541</f>
        <v>1945</v>
      </c>
      <c r="H3541" t="s">
        <v>21</v>
      </c>
      <c r="I3541" t="s">
        <v>8</v>
      </c>
      <c r="J3541" t="s">
        <v>18</v>
      </c>
    </row>
    <row r="3542" spans="1:10" x14ac:dyDescent="0.35">
      <c r="A3542" s="1">
        <v>43749</v>
      </c>
      <c r="B3542" t="s">
        <v>6</v>
      </c>
      <c r="C3542" t="s">
        <v>15</v>
      </c>
      <c r="D3542" t="s">
        <v>26</v>
      </c>
      <c r="E3542">
        <v>159</v>
      </c>
      <c r="F3542">
        <v>3</v>
      </c>
      <c r="G3542">
        <f>Données_ventes!$E3542*Données_ventes!$F3542</f>
        <v>477</v>
      </c>
      <c r="H3542" t="s">
        <v>32</v>
      </c>
      <c r="I3542" t="s">
        <v>8</v>
      </c>
      <c r="J3542" t="s">
        <v>9</v>
      </c>
    </row>
    <row r="3543" spans="1:10" x14ac:dyDescent="0.35">
      <c r="A3543" s="1">
        <v>43749</v>
      </c>
      <c r="B3543" t="s">
        <v>33</v>
      </c>
      <c r="C3543" t="s">
        <v>17</v>
      </c>
      <c r="D3543" t="s">
        <v>26</v>
      </c>
      <c r="E3543">
        <v>159</v>
      </c>
      <c r="F3543">
        <v>8</v>
      </c>
      <c r="G3543">
        <f>Données_ventes!$E3543*Données_ventes!$F3543</f>
        <v>1272</v>
      </c>
      <c r="H3543" t="s">
        <v>32</v>
      </c>
      <c r="I3543" t="s">
        <v>8</v>
      </c>
      <c r="J3543" t="s">
        <v>14</v>
      </c>
    </row>
    <row r="3544" spans="1:10" x14ac:dyDescent="0.35">
      <c r="A3544" s="1">
        <v>43749</v>
      </c>
      <c r="B3544" t="s">
        <v>33</v>
      </c>
      <c r="C3544" t="s">
        <v>7</v>
      </c>
      <c r="D3544" t="s">
        <v>29</v>
      </c>
      <c r="E3544">
        <v>359</v>
      </c>
      <c r="F3544">
        <v>7</v>
      </c>
      <c r="G3544">
        <f>Données_ventes!$E3544*Données_ventes!$F3544</f>
        <v>2513</v>
      </c>
      <c r="H3544" t="s">
        <v>21</v>
      </c>
      <c r="I3544" t="s">
        <v>8</v>
      </c>
      <c r="J3544" t="s">
        <v>11</v>
      </c>
    </row>
    <row r="3545" spans="1:10" x14ac:dyDescent="0.35">
      <c r="A3545" s="1">
        <v>43749</v>
      </c>
      <c r="B3545" t="s">
        <v>6</v>
      </c>
      <c r="C3545" t="s">
        <v>13</v>
      </c>
      <c r="D3545" t="s">
        <v>28</v>
      </c>
      <c r="E3545">
        <v>89</v>
      </c>
      <c r="F3545">
        <v>10</v>
      </c>
      <c r="G3545">
        <f>Données_ventes!$E3545*Données_ventes!$F3545</f>
        <v>890</v>
      </c>
      <c r="H3545" t="s">
        <v>32</v>
      </c>
      <c r="I3545" t="s">
        <v>8</v>
      </c>
      <c r="J3545" t="s">
        <v>14</v>
      </c>
    </row>
    <row r="3546" spans="1:10" x14ac:dyDescent="0.35">
      <c r="A3546" s="1">
        <v>43749</v>
      </c>
      <c r="B3546" t="s">
        <v>6</v>
      </c>
      <c r="C3546" t="s">
        <v>15</v>
      </c>
      <c r="D3546" t="s">
        <v>30</v>
      </c>
      <c r="E3546">
        <v>389</v>
      </c>
      <c r="F3546">
        <v>1</v>
      </c>
      <c r="G3546">
        <f>Données_ventes!$E3546*Données_ventes!$F3546</f>
        <v>389</v>
      </c>
      <c r="H3546" t="s">
        <v>21</v>
      </c>
      <c r="I3546" t="s">
        <v>8</v>
      </c>
      <c r="J3546" t="s">
        <v>9</v>
      </c>
    </row>
    <row r="3547" spans="1:10" x14ac:dyDescent="0.35">
      <c r="A3547" s="1">
        <v>43749</v>
      </c>
      <c r="B3547" t="s">
        <v>12</v>
      </c>
      <c r="C3547" t="s">
        <v>31</v>
      </c>
      <c r="D3547" t="s">
        <v>27</v>
      </c>
      <c r="E3547">
        <v>289</v>
      </c>
      <c r="F3547">
        <v>7</v>
      </c>
      <c r="G3547">
        <f>Données_ventes!$E3547*Données_ventes!$F3547</f>
        <v>2023</v>
      </c>
      <c r="H3547" t="s">
        <v>32</v>
      </c>
      <c r="I3547" t="s">
        <v>8</v>
      </c>
      <c r="J3547" t="s">
        <v>18</v>
      </c>
    </row>
    <row r="3548" spans="1:10" x14ac:dyDescent="0.35">
      <c r="A3548" s="1">
        <v>43749</v>
      </c>
      <c r="B3548" t="s">
        <v>6</v>
      </c>
      <c r="C3548" t="s">
        <v>15</v>
      </c>
      <c r="D3548" t="s">
        <v>29</v>
      </c>
      <c r="E3548">
        <v>359</v>
      </c>
      <c r="F3548">
        <v>10</v>
      </c>
      <c r="G3548">
        <f>Données_ventes!$E3548*Données_ventes!$F3548</f>
        <v>3590</v>
      </c>
      <c r="H3548" t="s">
        <v>32</v>
      </c>
      <c r="I3548" t="s">
        <v>8</v>
      </c>
      <c r="J3548" t="s">
        <v>18</v>
      </c>
    </row>
    <row r="3549" spans="1:10" x14ac:dyDescent="0.35">
      <c r="A3549" s="1">
        <v>43749</v>
      </c>
      <c r="B3549" t="s">
        <v>12</v>
      </c>
      <c r="C3549" t="s">
        <v>13</v>
      </c>
      <c r="D3549" t="s">
        <v>30</v>
      </c>
      <c r="E3549">
        <v>389</v>
      </c>
      <c r="F3549">
        <v>7</v>
      </c>
      <c r="G3549">
        <f>Données_ventes!$E3549*Données_ventes!$F3549</f>
        <v>2723</v>
      </c>
      <c r="H3549" t="s">
        <v>32</v>
      </c>
      <c r="I3549" t="s">
        <v>8</v>
      </c>
      <c r="J3549" t="s">
        <v>14</v>
      </c>
    </row>
    <row r="3550" spans="1:10" x14ac:dyDescent="0.35">
      <c r="A3550" s="1">
        <v>43750</v>
      </c>
      <c r="B3550" t="s">
        <v>6</v>
      </c>
      <c r="C3550" t="s">
        <v>13</v>
      </c>
      <c r="D3550" t="s">
        <v>30</v>
      </c>
      <c r="E3550">
        <v>389</v>
      </c>
      <c r="F3550">
        <v>6</v>
      </c>
      <c r="G3550">
        <f>Données_ventes!$E3550*Données_ventes!$F3550</f>
        <v>2334</v>
      </c>
      <c r="H3550" t="s">
        <v>32</v>
      </c>
      <c r="I3550" t="s">
        <v>8</v>
      </c>
      <c r="J3550" t="s">
        <v>9</v>
      </c>
    </row>
    <row r="3551" spans="1:10" x14ac:dyDescent="0.35">
      <c r="A3551" s="1">
        <v>43750</v>
      </c>
      <c r="B3551" t="s">
        <v>33</v>
      </c>
      <c r="C3551" t="s">
        <v>13</v>
      </c>
      <c r="D3551" t="s">
        <v>28</v>
      </c>
      <c r="E3551">
        <v>89</v>
      </c>
      <c r="F3551">
        <v>1</v>
      </c>
      <c r="G3551">
        <f>Données_ventes!$E3551*Données_ventes!$F3551</f>
        <v>89</v>
      </c>
      <c r="H3551" t="s">
        <v>32</v>
      </c>
      <c r="I3551" t="s">
        <v>8</v>
      </c>
      <c r="J3551" t="s">
        <v>19</v>
      </c>
    </row>
    <row r="3552" spans="1:10" x14ac:dyDescent="0.35">
      <c r="A3552" s="1">
        <v>43750</v>
      </c>
      <c r="B3552" t="s">
        <v>33</v>
      </c>
      <c r="C3552" t="s">
        <v>20</v>
      </c>
      <c r="D3552" t="s">
        <v>27</v>
      </c>
      <c r="E3552">
        <v>289</v>
      </c>
      <c r="F3552">
        <v>1</v>
      </c>
      <c r="G3552">
        <f>Données_ventes!$E3552*Données_ventes!$F3552</f>
        <v>289</v>
      </c>
      <c r="H3552" t="s">
        <v>32</v>
      </c>
      <c r="I3552" t="s">
        <v>8</v>
      </c>
      <c r="J3552" t="s">
        <v>18</v>
      </c>
    </row>
    <row r="3553" spans="1:10" x14ac:dyDescent="0.35">
      <c r="A3553" s="1">
        <v>43750</v>
      </c>
      <c r="B3553" t="s">
        <v>6</v>
      </c>
      <c r="C3553" t="s">
        <v>13</v>
      </c>
      <c r="D3553" t="s">
        <v>27</v>
      </c>
      <c r="E3553">
        <v>289</v>
      </c>
      <c r="F3553">
        <v>4</v>
      </c>
      <c r="G3553">
        <f>Données_ventes!$E3553*Données_ventes!$F3553</f>
        <v>1156</v>
      </c>
      <c r="H3553" t="s">
        <v>32</v>
      </c>
      <c r="I3553" t="s">
        <v>8</v>
      </c>
      <c r="J3553" t="s">
        <v>14</v>
      </c>
    </row>
    <row r="3554" spans="1:10" x14ac:dyDescent="0.35">
      <c r="A3554" s="1">
        <v>43751</v>
      </c>
      <c r="B3554" t="s">
        <v>33</v>
      </c>
      <c r="C3554" t="s">
        <v>20</v>
      </c>
      <c r="D3554" t="s">
        <v>27</v>
      </c>
      <c r="E3554">
        <v>289</v>
      </c>
      <c r="F3554">
        <v>8</v>
      </c>
      <c r="G3554">
        <f>Données_ventes!$E3554*Données_ventes!$F3554</f>
        <v>2312</v>
      </c>
      <c r="H3554" t="s">
        <v>32</v>
      </c>
      <c r="I3554" t="s">
        <v>8</v>
      </c>
      <c r="J3554" t="s">
        <v>9</v>
      </c>
    </row>
    <row r="3555" spans="1:10" x14ac:dyDescent="0.35">
      <c r="A3555" s="1">
        <v>43751</v>
      </c>
      <c r="B3555" t="s">
        <v>12</v>
      </c>
      <c r="C3555" t="s">
        <v>10</v>
      </c>
      <c r="D3555" t="s">
        <v>28</v>
      </c>
      <c r="E3555">
        <v>89</v>
      </c>
      <c r="F3555">
        <v>1</v>
      </c>
      <c r="G3555">
        <f>Données_ventes!$E3555*Données_ventes!$F3555</f>
        <v>89</v>
      </c>
      <c r="H3555" t="s">
        <v>32</v>
      </c>
      <c r="I3555" t="s">
        <v>8</v>
      </c>
      <c r="J3555" t="s">
        <v>9</v>
      </c>
    </row>
    <row r="3556" spans="1:10" x14ac:dyDescent="0.35">
      <c r="A3556" s="1">
        <v>43751</v>
      </c>
      <c r="B3556" t="s">
        <v>6</v>
      </c>
      <c r="C3556" t="s">
        <v>13</v>
      </c>
      <c r="D3556" t="s">
        <v>27</v>
      </c>
      <c r="E3556">
        <v>289</v>
      </c>
      <c r="F3556">
        <v>7</v>
      </c>
      <c r="G3556">
        <f>Données_ventes!$E3556*Données_ventes!$F3556</f>
        <v>2023</v>
      </c>
      <c r="H3556" t="s">
        <v>32</v>
      </c>
      <c r="I3556" t="s">
        <v>8</v>
      </c>
      <c r="J3556" t="s">
        <v>19</v>
      </c>
    </row>
    <row r="3557" spans="1:10" x14ac:dyDescent="0.35">
      <c r="A3557" s="1">
        <v>43751</v>
      </c>
      <c r="B3557" t="s">
        <v>33</v>
      </c>
      <c r="C3557" t="s">
        <v>31</v>
      </c>
      <c r="D3557" t="s">
        <v>27</v>
      </c>
      <c r="E3557">
        <v>289</v>
      </c>
      <c r="F3557">
        <v>1</v>
      </c>
      <c r="G3557">
        <f>Données_ventes!$E3557*Données_ventes!$F3557</f>
        <v>289</v>
      </c>
      <c r="H3557" t="s">
        <v>21</v>
      </c>
      <c r="I3557" t="s">
        <v>8</v>
      </c>
      <c r="J3557" t="s">
        <v>11</v>
      </c>
    </row>
    <row r="3558" spans="1:10" x14ac:dyDescent="0.35">
      <c r="A3558" s="1">
        <v>43752</v>
      </c>
      <c r="B3558" t="s">
        <v>6</v>
      </c>
      <c r="C3558" t="s">
        <v>31</v>
      </c>
      <c r="D3558" t="s">
        <v>27</v>
      </c>
      <c r="E3558">
        <v>289</v>
      </c>
      <c r="F3558">
        <v>6</v>
      </c>
      <c r="G3558">
        <f>Données_ventes!$E3558*Données_ventes!$F3558</f>
        <v>1734</v>
      </c>
      <c r="H3558" t="s">
        <v>21</v>
      </c>
      <c r="I3558" t="s">
        <v>8</v>
      </c>
      <c r="J3558" t="s">
        <v>18</v>
      </c>
    </row>
    <row r="3559" spans="1:10" x14ac:dyDescent="0.35">
      <c r="A3559" s="1">
        <v>43753</v>
      </c>
      <c r="B3559" t="s">
        <v>12</v>
      </c>
      <c r="C3559" t="s">
        <v>7</v>
      </c>
      <c r="D3559" t="s">
        <v>28</v>
      </c>
      <c r="E3559">
        <v>89</v>
      </c>
      <c r="F3559">
        <v>5</v>
      </c>
      <c r="G3559">
        <f>Données_ventes!$E3559*Données_ventes!$F3559</f>
        <v>445</v>
      </c>
      <c r="H3559" t="s">
        <v>32</v>
      </c>
      <c r="I3559" t="s">
        <v>8</v>
      </c>
      <c r="J3559" t="s">
        <v>9</v>
      </c>
    </row>
    <row r="3560" spans="1:10" x14ac:dyDescent="0.35">
      <c r="A3560" s="1">
        <v>43753</v>
      </c>
      <c r="B3560" t="s">
        <v>12</v>
      </c>
      <c r="C3560" t="s">
        <v>17</v>
      </c>
      <c r="D3560" t="s">
        <v>30</v>
      </c>
      <c r="E3560">
        <v>389</v>
      </c>
      <c r="F3560">
        <v>9</v>
      </c>
      <c r="G3560">
        <f>Données_ventes!$E3560*Données_ventes!$F3560</f>
        <v>3501</v>
      </c>
      <c r="H3560" t="s">
        <v>32</v>
      </c>
      <c r="I3560" t="s">
        <v>8</v>
      </c>
      <c r="J3560" t="s">
        <v>14</v>
      </c>
    </row>
    <row r="3561" spans="1:10" x14ac:dyDescent="0.35">
      <c r="A3561" s="1">
        <v>43753</v>
      </c>
      <c r="B3561" t="s">
        <v>12</v>
      </c>
      <c r="C3561" t="s">
        <v>15</v>
      </c>
      <c r="D3561" t="s">
        <v>29</v>
      </c>
      <c r="E3561">
        <v>359</v>
      </c>
      <c r="F3561">
        <v>7</v>
      </c>
      <c r="G3561">
        <f>Données_ventes!$E3561*Données_ventes!$F3561</f>
        <v>2513</v>
      </c>
      <c r="H3561" t="s">
        <v>32</v>
      </c>
      <c r="I3561" t="s">
        <v>8</v>
      </c>
      <c r="J3561" t="s">
        <v>14</v>
      </c>
    </row>
    <row r="3562" spans="1:10" x14ac:dyDescent="0.35">
      <c r="A3562" s="1">
        <v>43753</v>
      </c>
      <c r="B3562" t="s">
        <v>12</v>
      </c>
      <c r="C3562" t="s">
        <v>20</v>
      </c>
      <c r="D3562" t="s">
        <v>29</v>
      </c>
      <c r="E3562">
        <v>359</v>
      </c>
      <c r="F3562">
        <v>9</v>
      </c>
      <c r="G3562">
        <f>Données_ventes!$E3562*Données_ventes!$F3562</f>
        <v>3231</v>
      </c>
      <c r="H3562" t="s">
        <v>32</v>
      </c>
      <c r="I3562" t="s">
        <v>8</v>
      </c>
      <c r="J3562" t="s">
        <v>14</v>
      </c>
    </row>
    <row r="3563" spans="1:10" x14ac:dyDescent="0.35">
      <c r="A3563" s="1">
        <v>43753</v>
      </c>
      <c r="B3563" t="s">
        <v>6</v>
      </c>
      <c r="C3563" t="s">
        <v>15</v>
      </c>
      <c r="D3563" t="s">
        <v>28</v>
      </c>
      <c r="E3563">
        <v>89</v>
      </c>
      <c r="F3563">
        <v>3</v>
      </c>
      <c r="G3563">
        <f>Données_ventes!$E3563*Données_ventes!$F3563</f>
        <v>267</v>
      </c>
      <c r="H3563" t="s">
        <v>32</v>
      </c>
      <c r="I3563" t="s">
        <v>8</v>
      </c>
      <c r="J3563" t="s">
        <v>9</v>
      </c>
    </row>
    <row r="3564" spans="1:10" x14ac:dyDescent="0.35">
      <c r="A3564" s="1">
        <v>43753</v>
      </c>
      <c r="B3564" t="s">
        <v>6</v>
      </c>
      <c r="C3564" t="s">
        <v>15</v>
      </c>
      <c r="D3564" t="s">
        <v>29</v>
      </c>
      <c r="E3564">
        <v>359</v>
      </c>
      <c r="F3564">
        <v>5</v>
      </c>
      <c r="G3564">
        <f>Données_ventes!$E3564*Données_ventes!$F3564</f>
        <v>1795</v>
      </c>
      <c r="H3564" t="s">
        <v>21</v>
      </c>
      <c r="I3564" t="s">
        <v>16</v>
      </c>
      <c r="J3564" t="s">
        <v>14</v>
      </c>
    </row>
    <row r="3565" spans="1:10" x14ac:dyDescent="0.35">
      <c r="A3565" s="1">
        <v>43753</v>
      </c>
      <c r="B3565" t="s">
        <v>12</v>
      </c>
      <c r="C3565" t="s">
        <v>10</v>
      </c>
      <c r="D3565" t="s">
        <v>30</v>
      </c>
      <c r="E3565">
        <v>389</v>
      </c>
      <c r="F3565">
        <v>1</v>
      </c>
      <c r="G3565">
        <f>Données_ventes!$E3565*Données_ventes!$F3565</f>
        <v>389</v>
      </c>
      <c r="H3565" t="s">
        <v>32</v>
      </c>
      <c r="I3565" t="s">
        <v>8</v>
      </c>
      <c r="J3565" t="s">
        <v>11</v>
      </c>
    </row>
    <row r="3566" spans="1:10" x14ac:dyDescent="0.35">
      <c r="A3566" s="1">
        <v>43753</v>
      </c>
      <c r="B3566" t="s">
        <v>12</v>
      </c>
      <c r="C3566" t="s">
        <v>15</v>
      </c>
      <c r="D3566" t="s">
        <v>27</v>
      </c>
      <c r="E3566">
        <v>289</v>
      </c>
      <c r="F3566">
        <v>5</v>
      </c>
      <c r="G3566">
        <f>Données_ventes!$E3566*Données_ventes!$F3566</f>
        <v>1445</v>
      </c>
      <c r="H3566" t="s">
        <v>32</v>
      </c>
      <c r="I3566" t="s">
        <v>8</v>
      </c>
      <c r="J3566" t="s">
        <v>11</v>
      </c>
    </row>
    <row r="3567" spans="1:10" x14ac:dyDescent="0.35">
      <c r="A3567" s="1">
        <v>43753</v>
      </c>
      <c r="B3567" t="s">
        <v>33</v>
      </c>
      <c r="C3567" t="s">
        <v>13</v>
      </c>
      <c r="D3567" t="s">
        <v>28</v>
      </c>
      <c r="E3567">
        <v>89</v>
      </c>
      <c r="F3567">
        <v>3</v>
      </c>
      <c r="G3567">
        <f>Données_ventes!$E3567*Données_ventes!$F3567</f>
        <v>267</v>
      </c>
      <c r="H3567" t="s">
        <v>32</v>
      </c>
      <c r="I3567" t="s">
        <v>8</v>
      </c>
      <c r="J3567" t="s">
        <v>18</v>
      </c>
    </row>
    <row r="3568" spans="1:10" x14ac:dyDescent="0.35">
      <c r="A3568" s="1">
        <v>43754</v>
      </c>
      <c r="B3568" t="s">
        <v>33</v>
      </c>
      <c r="C3568" t="s">
        <v>10</v>
      </c>
      <c r="D3568" t="s">
        <v>30</v>
      </c>
      <c r="E3568">
        <v>389</v>
      </c>
      <c r="F3568">
        <v>4</v>
      </c>
      <c r="G3568">
        <f>Données_ventes!$E3568*Données_ventes!$F3568</f>
        <v>1556</v>
      </c>
      <c r="H3568" t="s">
        <v>32</v>
      </c>
      <c r="I3568" t="s">
        <v>16</v>
      </c>
      <c r="J3568" t="s">
        <v>9</v>
      </c>
    </row>
    <row r="3569" spans="1:10" x14ac:dyDescent="0.35">
      <c r="A3569" s="1">
        <v>43755</v>
      </c>
      <c r="B3569" t="s">
        <v>12</v>
      </c>
      <c r="C3569" t="s">
        <v>15</v>
      </c>
      <c r="D3569" t="s">
        <v>27</v>
      </c>
      <c r="E3569">
        <v>289</v>
      </c>
      <c r="F3569">
        <v>2</v>
      </c>
      <c r="G3569">
        <f>Données_ventes!$E3569*Données_ventes!$F3569</f>
        <v>578</v>
      </c>
      <c r="H3569" t="s">
        <v>32</v>
      </c>
      <c r="I3569" t="s">
        <v>8</v>
      </c>
      <c r="J3569" t="s">
        <v>14</v>
      </c>
    </row>
    <row r="3570" spans="1:10" x14ac:dyDescent="0.35">
      <c r="A3570" s="1">
        <v>43755</v>
      </c>
      <c r="B3570" t="s">
        <v>12</v>
      </c>
      <c r="C3570" t="s">
        <v>7</v>
      </c>
      <c r="D3570" t="s">
        <v>27</v>
      </c>
      <c r="E3570">
        <v>289</v>
      </c>
      <c r="F3570">
        <v>5</v>
      </c>
      <c r="G3570">
        <f>Données_ventes!$E3570*Données_ventes!$F3570</f>
        <v>1445</v>
      </c>
      <c r="H3570" t="s">
        <v>32</v>
      </c>
      <c r="I3570" t="s">
        <v>8</v>
      </c>
      <c r="J3570" t="s">
        <v>14</v>
      </c>
    </row>
    <row r="3571" spans="1:10" x14ac:dyDescent="0.35">
      <c r="A3571" s="1">
        <v>43755</v>
      </c>
      <c r="B3571" t="s">
        <v>12</v>
      </c>
      <c r="C3571" t="s">
        <v>20</v>
      </c>
      <c r="D3571" t="s">
        <v>28</v>
      </c>
      <c r="E3571">
        <v>89</v>
      </c>
      <c r="F3571">
        <v>4</v>
      </c>
      <c r="G3571">
        <f>Données_ventes!$E3571*Données_ventes!$F3571</f>
        <v>356</v>
      </c>
      <c r="H3571" t="s">
        <v>32</v>
      </c>
      <c r="I3571" t="s">
        <v>8</v>
      </c>
      <c r="J3571" t="s">
        <v>14</v>
      </c>
    </row>
    <row r="3572" spans="1:10" x14ac:dyDescent="0.35">
      <c r="A3572" s="1">
        <v>43755</v>
      </c>
      <c r="B3572" t="s">
        <v>12</v>
      </c>
      <c r="C3572" t="s">
        <v>10</v>
      </c>
      <c r="D3572" t="s">
        <v>26</v>
      </c>
      <c r="E3572">
        <v>159</v>
      </c>
      <c r="F3572">
        <v>5</v>
      </c>
      <c r="G3572">
        <f>Données_ventes!$E3572*Données_ventes!$F3572</f>
        <v>795</v>
      </c>
      <c r="H3572" t="s">
        <v>21</v>
      </c>
      <c r="I3572" t="s">
        <v>8</v>
      </c>
      <c r="J3572" t="s">
        <v>14</v>
      </c>
    </row>
    <row r="3573" spans="1:10" x14ac:dyDescent="0.35">
      <c r="A3573" s="1">
        <v>43755</v>
      </c>
      <c r="B3573" t="s">
        <v>12</v>
      </c>
      <c r="C3573" t="s">
        <v>13</v>
      </c>
      <c r="D3573" t="s">
        <v>27</v>
      </c>
      <c r="E3573">
        <v>289</v>
      </c>
      <c r="F3573">
        <v>8</v>
      </c>
      <c r="G3573">
        <f>Données_ventes!$E3573*Données_ventes!$F3573</f>
        <v>2312</v>
      </c>
      <c r="H3573" t="s">
        <v>32</v>
      </c>
      <c r="I3573" t="s">
        <v>8</v>
      </c>
      <c r="J3573" t="s">
        <v>14</v>
      </c>
    </row>
    <row r="3574" spans="1:10" x14ac:dyDescent="0.35">
      <c r="A3574" s="1">
        <v>43755</v>
      </c>
      <c r="B3574" t="s">
        <v>33</v>
      </c>
      <c r="C3574" t="s">
        <v>31</v>
      </c>
      <c r="D3574" t="s">
        <v>29</v>
      </c>
      <c r="E3574">
        <v>359</v>
      </c>
      <c r="F3574">
        <v>6</v>
      </c>
      <c r="G3574">
        <f>Données_ventes!$E3574*Données_ventes!$F3574</f>
        <v>2154</v>
      </c>
      <c r="H3574" t="s">
        <v>32</v>
      </c>
      <c r="I3574" t="s">
        <v>8</v>
      </c>
      <c r="J3574" t="s">
        <v>14</v>
      </c>
    </row>
    <row r="3575" spans="1:10" x14ac:dyDescent="0.35">
      <c r="A3575" s="1">
        <v>43755</v>
      </c>
      <c r="B3575" t="s">
        <v>6</v>
      </c>
      <c r="C3575" t="s">
        <v>7</v>
      </c>
      <c r="D3575" t="s">
        <v>28</v>
      </c>
      <c r="E3575">
        <v>89</v>
      </c>
      <c r="F3575">
        <v>5</v>
      </c>
      <c r="G3575">
        <f>Données_ventes!$E3575*Données_ventes!$F3575</f>
        <v>445</v>
      </c>
      <c r="H3575" t="s">
        <v>21</v>
      </c>
      <c r="I3575" t="s">
        <v>8</v>
      </c>
      <c r="J3575" t="s">
        <v>18</v>
      </c>
    </row>
    <row r="3576" spans="1:10" x14ac:dyDescent="0.35">
      <c r="A3576" s="1">
        <v>43755</v>
      </c>
      <c r="B3576" t="s">
        <v>12</v>
      </c>
      <c r="C3576" t="s">
        <v>20</v>
      </c>
      <c r="D3576" t="s">
        <v>26</v>
      </c>
      <c r="E3576">
        <v>159</v>
      </c>
      <c r="F3576">
        <v>9</v>
      </c>
      <c r="G3576">
        <f>Données_ventes!$E3576*Données_ventes!$F3576</f>
        <v>1431</v>
      </c>
      <c r="H3576" t="s">
        <v>32</v>
      </c>
      <c r="I3576" t="s">
        <v>8</v>
      </c>
      <c r="J3576" t="s">
        <v>14</v>
      </c>
    </row>
    <row r="3577" spans="1:10" x14ac:dyDescent="0.35">
      <c r="A3577" s="1">
        <v>43755</v>
      </c>
      <c r="B3577" t="s">
        <v>12</v>
      </c>
      <c r="C3577" t="s">
        <v>31</v>
      </c>
      <c r="D3577" t="s">
        <v>29</v>
      </c>
      <c r="E3577">
        <v>359</v>
      </c>
      <c r="F3577">
        <v>10</v>
      </c>
      <c r="G3577">
        <f>Données_ventes!$E3577*Données_ventes!$F3577</f>
        <v>3590</v>
      </c>
      <c r="H3577" t="s">
        <v>21</v>
      </c>
      <c r="I3577" t="s">
        <v>8</v>
      </c>
      <c r="J3577" t="s">
        <v>18</v>
      </c>
    </row>
    <row r="3578" spans="1:10" x14ac:dyDescent="0.35">
      <c r="A3578" s="1">
        <v>43755</v>
      </c>
      <c r="B3578" t="s">
        <v>6</v>
      </c>
      <c r="C3578" t="s">
        <v>7</v>
      </c>
      <c r="D3578" t="s">
        <v>27</v>
      </c>
      <c r="E3578">
        <v>289</v>
      </c>
      <c r="F3578">
        <v>8</v>
      </c>
      <c r="G3578">
        <f>Données_ventes!$E3578*Données_ventes!$F3578</f>
        <v>2312</v>
      </c>
      <c r="H3578" t="s">
        <v>21</v>
      </c>
      <c r="I3578" t="s">
        <v>8</v>
      </c>
      <c r="J3578" t="s">
        <v>14</v>
      </c>
    </row>
    <row r="3579" spans="1:10" x14ac:dyDescent="0.35">
      <c r="A3579" s="1">
        <v>43755</v>
      </c>
      <c r="B3579" t="s">
        <v>12</v>
      </c>
      <c r="C3579" t="s">
        <v>15</v>
      </c>
      <c r="D3579" t="s">
        <v>30</v>
      </c>
      <c r="E3579">
        <v>389</v>
      </c>
      <c r="F3579">
        <v>7</v>
      </c>
      <c r="G3579">
        <f>Données_ventes!$E3579*Données_ventes!$F3579</f>
        <v>2723</v>
      </c>
      <c r="H3579" t="s">
        <v>21</v>
      </c>
      <c r="I3579" t="s">
        <v>8</v>
      </c>
      <c r="J3579" t="s">
        <v>11</v>
      </c>
    </row>
    <row r="3580" spans="1:10" x14ac:dyDescent="0.35">
      <c r="A3580" s="1">
        <v>43755</v>
      </c>
      <c r="B3580" t="s">
        <v>33</v>
      </c>
      <c r="C3580" t="s">
        <v>10</v>
      </c>
      <c r="D3580" t="s">
        <v>26</v>
      </c>
      <c r="E3580">
        <v>159</v>
      </c>
      <c r="F3580">
        <v>2</v>
      </c>
      <c r="G3580">
        <f>Données_ventes!$E3580*Données_ventes!$F3580</f>
        <v>318</v>
      </c>
      <c r="H3580" t="s">
        <v>32</v>
      </c>
      <c r="I3580" t="s">
        <v>8</v>
      </c>
      <c r="J3580" t="s">
        <v>18</v>
      </c>
    </row>
    <row r="3581" spans="1:10" x14ac:dyDescent="0.35">
      <c r="A3581" s="1">
        <v>43755</v>
      </c>
      <c r="B3581" t="s">
        <v>12</v>
      </c>
      <c r="C3581" t="s">
        <v>31</v>
      </c>
      <c r="D3581" t="s">
        <v>26</v>
      </c>
      <c r="E3581">
        <v>159</v>
      </c>
      <c r="F3581">
        <v>5</v>
      </c>
      <c r="G3581">
        <f>Données_ventes!$E3581*Données_ventes!$F3581</f>
        <v>795</v>
      </c>
      <c r="H3581" t="s">
        <v>32</v>
      </c>
      <c r="I3581" t="s">
        <v>8</v>
      </c>
      <c r="J3581" t="s">
        <v>14</v>
      </c>
    </row>
    <row r="3582" spans="1:10" x14ac:dyDescent="0.35">
      <c r="A3582" s="1">
        <v>43755</v>
      </c>
      <c r="B3582" t="s">
        <v>6</v>
      </c>
      <c r="C3582" t="s">
        <v>31</v>
      </c>
      <c r="D3582" t="s">
        <v>28</v>
      </c>
      <c r="E3582">
        <v>89</v>
      </c>
      <c r="F3582">
        <v>1</v>
      </c>
      <c r="G3582">
        <f>Données_ventes!$E3582*Données_ventes!$F3582</f>
        <v>89</v>
      </c>
      <c r="H3582" t="s">
        <v>32</v>
      </c>
      <c r="I3582" t="s">
        <v>8</v>
      </c>
      <c r="J3582" t="s">
        <v>19</v>
      </c>
    </row>
    <row r="3583" spans="1:10" x14ac:dyDescent="0.35">
      <c r="A3583" s="1">
        <v>43755</v>
      </c>
      <c r="B3583" t="s">
        <v>33</v>
      </c>
      <c r="C3583" t="s">
        <v>15</v>
      </c>
      <c r="D3583" t="s">
        <v>29</v>
      </c>
      <c r="E3583">
        <v>359</v>
      </c>
      <c r="F3583">
        <v>6</v>
      </c>
      <c r="G3583">
        <f>Données_ventes!$E3583*Données_ventes!$F3583</f>
        <v>2154</v>
      </c>
      <c r="H3583" t="s">
        <v>32</v>
      </c>
      <c r="I3583" t="s">
        <v>8</v>
      </c>
      <c r="J3583" t="s">
        <v>18</v>
      </c>
    </row>
    <row r="3584" spans="1:10" x14ac:dyDescent="0.35">
      <c r="A3584" s="1">
        <v>43755</v>
      </c>
      <c r="B3584" t="s">
        <v>33</v>
      </c>
      <c r="C3584" t="s">
        <v>31</v>
      </c>
      <c r="D3584" t="s">
        <v>30</v>
      </c>
      <c r="E3584">
        <v>389</v>
      </c>
      <c r="F3584">
        <v>6</v>
      </c>
      <c r="G3584">
        <f>Données_ventes!$E3584*Données_ventes!$F3584</f>
        <v>2334</v>
      </c>
      <c r="H3584" t="s">
        <v>32</v>
      </c>
      <c r="I3584" t="s">
        <v>8</v>
      </c>
      <c r="J3584" t="s">
        <v>14</v>
      </c>
    </row>
    <row r="3585" spans="1:10" x14ac:dyDescent="0.35">
      <c r="A3585" s="1">
        <v>43755</v>
      </c>
      <c r="B3585" t="s">
        <v>12</v>
      </c>
      <c r="C3585" t="s">
        <v>7</v>
      </c>
      <c r="D3585" t="s">
        <v>26</v>
      </c>
      <c r="E3585">
        <v>159</v>
      </c>
      <c r="F3585">
        <v>4</v>
      </c>
      <c r="G3585">
        <f>Données_ventes!$E3585*Données_ventes!$F3585</f>
        <v>636</v>
      </c>
      <c r="H3585" t="s">
        <v>32</v>
      </c>
      <c r="I3585" t="s">
        <v>8</v>
      </c>
      <c r="J3585" t="s">
        <v>9</v>
      </c>
    </row>
    <row r="3586" spans="1:10" x14ac:dyDescent="0.35">
      <c r="A3586" s="1">
        <v>43755</v>
      </c>
      <c r="B3586" t="s">
        <v>33</v>
      </c>
      <c r="C3586" t="s">
        <v>13</v>
      </c>
      <c r="D3586" t="s">
        <v>27</v>
      </c>
      <c r="E3586">
        <v>289</v>
      </c>
      <c r="F3586">
        <v>2</v>
      </c>
      <c r="G3586">
        <f>Données_ventes!$E3586*Données_ventes!$F3586</f>
        <v>578</v>
      </c>
      <c r="H3586" t="s">
        <v>32</v>
      </c>
      <c r="I3586" t="s">
        <v>8</v>
      </c>
      <c r="J3586" t="s">
        <v>14</v>
      </c>
    </row>
    <row r="3587" spans="1:10" x14ac:dyDescent="0.35">
      <c r="A3587" s="1">
        <v>43755</v>
      </c>
      <c r="B3587" t="s">
        <v>12</v>
      </c>
      <c r="C3587" t="s">
        <v>15</v>
      </c>
      <c r="D3587" t="s">
        <v>28</v>
      </c>
      <c r="E3587">
        <v>89</v>
      </c>
      <c r="F3587">
        <v>4</v>
      </c>
      <c r="G3587">
        <f>Données_ventes!$E3587*Données_ventes!$F3587</f>
        <v>356</v>
      </c>
      <c r="H3587" t="s">
        <v>32</v>
      </c>
      <c r="I3587" t="s">
        <v>8</v>
      </c>
      <c r="J3587" t="s">
        <v>14</v>
      </c>
    </row>
    <row r="3588" spans="1:10" x14ac:dyDescent="0.35">
      <c r="A3588" s="1">
        <v>43755</v>
      </c>
      <c r="B3588" t="s">
        <v>12</v>
      </c>
      <c r="C3588" t="s">
        <v>20</v>
      </c>
      <c r="D3588" t="s">
        <v>26</v>
      </c>
      <c r="E3588">
        <v>159</v>
      </c>
      <c r="F3588">
        <v>8</v>
      </c>
      <c r="G3588">
        <f>Données_ventes!$E3588*Données_ventes!$F3588</f>
        <v>1272</v>
      </c>
      <c r="H3588" t="s">
        <v>32</v>
      </c>
      <c r="I3588" t="s">
        <v>8</v>
      </c>
      <c r="J3588" t="s">
        <v>14</v>
      </c>
    </row>
    <row r="3589" spans="1:10" x14ac:dyDescent="0.35">
      <c r="A3589" s="1">
        <v>43755</v>
      </c>
      <c r="B3589" t="s">
        <v>12</v>
      </c>
      <c r="C3589" t="s">
        <v>20</v>
      </c>
      <c r="D3589" t="s">
        <v>30</v>
      </c>
      <c r="E3589">
        <v>389</v>
      </c>
      <c r="F3589">
        <v>5</v>
      </c>
      <c r="G3589">
        <f>Données_ventes!$E3589*Données_ventes!$F3589</f>
        <v>1945</v>
      </c>
      <c r="H3589" t="s">
        <v>32</v>
      </c>
      <c r="I3589" t="s">
        <v>8</v>
      </c>
      <c r="J3589" t="s">
        <v>18</v>
      </c>
    </row>
    <row r="3590" spans="1:10" x14ac:dyDescent="0.35">
      <c r="A3590" s="1">
        <v>43755</v>
      </c>
      <c r="B3590" t="s">
        <v>12</v>
      </c>
      <c r="C3590" t="s">
        <v>31</v>
      </c>
      <c r="D3590" t="s">
        <v>29</v>
      </c>
      <c r="E3590">
        <v>359</v>
      </c>
      <c r="F3590">
        <v>2</v>
      </c>
      <c r="G3590">
        <f>Données_ventes!$E3590*Données_ventes!$F3590</f>
        <v>718</v>
      </c>
      <c r="H3590" t="s">
        <v>32</v>
      </c>
      <c r="I3590" t="s">
        <v>8</v>
      </c>
      <c r="J3590" t="s">
        <v>9</v>
      </c>
    </row>
    <row r="3591" spans="1:10" x14ac:dyDescent="0.35">
      <c r="A3591" s="1">
        <v>43755</v>
      </c>
      <c r="B3591" t="s">
        <v>33</v>
      </c>
      <c r="C3591" t="s">
        <v>10</v>
      </c>
      <c r="D3591" t="s">
        <v>26</v>
      </c>
      <c r="E3591">
        <v>159</v>
      </c>
      <c r="F3591">
        <v>8</v>
      </c>
      <c r="G3591">
        <f>Données_ventes!$E3591*Données_ventes!$F3591</f>
        <v>1272</v>
      </c>
      <c r="H3591" t="s">
        <v>32</v>
      </c>
      <c r="I3591" t="s">
        <v>8</v>
      </c>
      <c r="J3591" t="s">
        <v>14</v>
      </c>
    </row>
    <row r="3592" spans="1:10" x14ac:dyDescent="0.35">
      <c r="A3592" s="1">
        <v>43755</v>
      </c>
      <c r="B3592" t="s">
        <v>6</v>
      </c>
      <c r="C3592" t="s">
        <v>31</v>
      </c>
      <c r="D3592" t="s">
        <v>27</v>
      </c>
      <c r="E3592">
        <v>289</v>
      </c>
      <c r="F3592">
        <v>7</v>
      </c>
      <c r="G3592">
        <f>Données_ventes!$E3592*Données_ventes!$F3592</f>
        <v>2023</v>
      </c>
      <c r="H3592" t="s">
        <v>32</v>
      </c>
      <c r="I3592" t="s">
        <v>16</v>
      </c>
      <c r="J3592" t="s">
        <v>9</v>
      </c>
    </row>
    <row r="3593" spans="1:10" x14ac:dyDescent="0.35">
      <c r="A3593" s="1">
        <v>43755</v>
      </c>
      <c r="B3593" t="s">
        <v>33</v>
      </c>
      <c r="C3593" t="s">
        <v>15</v>
      </c>
      <c r="D3593" t="s">
        <v>29</v>
      </c>
      <c r="E3593">
        <v>359</v>
      </c>
      <c r="F3593">
        <v>7</v>
      </c>
      <c r="G3593">
        <f>Données_ventes!$E3593*Données_ventes!$F3593</f>
        <v>2513</v>
      </c>
      <c r="H3593" t="s">
        <v>21</v>
      </c>
      <c r="I3593" t="s">
        <v>8</v>
      </c>
      <c r="J3593" t="s">
        <v>19</v>
      </c>
    </row>
    <row r="3594" spans="1:10" x14ac:dyDescent="0.35">
      <c r="A3594" s="1">
        <v>43755</v>
      </c>
      <c r="B3594" t="s">
        <v>6</v>
      </c>
      <c r="C3594" t="s">
        <v>20</v>
      </c>
      <c r="D3594" t="s">
        <v>28</v>
      </c>
      <c r="E3594">
        <v>89</v>
      </c>
      <c r="F3594">
        <v>9</v>
      </c>
      <c r="G3594">
        <f>Données_ventes!$E3594*Données_ventes!$F3594</f>
        <v>801</v>
      </c>
      <c r="H3594" t="s">
        <v>32</v>
      </c>
      <c r="I3594" t="s">
        <v>8</v>
      </c>
      <c r="J3594" t="s">
        <v>18</v>
      </c>
    </row>
    <row r="3595" spans="1:10" x14ac:dyDescent="0.35">
      <c r="A3595" s="1">
        <v>43755</v>
      </c>
      <c r="B3595" t="s">
        <v>6</v>
      </c>
      <c r="C3595" t="s">
        <v>17</v>
      </c>
      <c r="D3595" t="s">
        <v>26</v>
      </c>
      <c r="E3595">
        <v>159</v>
      </c>
      <c r="F3595">
        <v>8</v>
      </c>
      <c r="G3595">
        <f>Données_ventes!$E3595*Données_ventes!$F3595</f>
        <v>1272</v>
      </c>
      <c r="H3595" t="s">
        <v>32</v>
      </c>
      <c r="I3595" t="s">
        <v>8</v>
      </c>
      <c r="J3595" t="s">
        <v>9</v>
      </c>
    </row>
    <row r="3596" spans="1:10" x14ac:dyDescent="0.35">
      <c r="A3596" s="1">
        <v>43755</v>
      </c>
      <c r="B3596" t="s">
        <v>12</v>
      </c>
      <c r="C3596" t="s">
        <v>15</v>
      </c>
      <c r="D3596" t="s">
        <v>28</v>
      </c>
      <c r="E3596">
        <v>89</v>
      </c>
      <c r="F3596">
        <v>4</v>
      </c>
      <c r="G3596">
        <f>Données_ventes!$E3596*Données_ventes!$F3596</f>
        <v>356</v>
      </c>
      <c r="H3596" t="s">
        <v>32</v>
      </c>
      <c r="I3596" t="s">
        <v>8</v>
      </c>
      <c r="J3596" t="s">
        <v>9</v>
      </c>
    </row>
    <row r="3597" spans="1:10" x14ac:dyDescent="0.35">
      <c r="A3597" s="1">
        <v>43756</v>
      </c>
      <c r="B3597" t="s">
        <v>12</v>
      </c>
      <c r="C3597" t="s">
        <v>10</v>
      </c>
      <c r="D3597" t="s">
        <v>29</v>
      </c>
      <c r="E3597">
        <v>359</v>
      </c>
      <c r="F3597">
        <v>9</v>
      </c>
      <c r="G3597">
        <f>Données_ventes!$E3597*Données_ventes!$F3597</f>
        <v>3231</v>
      </c>
      <c r="H3597" t="s">
        <v>32</v>
      </c>
      <c r="I3597" t="s">
        <v>8</v>
      </c>
      <c r="J3597" t="s">
        <v>14</v>
      </c>
    </row>
    <row r="3598" spans="1:10" x14ac:dyDescent="0.35">
      <c r="A3598" s="1">
        <v>43756</v>
      </c>
      <c r="B3598" t="s">
        <v>12</v>
      </c>
      <c r="C3598" t="s">
        <v>7</v>
      </c>
      <c r="D3598" t="s">
        <v>29</v>
      </c>
      <c r="E3598">
        <v>359</v>
      </c>
      <c r="F3598">
        <v>2</v>
      </c>
      <c r="G3598">
        <f>Données_ventes!$E3598*Données_ventes!$F3598</f>
        <v>718</v>
      </c>
      <c r="H3598" t="s">
        <v>32</v>
      </c>
      <c r="I3598" t="s">
        <v>8</v>
      </c>
      <c r="J3598" t="s">
        <v>18</v>
      </c>
    </row>
    <row r="3599" spans="1:10" x14ac:dyDescent="0.35">
      <c r="A3599" s="1">
        <v>43756</v>
      </c>
      <c r="B3599" t="s">
        <v>6</v>
      </c>
      <c r="C3599" t="s">
        <v>17</v>
      </c>
      <c r="D3599" t="s">
        <v>26</v>
      </c>
      <c r="E3599">
        <v>159</v>
      </c>
      <c r="F3599">
        <v>3</v>
      </c>
      <c r="G3599">
        <f>Données_ventes!$E3599*Données_ventes!$F3599</f>
        <v>477</v>
      </c>
      <c r="H3599" t="s">
        <v>21</v>
      </c>
      <c r="I3599" t="s">
        <v>16</v>
      </c>
      <c r="J3599" t="s">
        <v>14</v>
      </c>
    </row>
    <row r="3600" spans="1:10" x14ac:dyDescent="0.35">
      <c r="A3600" s="1">
        <v>43756</v>
      </c>
      <c r="B3600" t="s">
        <v>6</v>
      </c>
      <c r="C3600" t="s">
        <v>10</v>
      </c>
      <c r="D3600" t="s">
        <v>28</v>
      </c>
      <c r="E3600">
        <v>89</v>
      </c>
      <c r="F3600">
        <v>6</v>
      </c>
      <c r="G3600">
        <f>Données_ventes!$E3600*Données_ventes!$F3600</f>
        <v>534</v>
      </c>
      <c r="H3600" t="s">
        <v>21</v>
      </c>
      <c r="I3600" t="s">
        <v>8</v>
      </c>
      <c r="J3600" t="s">
        <v>9</v>
      </c>
    </row>
    <row r="3601" spans="1:10" x14ac:dyDescent="0.35">
      <c r="A3601" s="1">
        <v>43757</v>
      </c>
      <c r="B3601" t="s">
        <v>6</v>
      </c>
      <c r="C3601" t="s">
        <v>7</v>
      </c>
      <c r="D3601" t="s">
        <v>30</v>
      </c>
      <c r="E3601">
        <v>389</v>
      </c>
      <c r="F3601">
        <v>1</v>
      </c>
      <c r="G3601">
        <f>Données_ventes!$E3601*Données_ventes!$F3601</f>
        <v>389</v>
      </c>
      <c r="H3601" t="s">
        <v>32</v>
      </c>
      <c r="I3601" t="s">
        <v>8</v>
      </c>
      <c r="J3601" t="s">
        <v>9</v>
      </c>
    </row>
    <row r="3602" spans="1:10" x14ac:dyDescent="0.35">
      <c r="A3602" s="1">
        <v>43757</v>
      </c>
      <c r="B3602" t="s">
        <v>12</v>
      </c>
      <c r="C3602" t="s">
        <v>31</v>
      </c>
      <c r="D3602" t="s">
        <v>27</v>
      </c>
      <c r="E3602">
        <v>289</v>
      </c>
      <c r="F3602">
        <v>1</v>
      </c>
      <c r="G3602">
        <f>Données_ventes!$E3602*Données_ventes!$F3602</f>
        <v>289</v>
      </c>
      <c r="H3602" t="s">
        <v>32</v>
      </c>
      <c r="I3602" t="s">
        <v>8</v>
      </c>
      <c r="J3602" t="s">
        <v>14</v>
      </c>
    </row>
    <row r="3603" spans="1:10" x14ac:dyDescent="0.35">
      <c r="A3603" s="1">
        <v>43757</v>
      </c>
      <c r="B3603" t="s">
        <v>6</v>
      </c>
      <c r="C3603" t="s">
        <v>10</v>
      </c>
      <c r="D3603" t="s">
        <v>28</v>
      </c>
      <c r="E3603">
        <v>89</v>
      </c>
      <c r="F3603">
        <v>1</v>
      </c>
      <c r="G3603">
        <f>Données_ventes!$E3603*Données_ventes!$F3603</f>
        <v>89</v>
      </c>
      <c r="H3603" t="s">
        <v>21</v>
      </c>
      <c r="I3603" t="s">
        <v>8</v>
      </c>
      <c r="J3603" t="s">
        <v>14</v>
      </c>
    </row>
    <row r="3604" spans="1:10" x14ac:dyDescent="0.35">
      <c r="A3604" s="1">
        <v>43758</v>
      </c>
      <c r="B3604" t="s">
        <v>12</v>
      </c>
      <c r="C3604" t="s">
        <v>10</v>
      </c>
      <c r="D3604" t="s">
        <v>27</v>
      </c>
      <c r="E3604">
        <v>289</v>
      </c>
      <c r="F3604">
        <v>4</v>
      </c>
      <c r="G3604">
        <f>Données_ventes!$E3604*Données_ventes!$F3604</f>
        <v>1156</v>
      </c>
      <c r="H3604" t="s">
        <v>32</v>
      </c>
      <c r="I3604" t="s">
        <v>8</v>
      </c>
      <c r="J3604" t="s">
        <v>19</v>
      </c>
    </row>
    <row r="3605" spans="1:10" x14ac:dyDescent="0.35">
      <c r="A3605" s="1">
        <v>43758</v>
      </c>
      <c r="B3605" t="s">
        <v>6</v>
      </c>
      <c r="C3605" t="s">
        <v>7</v>
      </c>
      <c r="D3605" t="s">
        <v>27</v>
      </c>
      <c r="E3605">
        <v>289</v>
      </c>
      <c r="F3605">
        <v>2</v>
      </c>
      <c r="G3605">
        <f>Données_ventes!$E3605*Données_ventes!$F3605</f>
        <v>578</v>
      </c>
      <c r="H3605" t="s">
        <v>21</v>
      </c>
      <c r="I3605" t="s">
        <v>8</v>
      </c>
      <c r="J3605" t="s">
        <v>9</v>
      </c>
    </row>
    <row r="3606" spans="1:10" x14ac:dyDescent="0.35">
      <c r="A3606" s="1">
        <v>43759</v>
      </c>
      <c r="B3606" t="s">
        <v>6</v>
      </c>
      <c r="C3606" t="s">
        <v>17</v>
      </c>
      <c r="D3606" t="s">
        <v>28</v>
      </c>
      <c r="E3606">
        <v>89</v>
      </c>
      <c r="F3606">
        <v>4</v>
      </c>
      <c r="G3606">
        <f>Données_ventes!$E3606*Données_ventes!$F3606</f>
        <v>356</v>
      </c>
      <c r="H3606" t="s">
        <v>32</v>
      </c>
      <c r="I3606" t="s">
        <v>8</v>
      </c>
      <c r="J3606" t="s">
        <v>18</v>
      </c>
    </row>
    <row r="3607" spans="1:10" x14ac:dyDescent="0.35">
      <c r="A3607" s="1">
        <v>43759</v>
      </c>
      <c r="B3607" t="s">
        <v>6</v>
      </c>
      <c r="C3607" t="s">
        <v>10</v>
      </c>
      <c r="D3607" t="s">
        <v>27</v>
      </c>
      <c r="E3607">
        <v>289</v>
      </c>
      <c r="F3607">
        <v>3</v>
      </c>
      <c r="G3607">
        <f>Données_ventes!$E3607*Données_ventes!$F3607</f>
        <v>867</v>
      </c>
      <c r="H3607" t="s">
        <v>32</v>
      </c>
      <c r="I3607" t="s">
        <v>16</v>
      </c>
      <c r="J3607" t="s">
        <v>18</v>
      </c>
    </row>
    <row r="3608" spans="1:10" x14ac:dyDescent="0.35">
      <c r="A3608" s="1">
        <v>43759</v>
      </c>
      <c r="B3608" t="s">
        <v>33</v>
      </c>
      <c r="C3608" t="s">
        <v>15</v>
      </c>
      <c r="D3608" t="s">
        <v>26</v>
      </c>
      <c r="E3608">
        <v>159</v>
      </c>
      <c r="F3608">
        <v>5</v>
      </c>
      <c r="G3608">
        <f>Données_ventes!$E3608*Données_ventes!$F3608</f>
        <v>795</v>
      </c>
      <c r="H3608" t="s">
        <v>21</v>
      </c>
      <c r="I3608" t="s">
        <v>8</v>
      </c>
      <c r="J3608" t="s">
        <v>14</v>
      </c>
    </row>
    <row r="3609" spans="1:10" x14ac:dyDescent="0.35">
      <c r="A3609" s="1">
        <v>43759</v>
      </c>
      <c r="B3609" t="s">
        <v>33</v>
      </c>
      <c r="C3609" t="s">
        <v>13</v>
      </c>
      <c r="D3609" t="s">
        <v>30</v>
      </c>
      <c r="E3609">
        <v>389</v>
      </c>
      <c r="F3609">
        <v>9</v>
      </c>
      <c r="G3609">
        <f>Données_ventes!$E3609*Données_ventes!$F3609</f>
        <v>3501</v>
      </c>
      <c r="H3609" t="s">
        <v>32</v>
      </c>
      <c r="I3609" t="s">
        <v>8</v>
      </c>
      <c r="J3609" t="s">
        <v>18</v>
      </c>
    </row>
    <row r="3610" spans="1:10" x14ac:dyDescent="0.35">
      <c r="A3610" s="1">
        <v>43759</v>
      </c>
      <c r="B3610" t="s">
        <v>33</v>
      </c>
      <c r="C3610" t="s">
        <v>17</v>
      </c>
      <c r="D3610" t="s">
        <v>30</v>
      </c>
      <c r="E3610">
        <v>389</v>
      </c>
      <c r="F3610">
        <v>1</v>
      </c>
      <c r="G3610">
        <f>Données_ventes!$E3610*Données_ventes!$F3610</f>
        <v>389</v>
      </c>
      <c r="H3610" t="s">
        <v>32</v>
      </c>
      <c r="I3610" t="s">
        <v>8</v>
      </c>
      <c r="J3610" t="s">
        <v>14</v>
      </c>
    </row>
    <row r="3611" spans="1:10" x14ac:dyDescent="0.35">
      <c r="A3611" s="1">
        <v>43760</v>
      </c>
      <c r="B3611" t="s">
        <v>6</v>
      </c>
      <c r="C3611" t="s">
        <v>10</v>
      </c>
      <c r="D3611" t="s">
        <v>27</v>
      </c>
      <c r="E3611">
        <v>289</v>
      </c>
      <c r="F3611">
        <v>7</v>
      </c>
      <c r="G3611">
        <f>Données_ventes!$E3611*Données_ventes!$F3611</f>
        <v>2023</v>
      </c>
      <c r="H3611" t="s">
        <v>32</v>
      </c>
      <c r="I3611" t="s">
        <v>8</v>
      </c>
      <c r="J3611" t="s">
        <v>18</v>
      </c>
    </row>
    <row r="3612" spans="1:10" x14ac:dyDescent="0.35">
      <c r="A3612" s="1">
        <v>43760</v>
      </c>
      <c r="B3612" t="s">
        <v>12</v>
      </c>
      <c r="C3612" t="s">
        <v>17</v>
      </c>
      <c r="D3612" t="s">
        <v>26</v>
      </c>
      <c r="E3612">
        <v>159</v>
      </c>
      <c r="F3612">
        <v>9</v>
      </c>
      <c r="G3612">
        <f>Données_ventes!$E3612*Données_ventes!$F3612</f>
        <v>1431</v>
      </c>
      <c r="H3612" t="s">
        <v>32</v>
      </c>
      <c r="I3612" t="s">
        <v>8</v>
      </c>
      <c r="J3612" t="s">
        <v>18</v>
      </c>
    </row>
    <row r="3613" spans="1:10" x14ac:dyDescent="0.35">
      <c r="A3613" s="1">
        <v>43760</v>
      </c>
      <c r="B3613" t="s">
        <v>12</v>
      </c>
      <c r="C3613" t="s">
        <v>20</v>
      </c>
      <c r="D3613" t="s">
        <v>29</v>
      </c>
      <c r="E3613">
        <v>359</v>
      </c>
      <c r="F3613">
        <v>4</v>
      </c>
      <c r="G3613">
        <f>Données_ventes!$E3613*Données_ventes!$F3613</f>
        <v>1436</v>
      </c>
      <c r="H3613" t="s">
        <v>32</v>
      </c>
      <c r="I3613" t="s">
        <v>8</v>
      </c>
      <c r="J3613" t="s">
        <v>9</v>
      </c>
    </row>
    <row r="3614" spans="1:10" x14ac:dyDescent="0.35">
      <c r="A3614" s="1">
        <v>43761</v>
      </c>
      <c r="B3614" t="s">
        <v>33</v>
      </c>
      <c r="C3614" t="s">
        <v>31</v>
      </c>
      <c r="D3614" t="s">
        <v>29</v>
      </c>
      <c r="E3614">
        <v>359</v>
      </c>
      <c r="F3614">
        <v>10</v>
      </c>
      <c r="G3614">
        <f>Données_ventes!$E3614*Données_ventes!$F3614</f>
        <v>3590</v>
      </c>
      <c r="H3614" t="s">
        <v>32</v>
      </c>
      <c r="I3614" t="s">
        <v>8</v>
      </c>
      <c r="J3614" t="s">
        <v>14</v>
      </c>
    </row>
    <row r="3615" spans="1:10" x14ac:dyDescent="0.35">
      <c r="A3615" s="1">
        <v>43762</v>
      </c>
      <c r="B3615" t="s">
        <v>33</v>
      </c>
      <c r="C3615" t="s">
        <v>7</v>
      </c>
      <c r="D3615" t="s">
        <v>29</v>
      </c>
      <c r="E3615">
        <v>359</v>
      </c>
      <c r="F3615">
        <v>1</v>
      </c>
      <c r="G3615">
        <f>Données_ventes!$E3615*Données_ventes!$F3615</f>
        <v>359</v>
      </c>
      <c r="H3615" t="s">
        <v>32</v>
      </c>
      <c r="I3615" t="s">
        <v>8</v>
      </c>
      <c r="J3615" t="s">
        <v>19</v>
      </c>
    </row>
    <row r="3616" spans="1:10" x14ac:dyDescent="0.35">
      <c r="A3616" s="1">
        <v>43762</v>
      </c>
      <c r="B3616" t="s">
        <v>6</v>
      </c>
      <c r="C3616" t="s">
        <v>7</v>
      </c>
      <c r="D3616" t="s">
        <v>29</v>
      </c>
      <c r="E3616">
        <v>359</v>
      </c>
      <c r="F3616">
        <v>6</v>
      </c>
      <c r="G3616">
        <f>Données_ventes!$E3616*Données_ventes!$F3616</f>
        <v>2154</v>
      </c>
      <c r="H3616" t="s">
        <v>32</v>
      </c>
      <c r="I3616" t="s">
        <v>8</v>
      </c>
      <c r="J3616" t="s">
        <v>18</v>
      </c>
    </row>
    <row r="3617" spans="1:10" x14ac:dyDescent="0.35">
      <c r="A3617" s="1">
        <v>43762</v>
      </c>
      <c r="B3617" t="s">
        <v>6</v>
      </c>
      <c r="C3617" t="s">
        <v>15</v>
      </c>
      <c r="D3617" t="s">
        <v>26</v>
      </c>
      <c r="E3617">
        <v>159</v>
      </c>
      <c r="F3617">
        <v>4</v>
      </c>
      <c r="G3617">
        <f>Données_ventes!$E3617*Données_ventes!$F3617</f>
        <v>636</v>
      </c>
      <c r="H3617" t="s">
        <v>21</v>
      </c>
      <c r="I3617" t="s">
        <v>8</v>
      </c>
      <c r="J3617" t="s">
        <v>11</v>
      </c>
    </row>
    <row r="3618" spans="1:10" x14ac:dyDescent="0.35">
      <c r="A3618" s="1">
        <v>43762</v>
      </c>
      <c r="B3618" t="s">
        <v>12</v>
      </c>
      <c r="C3618" t="s">
        <v>15</v>
      </c>
      <c r="D3618" t="s">
        <v>27</v>
      </c>
      <c r="E3618">
        <v>289</v>
      </c>
      <c r="F3618">
        <v>1</v>
      </c>
      <c r="G3618">
        <f>Données_ventes!$E3618*Données_ventes!$F3618</f>
        <v>289</v>
      </c>
      <c r="H3618" t="s">
        <v>21</v>
      </c>
      <c r="I3618" t="s">
        <v>8</v>
      </c>
      <c r="J3618" t="s">
        <v>14</v>
      </c>
    </row>
    <row r="3619" spans="1:10" x14ac:dyDescent="0.35">
      <c r="A3619" s="1">
        <v>43762</v>
      </c>
      <c r="B3619" t="s">
        <v>6</v>
      </c>
      <c r="C3619" t="s">
        <v>7</v>
      </c>
      <c r="D3619" t="s">
        <v>30</v>
      </c>
      <c r="E3619">
        <v>389</v>
      </c>
      <c r="F3619">
        <v>6</v>
      </c>
      <c r="G3619">
        <f>Données_ventes!$E3619*Données_ventes!$F3619</f>
        <v>2334</v>
      </c>
      <c r="H3619" t="s">
        <v>32</v>
      </c>
      <c r="I3619" t="s">
        <v>8</v>
      </c>
      <c r="J3619" t="s">
        <v>18</v>
      </c>
    </row>
    <row r="3620" spans="1:10" x14ac:dyDescent="0.35">
      <c r="A3620" s="1">
        <v>43763</v>
      </c>
      <c r="B3620" t="s">
        <v>33</v>
      </c>
      <c r="C3620" t="s">
        <v>10</v>
      </c>
      <c r="D3620" t="s">
        <v>30</v>
      </c>
      <c r="E3620">
        <v>389</v>
      </c>
      <c r="F3620">
        <v>4</v>
      </c>
      <c r="G3620">
        <f>Données_ventes!$E3620*Données_ventes!$F3620</f>
        <v>1556</v>
      </c>
      <c r="H3620" t="s">
        <v>32</v>
      </c>
      <c r="I3620" t="s">
        <v>8</v>
      </c>
      <c r="J3620" t="s">
        <v>14</v>
      </c>
    </row>
    <row r="3621" spans="1:10" x14ac:dyDescent="0.35">
      <c r="A3621" s="1">
        <v>43763</v>
      </c>
      <c r="B3621" t="s">
        <v>6</v>
      </c>
      <c r="C3621" t="s">
        <v>20</v>
      </c>
      <c r="D3621" t="s">
        <v>27</v>
      </c>
      <c r="E3621">
        <v>289</v>
      </c>
      <c r="F3621">
        <v>8</v>
      </c>
      <c r="G3621">
        <f>Données_ventes!$E3621*Données_ventes!$F3621</f>
        <v>2312</v>
      </c>
      <c r="H3621" t="s">
        <v>32</v>
      </c>
      <c r="I3621" t="s">
        <v>8</v>
      </c>
      <c r="J3621" t="s">
        <v>18</v>
      </c>
    </row>
    <row r="3622" spans="1:10" x14ac:dyDescent="0.35">
      <c r="A3622" s="1">
        <v>43763</v>
      </c>
      <c r="B3622" t="s">
        <v>33</v>
      </c>
      <c r="C3622" t="s">
        <v>20</v>
      </c>
      <c r="D3622" t="s">
        <v>28</v>
      </c>
      <c r="E3622">
        <v>89</v>
      </c>
      <c r="F3622">
        <v>3</v>
      </c>
      <c r="G3622">
        <f>Données_ventes!$E3622*Données_ventes!$F3622</f>
        <v>267</v>
      </c>
      <c r="H3622" t="s">
        <v>32</v>
      </c>
      <c r="I3622" t="s">
        <v>8</v>
      </c>
      <c r="J3622" t="s">
        <v>14</v>
      </c>
    </row>
    <row r="3623" spans="1:10" x14ac:dyDescent="0.35">
      <c r="A3623" s="1">
        <v>43763</v>
      </c>
      <c r="B3623" t="s">
        <v>6</v>
      </c>
      <c r="C3623" t="s">
        <v>31</v>
      </c>
      <c r="D3623" t="s">
        <v>26</v>
      </c>
      <c r="E3623">
        <v>159</v>
      </c>
      <c r="F3623">
        <v>1</v>
      </c>
      <c r="G3623">
        <f>Données_ventes!$E3623*Données_ventes!$F3623</f>
        <v>159</v>
      </c>
      <c r="H3623" t="s">
        <v>21</v>
      </c>
      <c r="I3623" t="s">
        <v>8</v>
      </c>
      <c r="J3623" t="s">
        <v>19</v>
      </c>
    </row>
    <row r="3624" spans="1:10" x14ac:dyDescent="0.35">
      <c r="A3624" s="1">
        <v>43763</v>
      </c>
      <c r="B3624" t="s">
        <v>6</v>
      </c>
      <c r="C3624" t="s">
        <v>17</v>
      </c>
      <c r="D3624" t="s">
        <v>30</v>
      </c>
      <c r="E3624">
        <v>389</v>
      </c>
      <c r="F3624">
        <v>1</v>
      </c>
      <c r="G3624">
        <f>Données_ventes!$E3624*Données_ventes!$F3624</f>
        <v>389</v>
      </c>
      <c r="H3624" t="s">
        <v>21</v>
      </c>
      <c r="I3624" t="s">
        <v>8</v>
      </c>
      <c r="J3624" t="s">
        <v>18</v>
      </c>
    </row>
    <row r="3625" spans="1:10" x14ac:dyDescent="0.35">
      <c r="A3625" s="1">
        <v>43763</v>
      </c>
      <c r="B3625" t="s">
        <v>12</v>
      </c>
      <c r="C3625" t="s">
        <v>17</v>
      </c>
      <c r="D3625" t="s">
        <v>27</v>
      </c>
      <c r="E3625">
        <v>289</v>
      </c>
      <c r="F3625">
        <v>7</v>
      </c>
      <c r="G3625">
        <f>Données_ventes!$E3625*Données_ventes!$F3625</f>
        <v>2023</v>
      </c>
      <c r="H3625" t="s">
        <v>32</v>
      </c>
      <c r="I3625" t="s">
        <v>8</v>
      </c>
      <c r="J3625" t="s">
        <v>11</v>
      </c>
    </row>
    <row r="3626" spans="1:10" x14ac:dyDescent="0.35">
      <c r="A3626" s="1">
        <v>43763</v>
      </c>
      <c r="B3626" t="s">
        <v>33</v>
      </c>
      <c r="C3626" t="s">
        <v>10</v>
      </c>
      <c r="D3626" t="s">
        <v>29</v>
      </c>
      <c r="E3626">
        <v>359</v>
      </c>
      <c r="F3626">
        <v>4</v>
      </c>
      <c r="G3626">
        <f>Données_ventes!$E3626*Données_ventes!$F3626</f>
        <v>1436</v>
      </c>
      <c r="H3626" t="s">
        <v>32</v>
      </c>
      <c r="I3626" t="s">
        <v>8</v>
      </c>
      <c r="J3626" t="s">
        <v>19</v>
      </c>
    </row>
    <row r="3627" spans="1:10" x14ac:dyDescent="0.35">
      <c r="A3627" s="1">
        <v>43763</v>
      </c>
      <c r="B3627" t="s">
        <v>12</v>
      </c>
      <c r="C3627" t="s">
        <v>13</v>
      </c>
      <c r="D3627" t="s">
        <v>29</v>
      </c>
      <c r="E3627">
        <v>359</v>
      </c>
      <c r="F3627">
        <v>3</v>
      </c>
      <c r="G3627">
        <f>Données_ventes!$E3627*Données_ventes!$F3627</f>
        <v>1077</v>
      </c>
      <c r="H3627" t="s">
        <v>32</v>
      </c>
      <c r="I3627" t="s">
        <v>8</v>
      </c>
      <c r="J3627" t="s">
        <v>14</v>
      </c>
    </row>
    <row r="3628" spans="1:10" x14ac:dyDescent="0.35">
      <c r="A3628" s="1">
        <v>43763</v>
      </c>
      <c r="B3628" t="s">
        <v>12</v>
      </c>
      <c r="C3628" t="s">
        <v>7</v>
      </c>
      <c r="D3628" t="s">
        <v>29</v>
      </c>
      <c r="E3628">
        <v>359</v>
      </c>
      <c r="F3628">
        <v>9</v>
      </c>
      <c r="G3628">
        <f>Données_ventes!$E3628*Données_ventes!$F3628</f>
        <v>3231</v>
      </c>
      <c r="H3628" t="s">
        <v>21</v>
      </c>
      <c r="I3628" t="s">
        <v>8</v>
      </c>
      <c r="J3628" t="s">
        <v>14</v>
      </c>
    </row>
    <row r="3629" spans="1:10" x14ac:dyDescent="0.35">
      <c r="A3629" s="1">
        <v>43763</v>
      </c>
      <c r="B3629" t="s">
        <v>12</v>
      </c>
      <c r="C3629" t="s">
        <v>13</v>
      </c>
      <c r="D3629" t="s">
        <v>27</v>
      </c>
      <c r="E3629">
        <v>289</v>
      </c>
      <c r="F3629">
        <v>8</v>
      </c>
      <c r="G3629">
        <f>Données_ventes!$E3629*Données_ventes!$F3629</f>
        <v>2312</v>
      </c>
      <c r="H3629" t="s">
        <v>32</v>
      </c>
      <c r="I3629" t="s">
        <v>8</v>
      </c>
      <c r="J3629" t="s">
        <v>11</v>
      </c>
    </row>
    <row r="3630" spans="1:10" x14ac:dyDescent="0.35">
      <c r="A3630" s="1">
        <v>43763</v>
      </c>
      <c r="B3630" t="s">
        <v>6</v>
      </c>
      <c r="C3630" t="s">
        <v>17</v>
      </c>
      <c r="D3630" t="s">
        <v>28</v>
      </c>
      <c r="E3630">
        <v>89</v>
      </c>
      <c r="F3630">
        <v>5</v>
      </c>
      <c r="G3630">
        <f>Données_ventes!$E3630*Données_ventes!$F3630</f>
        <v>445</v>
      </c>
      <c r="H3630" t="s">
        <v>21</v>
      </c>
      <c r="I3630" t="s">
        <v>8</v>
      </c>
      <c r="J3630" t="s">
        <v>14</v>
      </c>
    </row>
    <row r="3631" spans="1:10" x14ac:dyDescent="0.35">
      <c r="A3631" s="1">
        <v>43764</v>
      </c>
      <c r="B3631" t="s">
        <v>6</v>
      </c>
      <c r="C3631" t="s">
        <v>7</v>
      </c>
      <c r="D3631" t="s">
        <v>26</v>
      </c>
      <c r="E3631">
        <v>159</v>
      </c>
      <c r="F3631">
        <v>3</v>
      </c>
      <c r="G3631">
        <f>Données_ventes!$E3631*Données_ventes!$F3631</f>
        <v>477</v>
      </c>
      <c r="H3631" t="s">
        <v>32</v>
      </c>
      <c r="I3631" t="s">
        <v>8</v>
      </c>
      <c r="J3631" t="s">
        <v>14</v>
      </c>
    </row>
    <row r="3632" spans="1:10" x14ac:dyDescent="0.35">
      <c r="A3632" s="1">
        <v>43764</v>
      </c>
      <c r="B3632" t="s">
        <v>6</v>
      </c>
      <c r="C3632" t="s">
        <v>17</v>
      </c>
      <c r="D3632" t="s">
        <v>26</v>
      </c>
      <c r="E3632">
        <v>159</v>
      </c>
      <c r="F3632">
        <v>4</v>
      </c>
      <c r="G3632">
        <f>Données_ventes!$E3632*Données_ventes!$F3632</f>
        <v>636</v>
      </c>
      <c r="H3632" t="s">
        <v>32</v>
      </c>
      <c r="I3632" t="s">
        <v>8</v>
      </c>
      <c r="J3632" t="s">
        <v>9</v>
      </c>
    </row>
    <row r="3633" spans="1:10" x14ac:dyDescent="0.35">
      <c r="A3633" s="1">
        <v>43764</v>
      </c>
      <c r="B3633" t="s">
        <v>33</v>
      </c>
      <c r="C3633" t="s">
        <v>7</v>
      </c>
      <c r="D3633" t="s">
        <v>27</v>
      </c>
      <c r="E3633">
        <v>289</v>
      </c>
      <c r="F3633">
        <v>1</v>
      </c>
      <c r="G3633">
        <f>Données_ventes!$E3633*Données_ventes!$F3633</f>
        <v>289</v>
      </c>
      <c r="H3633" t="s">
        <v>21</v>
      </c>
      <c r="I3633" t="s">
        <v>8</v>
      </c>
      <c r="J3633" t="s">
        <v>14</v>
      </c>
    </row>
    <row r="3634" spans="1:10" x14ac:dyDescent="0.35">
      <c r="A3634" s="1">
        <v>43764</v>
      </c>
      <c r="B3634" t="s">
        <v>33</v>
      </c>
      <c r="C3634" t="s">
        <v>7</v>
      </c>
      <c r="D3634" t="s">
        <v>26</v>
      </c>
      <c r="E3634">
        <v>159</v>
      </c>
      <c r="F3634">
        <v>3</v>
      </c>
      <c r="G3634">
        <f>Données_ventes!$E3634*Données_ventes!$F3634</f>
        <v>477</v>
      </c>
      <c r="H3634" t="s">
        <v>21</v>
      </c>
      <c r="I3634" t="s">
        <v>8</v>
      </c>
      <c r="J3634" t="s">
        <v>18</v>
      </c>
    </row>
    <row r="3635" spans="1:10" x14ac:dyDescent="0.35">
      <c r="A3635" s="1">
        <v>43765</v>
      </c>
      <c r="B3635" t="s">
        <v>6</v>
      </c>
      <c r="C3635" t="s">
        <v>17</v>
      </c>
      <c r="D3635" t="s">
        <v>26</v>
      </c>
      <c r="E3635">
        <v>159</v>
      </c>
      <c r="F3635">
        <v>9</v>
      </c>
      <c r="G3635">
        <f>Données_ventes!$E3635*Données_ventes!$F3635</f>
        <v>1431</v>
      </c>
      <c r="H3635" t="s">
        <v>32</v>
      </c>
      <c r="I3635" t="s">
        <v>8</v>
      </c>
      <c r="J3635" t="s">
        <v>14</v>
      </c>
    </row>
    <row r="3636" spans="1:10" x14ac:dyDescent="0.35">
      <c r="A3636" s="1">
        <v>43765</v>
      </c>
      <c r="B3636" t="s">
        <v>6</v>
      </c>
      <c r="C3636" t="s">
        <v>31</v>
      </c>
      <c r="D3636" t="s">
        <v>28</v>
      </c>
      <c r="E3636">
        <v>89</v>
      </c>
      <c r="F3636">
        <v>7</v>
      </c>
      <c r="G3636">
        <f>Données_ventes!$E3636*Données_ventes!$F3636</f>
        <v>623</v>
      </c>
      <c r="H3636" t="s">
        <v>32</v>
      </c>
      <c r="I3636" t="s">
        <v>8</v>
      </c>
      <c r="J3636" t="s">
        <v>11</v>
      </c>
    </row>
    <row r="3637" spans="1:10" x14ac:dyDescent="0.35">
      <c r="A3637" s="1">
        <v>43765</v>
      </c>
      <c r="B3637" t="s">
        <v>6</v>
      </c>
      <c r="C3637" t="s">
        <v>17</v>
      </c>
      <c r="D3637" t="s">
        <v>28</v>
      </c>
      <c r="E3637">
        <v>89</v>
      </c>
      <c r="F3637">
        <v>5</v>
      </c>
      <c r="G3637">
        <f>Données_ventes!$E3637*Données_ventes!$F3637</f>
        <v>445</v>
      </c>
      <c r="H3637" t="s">
        <v>32</v>
      </c>
      <c r="I3637" t="s">
        <v>8</v>
      </c>
      <c r="J3637" t="s">
        <v>14</v>
      </c>
    </row>
    <row r="3638" spans="1:10" x14ac:dyDescent="0.35">
      <c r="A3638" s="1">
        <v>43765</v>
      </c>
      <c r="B3638" t="s">
        <v>6</v>
      </c>
      <c r="C3638" t="s">
        <v>17</v>
      </c>
      <c r="D3638" t="s">
        <v>29</v>
      </c>
      <c r="E3638">
        <v>359</v>
      </c>
      <c r="F3638">
        <v>8</v>
      </c>
      <c r="G3638">
        <f>Données_ventes!$E3638*Données_ventes!$F3638</f>
        <v>2872</v>
      </c>
      <c r="H3638" t="s">
        <v>32</v>
      </c>
      <c r="I3638" t="s">
        <v>8</v>
      </c>
      <c r="J3638" t="s">
        <v>19</v>
      </c>
    </row>
    <row r="3639" spans="1:10" x14ac:dyDescent="0.35">
      <c r="A3639" s="1">
        <v>43765</v>
      </c>
      <c r="B3639" t="s">
        <v>6</v>
      </c>
      <c r="C3639" t="s">
        <v>15</v>
      </c>
      <c r="D3639" t="s">
        <v>28</v>
      </c>
      <c r="E3639">
        <v>89</v>
      </c>
      <c r="F3639">
        <v>1</v>
      </c>
      <c r="G3639">
        <f>Données_ventes!$E3639*Données_ventes!$F3639</f>
        <v>89</v>
      </c>
      <c r="H3639" t="s">
        <v>32</v>
      </c>
      <c r="I3639" t="s">
        <v>8</v>
      </c>
      <c r="J3639" t="s">
        <v>11</v>
      </c>
    </row>
    <row r="3640" spans="1:10" x14ac:dyDescent="0.35">
      <c r="A3640" s="1">
        <v>43765</v>
      </c>
      <c r="B3640" t="s">
        <v>33</v>
      </c>
      <c r="C3640" t="s">
        <v>17</v>
      </c>
      <c r="D3640" t="s">
        <v>29</v>
      </c>
      <c r="E3640">
        <v>359</v>
      </c>
      <c r="F3640">
        <v>7</v>
      </c>
      <c r="G3640">
        <f>Données_ventes!$E3640*Données_ventes!$F3640</f>
        <v>2513</v>
      </c>
      <c r="H3640" t="s">
        <v>32</v>
      </c>
      <c r="I3640" t="s">
        <v>8</v>
      </c>
      <c r="J3640" t="s">
        <v>18</v>
      </c>
    </row>
    <row r="3641" spans="1:10" x14ac:dyDescent="0.35">
      <c r="A3641" s="1">
        <v>43765</v>
      </c>
      <c r="B3641" t="s">
        <v>12</v>
      </c>
      <c r="C3641" t="s">
        <v>17</v>
      </c>
      <c r="D3641" t="s">
        <v>30</v>
      </c>
      <c r="E3641">
        <v>389</v>
      </c>
      <c r="F3641">
        <v>9</v>
      </c>
      <c r="G3641">
        <f>Données_ventes!$E3641*Données_ventes!$F3641</f>
        <v>3501</v>
      </c>
      <c r="H3641" t="s">
        <v>21</v>
      </c>
      <c r="I3641" t="s">
        <v>8</v>
      </c>
      <c r="J3641" t="s">
        <v>19</v>
      </c>
    </row>
    <row r="3642" spans="1:10" x14ac:dyDescent="0.35">
      <c r="A3642" s="1">
        <v>43765</v>
      </c>
      <c r="B3642" t="s">
        <v>12</v>
      </c>
      <c r="C3642" t="s">
        <v>15</v>
      </c>
      <c r="D3642" t="s">
        <v>26</v>
      </c>
      <c r="E3642">
        <v>159</v>
      </c>
      <c r="F3642">
        <v>9</v>
      </c>
      <c r="G3642">
        <f>Données_ventes!$E3642*Données_ventes!$F3642</f>
        <v>1431</v>
      </c>
      <c r="H3642" t="s">
        <v>21</v>
      </c>
      <c r="I3642" t="s">
        <v>8</v>
      </c>
      <c r="J3642" t="s">
        <v>14</v>
      </c>
    </row>
    <row r="3643" spans="1:10" x14ac:dyDescent="0.35">
      <c r="A3643" s="1">
        <v>43765</v>
      </c>
      <c r="B3643" t="s">
        <v>6</v>
      </c>
      <c r="C3643" t="s">
        <v>7</v>
      </c>
      <c r="D3643" t="s">
        <v>28</v>
      </c>
      <c r="E3643">
        <v>89</v>
      </c>
      <c r="F3643">
        <v>7</v>
      </c>
      <c r="G3643">
        <f>Données_ventes!$E3643*Données_ventes!$F3643</f>
        <v>623</v>
      </c>
      <c r="H3643" t="s">
        <v>21</v>
      </c>
      <c r="I3643" t="s">
        <v>8</v>
      </c>
      <c r="J3643" t="s">
        <v>18</v>
      </c>
    </row>
    <row r="3644" spans="1:10" x14ac:dyDescent="0.35">
      <c r="A3644" s="1">
        <v>43765</v>
      </c>
      <c r="B3644" t="s">
        <v>33</v>
      </c>
      <c r="C3644" t="s">
        <v>20</v>
      </c>
      <c r="D3644" t="s">
        <v>29</v>
      </c>
      <c r="E3644">
        <v>359</v>
      </c>
      <c r="F3644">
        <v>2</v>
      </c>
      <c r="G3644">
        <f>Données_ventes!$E3644*Données_ventes!$F3644</f>
        <v>718</v>
      </c>
      <c r="H3644" t="s">
        <v>32</v>
      </c>
      <c r="I3644" t="s">
        <v>8</v>
      </c>
      <c r="J3644" t="s">
        <v>14</v>
      </c>
    </row>
    <row r="3645" spans="1:10" x14ac:dyDescent="0.35">
      <c r="A3645" s="1">
        <v>43766</v>
      </c>
      <c r="B3645" t="s">
        <v>33</v>
      </c>
      <c r="C3645" t="s">
        <v>10</v>
      </c>
      <c r="D3645" t="s">
        <v>26</v>
      </c>
      <c r="E3645">
        <v>159</v>
      </c>
      <c r="F3645">
        <v>2</v>
      </c>
      <c r="G3645">
        <f>Données_ventes!$E3645*Données_ventes!$F3645</f>
        <v>318</v>
      </c>
      <c r="H3645" t="s">
        <v>32</v>
      </c>
      <c r="I3645" t="s">
        <v>8</v>
      </c>
      <c r="J3645" t="s">
        <v>11</v>
      </c>
    </row>
    <row r="3646" spans="1:10" x14ac:dyDescent="0.35">
      <c r="A3646" s="1">
        <v>43766</v>
      </c>
      <c r="B3646" t="s">
        <v>12</v>
      </c>
      <c r="C3646" t="s">
        <v>20</v>
      </c>
      <c r="D3646" t="s">
        <v>27</v>
      </c>
      <c r="E3646">
        <v>289</v>
      </c>
      <c r="F3646">
        <v>5</v>
      </c>
      <c r="G3646">
        <f>Données_ventes!$E3646*Données_ventes!$F3646</f>
        <v>1445</v>
      </c>
      <c r="H3646" t="s">
        <v>32</v>
      </c>
      <c r="I3646" t="s">
        <v>8</v>
      </c>
      <c r="J3646" t="s">
        <v>14</v>
      </c>
    </row>
    <row r="3647" spans="1:10" x14ac:dyDescent="0.35">
      <c r="A3647" s="1">
        <v>43766</v>
      </c>
      <c r="B3647" t="s">
        <v>6</v>
      </c>
      <c r="C3647" t="s">
        <v>13</v>
      </c>
      <c r="D3647" t="s">
        <v>26</v>
      </c>
      <c r="E3647">
        <v>159</v>
      </c>
      <c r="F3647">
        <v>7</v>
      </c>
      <c r="G3647">
        <f>Données_ventes!$E3647*Données_ventes!$F3647</f>
        <v>1113</v>
      </c>
      <c r="H3647" t="s">
        <v>32</v>
      </c>
      <c r="I3647" t="s">
        <v>8</v>
      </c>
      <c r="J3647" t="s">
        <v>14</v>
      </c>
    </row>
    <row r="3648" spans="1:10" x14ac:dyDescent="0.35">
      <c r="A3648" s="1">
        <v>43766</v>
      </c>
      <c r="B3648" t="s">
        <v>12</v>
      </c>
      <c r="C3648" t="s">
        <v>10</v>
      </c>
      <c r="D3648" t="s">
        <v>29</v>
      </c>
      <c r="E3648">
        <v>359</v>
      </c>
      <c r="F3648">
        <v>1</v>
      </c>
      <c r="G3648">
        <f>Données_ventes!$E3648*Données_ventes!$F3648</f>
        <v>359</v>
      </c>
      <c r="H3648" t="s">
        <v>32</v>
      </c>
      <c r="I3648" t="s">
        <v>8</v>
      </c>
      <c r="J3648" t="s">
        <v>9</v>
      </c>
    </row>
    <row r="3649" spans="1:10" x14ac:dyDescent="0.35">
      <c r="A3649" s="1">
        <v>43766</v>
      </c>
      <c r="B3649" t="s">
        <v>33</v>
      </c>
      <c r="C3649" t="s">
        <v>20</v>
      </c>
      <c r="D3649" t="s">
        <v>28</v>
      </c>
      <c r="E3649">
        <v>89</v>
      </c>
      <c r="F3649">
        <v>4</v>
      </c>
      <c r="G3649">
        <f>Données_ventes!$E3649*Données_ventes!$F3649</f>
        <v>356</v>
      </c>
      <c r="H3649" t="s">
        <v>32</v>
      </c>
      <c r="I3649" t="s">
        <v>8</v>
      </c>
      <c r="J3649" t="s">
        <v>14</v>
      </c>
    </row>
    <row r="3650" spans="1:10" x14ac:dyDescent="0.35">
      <c r="A3650" s="1">
        <v>43767</v>
      </c>
      <c r="B3650" t="s">
        <v>33</v>
      </c>
      <c r="C3650" t="s">
        <v>15</v>
      </c>
      <c r="D3650" t="s">
        <v>29</v>
      </c>
      <c r="E3650">
        <v>359</v>
      </c>
      <c r="F3650">
        <v>5</v>
      </c>
      <c r="G3650">
        <f>Données_ventes!$E3650*Données_ventes!$F3650</f>
        <v>1795</v>
      </c>
      <c r="H3650" t="s">
        <v>32</v>
      </c>
      <c r="I3650" t="s">
        <v>8</v>
      </c>
      <c r="J3650" t="s">
        <v>14</v>
      </c>
    </row>
    <row r="3651" spans="1:10" x14ac:dyDescent="0.35">
      <c r="A3651" s="1">
        <v>43768</v>
      </c>
      <c r="B3651" t="s">
        <v>33</v>
      </c>
      <c r="C3651" t="s">
        <v>20</v>
      </c>
      <c r="D3651" t="s">
        <v>27</v>
      </c>
      <c r="E3651">
        <v>289</v>
      </c>
      <c r="F3651">
        <v>9</v>
      </c>
      <c r="G3651">
        <f>Données_ventes!$E3651*Données_ventes!$F3651</f>
        <v>2601</v>
      </c>
      <c r="H3651" t="s">
        <v>21</v>
      </c>
      <c r="I3651" t="s">
        <v>8</v>
      </c>
      <c r="J3651" t="s">
        <v>18</v>
      </c>
    </row>
    <row r="3652" spans="1:10" x14ac:dyDescent="0.35">
      <c r="A3652" s="1">
        <v>43769</v>
      </c>
      <c r="B3652" t="s">
        <v>33</v>
      </c>
      <c r="C3652" t="s">
        <v>7</v>
      </c>
      <c r="D3652" t="s">
        <v>27</v>
      </c>
      <c r="E3652">
        <v>289</v>
      </c>
      <c r="F3652">
        <v>5</v>
      </c>
      <c r="G3652">
        <f>Données_ventes!$E3652*Données_ventes!$F3652</f>
        <v>1445</v>
      </c>
      <c r="H3652" t="s">
        <v>32</v>
      </c>
      <c r="I3652" t="s">
        <v>8</v>
      </c>
      <c r="J3652" t="s">
        <v>11</v>
      </c>
    </row>
    <row r="3653" spans="1:10" x14ac:dyDescent="0.35">
      <c r="A3653" s="1">
        <v>43769</v>
      </c>
      <c r="B3653" t="s">
        <v>6</v>
      </c>
      <c r="C3653" t="s">
        <v>20</v>
      </c>
      <c r="D3653" t="s">
        <v>26</v>
      </c>
      <c r="E3653">
        <v>159</v>
      </c>
      <c r="F3653">
        <v>2</v>
      </c>
      <c r="G3653">
        <f>Données_ventes!$E3653*Données_ventes!$F3653</f>
        <v>318</v>
      </c>
      <c r="H3653" t="s">
        <v>32</v>
      </c>
      <c r="I3653" t="s">
        <v>8</v>
      </c>
      <c r="J3653" t="s">
        <v>14</v>
      </c>
    </row>
    <row r="3654" spans="1:10" x14ac:dyDescent="0.35">
      <c r="A3654" s="1">
        <v>43769</v>
      </c>
      <c r="B3654" t="s">
        <v>33</v>
      </c>
      <c r="C3654" t="s">
        <v>31</v>
      </c>
      <c r="D3654" t="s">
        <v>29</v>
      </c>
      <c r="E3654">
        <v>359</v>
      </c>
      <c r="F3654">
        <v>9</v>
      </c>
      <c r="G3654">
        <f>Données_ventes!$E3654*Données_ventes!$F3654</f>
        <v>3231</v>
      </c>
      <c r="H3654" t="s">
        <v>32</v>
      </c>
      <c r="I3654" t="s">
        <v>8</v>
      </c>
      <c r="J3654" t="s">
        <v>14</v>
      </c>
    </row>
    <row r="3655" spans="1:10" x14ac:dyDescent="0.35">
      <c r="A3655" s="1">
        <v>43769</v>
      </c>
      <c r="B3655" t="s">
        <v>33</v>
      </c>
      <c r="C3655" t="s">
        <v>7</v>
      </c>
      <c r="D3655" t="s">
        <v>27</v>
      </c>
      <c r="E3655">
        <v>289</v>
      </c>
      <c r="F3655">
        <v>3</v>
      </c>
      <c r="G3655">
        <f>Données_ventes!$E3655*Données_ventes!$F3655</f>
        <v>867</v>
      </c>
      <c r="H3655" t="s">
        <v>32</v>
      </c>
      <c r="I3655" t="s">
        <v>8</v>
      </c>
      <c r="J3655" t="s">
        <v>19</v>
      </c>
    </row>
    <row r="3656" spans="1:10" x14ac:dyDescent="0.35">
      <c r="A3656" s="1">
        <v>43769</v>
      </c>
      <c r="B3656" t="s">
        <v>12</v>
      </c>
      <c r="C3656" t="s">
        <v>17</v>
      </c>
      <c r="D3656" t="s">
        <v>29</v>
      </c>
      <c r="E3656">
        <v>359</v>
      </c>
      <c r="F3656">
        <v>1</v>
      </c>
      <c r="G3656">
        <f>Données_ventes!$E3656*Données_ventes!$F3656</f>
        <v>359</v>
      </c>
      <c r="H3656" t="s">
        <v>32</v>
      </c>
      <c r="I3656" t="s">
        <v>8</v>
      </c>
      <c r="J3656" t="s">
        <v>14</v>
      </c>
    </row>
    <row r="3657" spans="1:10" x14ac:dyDescent="0.35">
      <c r="A3657" s="1">
        <v>43770</v>
      </c>
      <c r="B3657" t="s">
        <v>12</v>
      </c>
      <c r="C3657" t="s">
        <v>13</v>
      </c>
      <c r="D3657" t="s">
        <v>29</v>
      </c>
      <c r="E3657">
        <v>359</v>
      </c>
      <c r="F3657">
        <v>7</v>
      </c>
      <c r="G3657">
        <f>Données_ventes!$E3657*Données_ventes!$F3657</f>
        <v>2513</v>
      </c>
      <c r="H3657" t="s">
        <v>32</v>
      </c>
      <c r="I3657" t="s">
        <v>8</v>
      </c>
      <c r="J3657" t="s">
        <v>14</v>
      </c>
    </row>
    <row r="3658" spans="1:10" x14ac:dyDescent="0.35">
      <c r="A3658" s="1">
        <v>43770</v>
      </c>
      <c r="B3658" t="s">
        <v>12</v>
      </c>
      <c r="C3658" t="s">
        <v>13</v>
      </c>
      <c r="D3658" t="s">
        <v>26</v>
      </c>
      <c r="E3658">
        <v>159</v>
      </c>
      <c r="F3658">
        <v>5</v>
      </c>
      <c r="G3658">
        <f>Données_ventes!$E3658*Données_ventes!$F3658</f>
        <v>795</v>
      </c>
      <c r="H3658" t="s">
        <v>32</v>
      </c>
      <c r="I3658" t="s">
        <v>8</v>
      </c>
      <c r="J3658" t="s">
        <v>19</v>
      </c>
    </row>
    <row r="3659" spans="1:10" x14ac:dyDescent="0.35">
      <c r="A3659" s="1">
        <v>43770</v>
      </c>
      <c r="B3659" t="s">
        <v>6</v>
      </c>
      <c r="C3659" t="s">
        <v>31</v>
      </c>
      <c r="D3659" t="s">
        <v>26</v>
      </c>
      <c r="E3659">
        <v>159</v>
      </c>
      <c r="F3659">
        <v>8</v>
      </c>
      <c r="G3659">
        <f>Données_ventes!$E3659*Données_ventes!$F3659</f>
        <v>1272</v>
      </c>
      <c r="H3659" t="s">
        <v>32</v>
      </c>
      <c r="I3659" t="s">
        <v>8</v>
      </c>
      <c r="J3659" t="s">
        <v>14</v>
      </c>
    </row>
    <row r="3660" spans="1:10" x14ac:dyDescent="0.35">
      <c r="A3660" s="1">
        <v>43770</v>
      </c>
      <c r="B3660" t="s">
        <v>6</v>
      </c>
      <c r="C3660" t="s">
        <v>31</v>
      </c>
      <c r="D3660" t="s">
        <v>26</v>
      </c>
      <c r="E3660">
        <v>159</v>
      </c>
      <c r="F3660">
        <v>8</v>
      </c>
      <c r="G3660">
        <f>Données_ventes!$E3660*Données_ventes!$F3660</f>
        <v>1272</v>
      </c>
      <c r="H3660" t="s">
        <v>32</v>
      </c>
      <c r="I3660" t="s">
        <v>8</v>
      </c>
      <c r="J3660" t="s">
        <v>19</v>
      </c>
    </row>
    <row r="3661" spans="1:10" x14ac:dyDescent="0.35">
      <c r="A3661" s="1">
        <v>43770</v>
      </c>
      <c r="B3661" t="s">
        <v>6</v>
      </c>
      <c r="C3661" t="s">
        <v>7</v>
      </c>
      <c r="D3661" t="s">
        <v>26</v>
      </c>
      <c r="E3661">
        <v>159</v>
      </c>
      <c r="F3661">
        <v>7</v>
      </c>
      <c r="G3661">
        <f>Données_ventes!$E3661*Données_ventes!$F3661</f>
        <v>1113</v>
      </c>
      <c r="H3661" t="s">
        <v>32</v>
      </c>
      <c r="I3661" t="s">
        <v>16</v>
      </c>
      <c r="J3661" t="s">
        <v>9</v>
      </c>
    </row>
    <row r="3662" spans="1:10" x14ac:dyDescent="0.35">
      <c r="A3662" s="1">
        <v>43770</v>
      </c>
      <c r="B3662" t="s">
        <v>33</v>
      </c>
      <c r="C3662" t="s">
        <v>17</v>
      </c>
      <c r="D3662" t="s">
        <v>30</v>
      </c>
      <c r="E3662">
        <v>389</v>
      </c>
      <c r="F3662">
        <v>2</v>
      </c>
      <c r="G3662">
        <f>Données_ventes!$E3662*Données_ventes!$F3662</f>
        <v>778</v>
      </c>
      <c r="H3662" t="s">
        <v>21</v>
      </c>
      <c r="I3662" t="s">
        <v>8</v>
      </c>
      <c r="J3662" t="s">
        <v>9</v>
      </c>
    </row>
    <row r="3663" spans="1:10" x14ac:dyDescent="0.35">
      <c r="A3663" s="1">
        <v>43770</v>
      </c>
      <c r="B3663" t="s">
        <v>6</v>
      </c>
      <c r="C3663" t="s">
        <v>20</v>
      </c>
      <c r="D3663" t="s">
        <v>28</v>
      </c>
      <c r="E3663">
        <v>89</v>
      </c>
      <c r="F3663">
        <v>3</v>
      </c>
      <c r="G3663">
        <f>Données_ventes!$E3663*Données_ventes!$F3663</f>
        <v>267</v>
      </c>
      <c r="H3663" t="s">
        <v>21</v>
      </c>
      <c r="I3663" t="s">
        <v>8</v>
      </c>
      <c r="J3663" t="s">
        <v>18</v>
      </c>
    </row>
    <row r="3664" spans="1:10" x14ac:dyDescent="0.35">
      <c r="A3664" s="1">
        <v>43770</v>
      </c>
      <c r="B3664" t="s">
        <v>33</v>
      </c>
      <c r="C3664" t="s">
        <v>13</v>
      </c>
      <c r="D3664" t="s">
        <v>28</v>
      </c>
      <c r="E3664">
        <v>89</v>
      </c>
      <c r="F3664">
        <v>7</v>
      </c>
      <c r="G3664">
        <f>Données_ventes!$E3664*Données_ventes!$F3664</f>
        <v>623</v>
      </c>
      <c r="H3664" t="s">
        <v>21</v>
      </c>
      <c r="I3664" t="s">
        <v>8</v>
      </c>
      <c r="J3664" t="s">
        <v>11</v>
      </c>
    </row>
    <row r="3665" spans="1:10" x14ac:dyDescent="0.35">
      <c r="A3665" s="1">
        <v>43770</v>
      </c>
      <c r="B3665" t="s">
        <v>33</v>
      </c>
      <c r="C3665" t="s">
        <v>7</v>
      </c>
      <c r="D3665" t="s">
        <v>28</v>
      </c>
      <c r="E3665">
        <v>89</v>
      </c>
      <c r="F3665">
        <v>1</v>
      </c>
      <c r="G3665">
        <f>Données_ventes!$E3665*Données_ventes!$F3665</f>
        <v>89</v>
      </c>
      <c r="H3665" t="s">
        <v>32</v>
      </c>
      <c r="I3665" t="s">
        <v>8</v>
      </c>
      <c r="J3665" t="s">
        <v>19</v>
      </c>
    </row>
    <row r="3666" spans="1:10" x14ac:dyDescent="0.35">
      <c r="A3666" s="1">
        <v>43770</v>
      </c>
      <c r="B3666" t="s">
        <v>12</v>
      </c>
      <c r="C3666" t="s">
        <v>15</v>
      </c>
      <c r="D3666" t="s">
        <v>30</v>
      </c>
      <c r="E3666">
        <v>389</v>
      </c>
      <c r="F3666">
        <v>9</v>
      </c>
      <c r="G3666">
        <f>Données_ventes!$E3666*Données_ventes!$F3666</f>
        <v>3501</v>
      </c>
      <c r="H3666" t="s">
        <v>21</v>
      </c>
      <c r="I3666" t="s">
        <v>8</v>
      </c>
      <c r="J3666" t="s">
        <v>18</v>
      </c>
    </row>
    <row r="3667" spans="1:10" x14ac:dyDescent="0.35">
      <c r="A3667" s="1">
        <v>43771</v>
      </c>
      <c r="B3667" t="s">
        <v>12</v>
      </c>
      <c r="C3667" t="s">
        <v>17</v>
      </c>
      <c r="D3667" t="s">
        <v>29</v>
      </c>
      <c r="E3667">
        <v>359</v>
      </c>
      <c r="F3667">
        <v>7</v>
      </c>
      <c r="G3667">
        <f>Données_ventes!$E3667*Données_ventes!$F3667</f>
        <v>2513</v>
      </c>
      <c r="H3667" t="s">
        <v>32</v>
      </c>
      <c r="I3667" t="s">
        <v>8</v>
      </c>
      <c r="J3667" t="s">
        <v>14</v>
      </c>
    </row>
    <row r="3668" spans="1:10" x14ac:dyDescent="0.35">
      <c r="A3668" s="1">
        <v>43772</v>
      </c>
      <c r="B3668" t="s">
        <v>12</v>
      </c>
      <c r="C3668" t="s">
        <v>15</v>
      </c>
      <c r="D3668" t="s">
        <v>27</v>
      </c>
      <c r="E3668">
        <v>289</v>
      </c>
      <c r="F3668">
        <v>6</v>
      </c>
      <c r="G3668">
        <f>Données_ventes!$E3668*Données_ventes!$F3668</f>
        <v>1734</v>
      </c>
      <c r="H3668" t="s">
        <v>21</v>
      </c>
      <c r="I3668" t="s">
        <v>8</v>
      </c>
      <c r="J3668" t="s">
        <v>9</v>
      </c>
    </row>
    <row r="3669" spans="1:10" x14ac:dyDescent="0.35">
      <c r="A3669" s="1">
        <v>43772</v>
      </c>
      <c r="B3669" t="s">
        <v>6</v>
      </c>
      <c r="C3669" t="s">
        <v>7</v>
      </c>
      <c r="D3669" t="s">
        <v>26</v>
      </c>
      <c r="E3669">
        <v>159</v>
      </c>
      <c r="F3669">
        <v>9</v>
      </c>
      <c r="G3669">
        <f>Données_ventes!$E3669*Données_ventes!$F3669</f>
        <v>1431</v>
      </c>
      <c r="H3669" t="s">
        <v>21</v>
      </c>
      <c r="I3669" t="s">
        <v>8</v>
      </c>
      <c r="J3669" t="s">
        <v>9</v>
      </c>
    </row>
    <row r="3670" spans="1:10" x14ac:dyDescent="0.35">
      <c r="A3670" s="1">
        <v>43772</v>
      </c>
      <c r="B3670" t="s">
        <v>6</v>
      </c>
      <c r="C3670" t="s">
        <v>7</v>
      </c>
      <c r="D3670" t="s">
        <v>27</v>
      </c>
      <c r="E3670">
        <v>289</v>
      </c>
      <c r="F3670">
        <v>6</v>
      </c>
      <c r="G3670">
        <f>Données_ventes!$E3670*Données_ventes!$F3670</f>
        <v>1734</v>
      </c>
      <c r="H3670" t="s">
        <v>32</v>
      </c>
      <c r="I3670" t="s">
        <v>8</v>
      </c>
      <c r="J3670" t="s">
        <v>11</v>
      </c>
    </row>
    <row r="3671" spans="1:10" x14ac:dyDescent="0.35">
      <c r="A3671" s="1">
        <v>43772</v>
      </c>
      <c r="B3671" t="s">
        <v>12</v>
      </c>
      <c r="C3671" t="s">
        <v>31</v>
      </c>
      <c r="D3671" t="s">
        <v>29</v>
      </c>
      <c r="E3671">
        <v>359</v>
      </c>
      <c r="F3671">
        <v>9</v>
      </c>
      <c r="G3671">
        <f>Données_ventes!$E3671*Données_ventes!$F3671</f>
        <v>3231</v>
      </c>
      <c r="H3671" t="s">
        <v>21</v>
      </c>
      <c r="I3671" t="s">
        <v>8</v>
      </c>
      <c r="J3671" t="s">
        <v>18</v>
      </c>
    </row>
    <row r="3672" spans="1:10" x14ac:dyDescent="0.35">
      <c r="A3672" s="1">
        <v>43772</v>
      </c>
      <c r="B3672" t="s">
        <v>33</v>
      </c>
      <c r="C3672" t="s">
        <v>15</v>
      </c>
      <c r="D3672" t="s">
        <v>30</v>
      </c>
      <c r="E3672">
        <v>389</v>
      </c>
      <c r="F3672">
        <v>3</v>
      </c>
      <c r="G3672">
        <f>Données_ventes!$E3672*Données_ventes!$F3672</f>
        <v>1167</v>
      </c>
      <c r="H3672" t="s">
        <v>32</v>
      </c>
      <c r="I3672" t="s">
        <v>8</v>
      </c>
      <c r="J3672" t="s">
        <v>18</v>
      </c>
    </row>
    <row r="3673" spans="1:10" x14ac:dyDescent="0.35">
      <c r="A3673" s="1">
        <v>43773</v>
      </c>
      <c r="B3673" t="s">
        <v>33</v>
      </c>
      <c r="C3673" t="s">
        <v>15</v>
      </c>
      <c r="D3673" t="s">
        <v>26</v>
      </c>
      <c r="E3673">
        <v>159</v>
      </c>
      <c r="F3673">
        <v>9</v>
      </c>
      <c r="G3673">
        <f>Données_ventes!$E3673*Données_ventes!$F3673</f>
        <v>1431</v>
      </c>
      <c r="H3673" t="s">
        <v>32</v>
      </c>
      <c r="I3673" t="s">
        <v>8</v>
      </c>
      <c r="J3673" t="s">
        <v>14</v>
      </c>
    </row>
    <row r="3674" spans="1:10" x14ac:dyDescent="0.35">
      <c r="A3674" s="1">
        <v>43773</v>
      </c>
      <c r="B3674" t="s">
        <v>33</v>
      </c>
      <c r="C3674" t="s">
        <v>20</v>
      </c>
      <c r="D3674" t="s">
        <v>26</v>
      </c>
      <c r="E3674">
        <v>159</v>
      </c>
      <c r="F3674">
        <v>2</v>
      </c>
      <c r="G3674">
        <f>Données_ventes!$E3674*Données_ventes!$F3674</f>
        <v>318</v>
      </c>
      <c r="H3674" t="s">
        <v>21</v>
      </c>
      <c r="I3674" t="s">
        <v>8</v>
      </c>
      <c r="J3674" t="s">
        <v>14</v>
      </c>
    </row>
    <row r="3675" spans="1:10" x14ac:dyDescent="0.35">
      <c r="A3675" s="1">
        <v>43773</v>
      </c>
      <c r="B3675" t="s">
        <v>6</v>
      </c>
      <c r="C3675" t="s">
        <v>17</v>
      </c>
      <c r="D3675" t="s">
        <v>29</v>
      </c>
      <c r="E3675">
        <v>359</v>
      </c>
      <c r="F3675">
        <v>7</v>
      </c>
      <c r="G3675">
        <f>Données_ventes!$E3675*Données_ventes!$F3675</f>
        <v>2513</v>
      </c>
      <c r="H3675" t="s">
        <v>32</v>
      </c>
      <c r="I3675" t="s">
        <v>8</v>
      </c>
      <c r="J3675" t="s">
        <v>14</v>
      </c>
    </row>
    <row r="3676" spans="1:10" x14ac:dyDescent="0.35">
      <c r="A3676" s="1">
        <v>43774</v>
      </c>
      <c r="B3676" t="s">
        <v>33</v>
      </c>
      <c r="C3676" t="s">
        <v>20</v>
      </c>
      <c r="D3676" t="s">
        <v>28</v>
      </c>
      <c r="E3676">
        <v>89</v>
      </c>
      <c r="F3676">
        <v>9</v>
      </c>
      <c r="G3676">
        <f>Données_ventes!$E3676*Données_ventes!$F3676</f>
        <v>801</v>
      </c>
      <c r="H3676" t="s">
        <v>21</v>
      </c>
      <c r="I3676" t="s">
        <v>8</v>
      </c>
      <c r="J3676" t="s">
        <v>14</v>
      </c>
    </row>
    <row r="3677" spans="1:10" x14ac:dyDescent="0.35">
      <c r="A3677" s="1">
        <v>43775</v>
      </c>
      <c r="B3677" t="s">
        <v>12</v>
      </c>
      <c r="C3677" t="s">
        <v>15</v>
      </c>
      <c r="D3677" t="s">
        <v>28</v>
      </c>
      <c r="E3677">
        <v>89</v>
      </c>
      <c r="F3677">
        <v>1</v>
      </c>
      <c r="G3677">
        <f>Données_ventes!$E3677*Données_ventes!$F3677</f>
        <v>89</v>
      </c>
      <c r="H3677" t="s">
        <v>32</v>
      </c>
      <c r="I3677" t="s">
        <v>8</v>
      </c>
      <c r="J3677" t="s">
        <v>14</v>
      </c>
    </row>
    <row r="3678" spans="1:10" x14ac:dyDescent="0.35">
      <c r="A3678" s="1">
        <v>43775</v>
      </c>
      <c r="B3678" t="s">
        <v>33</v>
      </c>
      <c r="C3678" t="s">
        <v>7</v>
      </c>
      <c r="D3678" t="s">
        <v>28</v>
      </c>
      <c r="E3678">
        <v>89</v>
      </c>
      <c r="F3678">
        <v>5</v>
      </c>
      <c r="G3678">
        <f>Données_ventes!$E3678*Données_ventes!$F3678</f>
        <v>445</v>
      </c>
      <c r="H3678" t="s">
        <v>32</v>
      </c>
      <c r="I3678" t="s">
        <v>8</v>
      </c>
      <c r="J3678" t="s">
        <v>19</v>
      </c>
    </row>
    <row r="3679" spans="1:10" x14ac:dyDescent="0.35">
      <c r="A3679" s="1">
        <v>43775</v>
      </c>
      <c r="B3679" t="s">
        <v>33</v>
      </c>
      <c r="C3679" t="s">
        <v>10</v>
      </c>
      <c r="D3679" t="s">
        <v>30</v>
      </c>
      <c r="E3679">
        <v>389</v>
      </c>
      <c r="F3679">
        <v>2</v>
      </c>
      <c r="G3679">
        <f>Données_ventes!$E3679*Données_ventes!$F3679</f>
        <v>778</v>
      </c>
      <c r="H3679" t="s">
        <v>32</v>
      </c>
      <c r="I3679" t="s">
        <v>16</v>
      </c>
      <c r="J3679" t="s">
        <v>18</v>
      </c>
    </row>
    <row r="3680" spans="1:10" x14ac:dyDescent="0.35">
      <c r="A3680" s="1">
        <v>43776</v>
      </c>
      <c r="B3680" t="s">
        <v>12</v>
      </c>
      <c r="C3680" t="s">
        <v>13</v>
      </c>
      <c r="D3680" t="s">
        <v>30</v>
      </c>
      <c r="E3680">
        <v>389</v>
      </c>
      <c r="F3680">
        <v>2</v>
      </c>
      <c r="G3680">
        <f>Données_ventes!$E3680*Données_ventes!$F3680</f>
        <v>778</v>
      </c>
      <c r="H3680" t="s">
        <v>32</v>
      </c>
      <c r="I3680" t="s">
        <v>8</v>
      </c>
      <c r="J3680" t="s">
        <v>14</v>
      </c>
    </row>
    <row r="3681" spans="1:10" x14ac:dyDescent="0.35">
      <c r="A3681" s="1">
        <v>43776</v>
      </c>
      <c r="B3681" t="s">
        <v>6</v>
      </c>
      <c r="C3681" t="s">
        <v>17</v>
      </c>
      <c r="D3681" t="s">
        <v>26</v>
      </c>
      <c r="E3681">
        <v>159</v>
      </c>
      <c r="F3681">
        <v>4</v>
      </c>
      <c r="G3681">
        <f>Données_ventes!$E3681*Données_ventes!$F3681</f>
        <v>636</v>
      </c>
      <c r="H3681" t="s">
        <v>21</v>
      </c>
      <c r="I3681" t="s">
        <v>8</v>
      </c>
      <c r="J3681" t="s">
        <v>9</v>
      </c>
    </row>
    <row r="3682" spans="1:10" x14ac:dyDescent="0.35">
      <c r="A3682" s="1">
        <v>43776</v>
      </c>
      <c r="B3682" t="s">
        <v>6</v>
      </c>
      <c r="C3682" t="s">
        <v>7</v>
      </c>
      <c r="D3682" t="s">
        <v>28</v>
      </c>
      <c r="E3682">
        <v>89</v>
      </c>
      <c r="F3682">
        <v>5</v>
      </c>
      <c r="G3682">
        <f>Données_ventes!$E3682*Données_ventes!$F3682</f>
        <v>445</v>
      </c>
      <c r="H3682" t="s">
        <v>21</v>
      </c>
      <c r="I3682" t="s">
        <v>8</v>
      </c>
      <c r="J3682" t="s">
        <v>14</v>
      </c>
    </row>
    <row r="3683" spans="1:10" x14ac:dyDescent="0.35">
      <c r="A3683" s="1">
        <v>43776</v>
      </c>
      <c r="B3683" t="s">
        <v>33</v>
      </c>
      <c r="C3683" t="s">
        <v>20</v>
      </c>
      <c r="D3683" t="s">
        <v>27</v>
      </c>
      <c r="E3683">
        <v>289</v>
      </c>
      <c r="F3683">
        <v>2</v>
      </c>
      <c r="G3683">
        <f>Données_ventes!$E3683*Données_ventes!$F3683</f>
        <v>578</v>
      </c>
      <c r="H3683" t="s">
        <v>32</v>
      </c>
      <c r="I3683" t="s">
        <v>8</v>
      </c>
      <c r="J3683" t="s">
        <v>9</v>
      </c>
    </row>
    <row r="3684" spans="1:10" x14ac:dyDescent="0.35">
      <c r="A3684" s="1">
        <v>43776</v>
      </c>
      <c r="B3684" t="s">
        <v>12</v>
      </c>
      <c r="C3684" t="s">
        <v>7</v>
      </c>
      <c r="D3684" t="s">
        <v>30</v>
      </c>
      <c r="E3684">
        <v>389</v>
      </c>
      <c r="F3684">
        <v>1</v>
      </c>
      <c r="G3684">
        <f>Données_ventes!$E3684*Données_ventes!$F3684</f>
        <v>389</v>
      </c>
      <c r="H3684" t="s">
        <v>32</v>
      </c>
      <c r="I3684" t="s">
        <v>8</v>
      </c>
      <c r="J3684" t="s">
        <v>14</v>
      </c>
    </row>
    <row r="3685" spans="1:10" x14ac:dyDescent="0.35">
      <c r="A3685" s="1">
        <v>43776</v>
      </c>
      <c r="B3685" t="s">
        <v>12</v>
      </c>
      <c r="C3685" t="s">
        <v>20</v>
      </c>
      <c r="D3685" t="s">
        <v>27</v>
      </c>
      <c r="E3685">
        <v>289</v>
      </c>
      <c r="F3685">
        <v>6</v>
      </c>
      <c r="G3685">
        <f>Données_ventes!$E3685*Données_ventes!$F3685</f>
        <v>1734</v>
      </c>
      <c r="H3685" t="s">
        <v>21</v>
      </c>
      <c r="I3685" t="s">
        <v>8</v>
      </c>
      <c r="J3685" t="s">
        <v>14</v>
      </c>
    </row>
    <row r="3686" spans="1:10" x14ac:dyDescent="0.35">
      <c r="A3686" s="1">
        <v>43776</v>
      </c>
      <c r="B3686" t="s">
        <v>12</v>
      </c>
      <c r="C3686" t="s">
        <v>31</v>
      </c>
      <c r="D3686" t="s">
        <v>26</v>
      </c>
      <c r="E3686">
        <v>159</v>
      </c>
      <c r="F3686">
        <v>10</v>
      </c>
      <c r="G3686">
        <f>Données_ventes!$E3686*Données_ventes!$F3686</f>
        <v>1590</v>
      </c>
      <c r="H3686" t="s">
        <v>32</v>
      </c>
      <c r="I3686" t="s">
        <v>8</v>
      </c>
      <c r="J3686" t="s">
        <v>14</v>
      </c>
    </row>
    <row r="3687" spans="1:10" x14ac:dyDescent="0.35">
      <c r="A3687" s="1">
        <v>43776</v>
      </c>
      <c r="B3687" t="s">
        <v>33</v>
      </c>
      <c r="C3687" t="s">
        <v>20</v>
      </c>
      <c r="D3687" t="s">
        <v>29</v>
      </c>
      <c r="E3687">
        <v>359</v>
      </c>
      <c r="F3687">
        <v>6</v>
      </c>
      <c r="G3687">
        <f>Données_ventes!$E3687*Données_ventes!$F3687</f>
        <v>2154</v>
      </c>
      <c r="H3687" t="s">
        <v>32</v>
      </c>
      <c r="I3687" t="s">
        <v>8</v>
      </c>
      <c r="J3687" t="s">
        <v>14</v>
      </c>
    </row>
    <row r="3688" spans="1:10" x14ac:dyDescent="0.35">
      <c r="A3688" s="1">
        <v>43776</v>
      </c>
      <c r="B3688" t="s">
        <v>33</v>
      </c>
      <c r="C3688" t="s">
        <v>7</v>
      </c>
      <c r="D3688" t="s">
        <v>26</v>
      </c>
      <c r="E3688">
        <v>159</v>
      </c>
      <c r="F3688">
        <v>5</v>
      </c>
      <c r="G3688">
        <f>Données_ventes!$E3688*Données_ventes!$F3688</f>
        <v>795</v>
      </c>
      <c r="H3688" t="s">
        <v>32</v>
      </c>
      <c r="I3688" t="s">
        <v>8</v>
      </c>
      <c r="J3688" t="s">
        <v>19</v>
      </c>
    </row>
    <row r="3689" spans="1:10" x14ac:dyDescent="0.35">
      <c r="A3689" s="1">
        <v>43776</v>
      </c>
      <c r="B3689" t="s">
        <v>12</v>
      </c>
      <c r="C3689" t="s">
        <v>31</v>
      </c>
      <c r="D3689" t="s">
        <v>26</v>
      </c>
      <c r="E3689">
        <v>159</v>
      </c>
      <c r="F3689">
        <v>7</v>
      </c>
      <c r="G3689">
        <f>Données_ventes!$E3689*Données_ventes!$F3689</f>
        <v>1113</v>
      </c>
      <c r="H3689" t="s">
        <v>32</v>
      </c>
      <c r="I3689" t="s">
        <v>8</v>
      </c>
      <c r="J3689" t="s">
        <v>14</v>
      </c>
    </row>
    <row r="3690" spans="1:10" x14ac:dyDescent="0.35">
      <c r="A3690" s="1">
        <v>43777</v>
      </c>
      <c r="B3690" t="s">
        <v>12</v>
      </c>
      <c r="C3690" t="s">
        <v>10</v>
      </c>
      <c r="D3690" t="s">
        <v>26</v>
      </c>
      <c r="E3690">
        <v>159</v>
      </c>
      <c r="F3690">
        <v>10</v>
      </c>
      <c r="G3690">
        <f>Données_ventes!$E3690*Données_ventes!$F3690</f>
        <v>1590</v>
      </c>
      <c r="H3690" t="s">
        <v>21</v>
      </c>
      <c r="I3690" t="s">
        <v>8</v>
      </c>
      <c r="J3690" t="s">
        <v>18</v>
      </c>
    </row>
    <row r="3691" spans="1:10" x14ac:dyDescent="0.35">
      <c r="A3691" s="1">
        <v>43778</v>
      </c>
      <c r="B3691" t="s">
        <v>33</v>
      </c>
      <c r="C3691" t="s">
        <v>13</v>
      </c>
      <c r="D3691" t="s">
        <v>30</v>
      </c>
      <c r="E3691">
        <v>389</v>
      </c>
      <c r="F3691">
        <v>4</v>
      </c>
      <c r="G3691">
        <f>Données_ventes!$E3691*Données_ventes!$F3691</f>
        <v>1556</v>
      </c>
      <c r="H3691" t="s">
        <v>32</v>
      </c>
      <c r="I3691" t="s">
        <v>8</v>
      </c>
      <c r="J3691" t="s">
        <v>14</v>
      </c>
    </row>
    <row r="3692" spans="1:10" x14ac:dyDescent="0.35">
      <c r="A3692" s="1">
        <v>43778</v>
      </c>
      <c r="B3692" t="s">
        <v>33</v>
      </c>
      <c r="C3692" t="s">
        <v>7</v>
      </c>
      <c r="D3692" t="s">
        <v>26</v>
      </c>
      <c r="E3692">
        <v>159</v>
      </c>
      <c r="F3692">
        <v>3</v>
      </c>
      <c r="G3692">
        <f>Données_ventes!$E3692*Données_ventes!$F3692</f>
        <v>477</v>
      </c>
      <c r="H3692" t="s">
        <v>32</v>
      </c>
      <c r="I3692" t="s">
        <v>8</v>
      </c>
      <c r="J3692" t="s">
        <v>9</v>
      </c>
    </row>
    <row r="3693" spans="1:10" x14ac:dyDescent="0.35">
      <c r="A3693" s="1">
        <v>43778</v>
      </c>
      <c r="B3693" t="s">
        <v>6</v>
      </c>
      <c r="C3693" t="s">
        <v>17</v>
      </c>
      <c r="D3693" t="s">
        <v>26</v>
      </c>
      <c r="E3693">
        <v>159</v>
      </c>
      <c r="F3693">
        <v>6</v>
      </c>
      <c r="G3693">
        <f>Données_ventes!$E3693*Données_ventes!$F3693</f>
        <v>954</v>
      </c>
      <c r="H3693" t="s">
        <v>32</v>
      </c>
      <c r="I3693" t="s">
        <v>8</v>
      </c>
      <c r="J3693" t="s">
        <v>18</v>
      </c>
    </row>
    <row r="3694" spans="1:10" x14ac:dyDescent="0.35">
      <c r="A3694" s="1">
        <v>43779</v>
      </c>
      <c r="B3694" t="s">
        <v>6</v>
      </c>
      <c r="C3694" t="s">
        <v>20</v>
      </c>
      <c r="D3694" t="s">
        <v>29</v>
      </c>
      <c r="E3694">
        <v>359</v>
      </c>
      <c r="F3694">
        <v>4</v>
      </c>
      <c r="G3694">
        <f>Données_ventes!$E3694*Données_ventes!$F3694</f>
        <v>1436</v>
      </c>
      <c r="H3694" t="s">
        <v>32</v>
      </c>
      <c r="I3694" t="s">
        <v>16</v>
      </c>
      <c r="J3694" t="s">
        <v>18</v>
      </c>
    </row>
    <row r="3695" spans="1:10" x14ac:dyDescent="0.35">
      <c r="A3695" s="1">
        <v>43779</v>
      </c>
      <c r="B3695" t="s">
        <v>12</v>
      </c>
      <c r="C3695" t="s">
        <v>13</v>
      </c>
      <c r="D3695" t="s">
        <v>27</v>
      </c>
      <c r="E3695">
        <v>289</v>
      </c>
      <c r="F3695">
        <v>4</v>
      </c>
      <c r="G3695">
        <f>Données_ventes!$E3695*Données_ventes!$F3695</f>
        <v>1156</v>
      </c>
      <c r="H3695" t="s">
        <v>32</v>
      </c>
      <c r="I3695" t="s">
        <v>8</v>
      </c>
      <c r="J3695" t="s">
        <v>14</v>
      </c>
    </row>
    <row r="3696" spans="1:10" x14ac:dyDescent="0.35">
      <c r="A3696" s="1">
        <v>43779</v>
      </c>
      <c r="B3696" t="s">
        <v>6</v>
      </c>
      <c r="C3696" t="s">
        <v>10</v>
      </c>
      <c r="D3696" t="s">
        <v>30</v>
      </c>
      <c r="E3696">
        <v>389</v>
      </c>
      <c r="F3696">
        <v>5</v>
      </c>
      <c r="G3696">
        <f>Données_ventes!$E3696*Données_ventes!$F3696</f>
        <v>1945</v>
      </c>
      <c r="H3696" t="s">
        <v>32</v>
      </c>
      <c r="I3696" t="s">
        <v>8</v>
      </c>
      <c r="J3696" t="s">
        <v>18</v>
      </c>
    </row>
    <row r="3697" spans="1:10" x14ac:dyDescent="0.35">
      <c r="A3697" s="1">
        <v>43779</v>
      </c>
      <c r="B3697" t="s">
        <v>6</v>
      </c>
      <c r="C3697" t="s">
        <v>31</v>
      </c>
      <c r="D3697" t="s">
        <v>30</v>
      </c>
      <c r="E3697">
        <v>389</v>
      </c>
      <c r="F3697">
        <v>1</v>
      </c>
      <c r="G3697">
        <f>Données_ventes!$E3697*Données_ventes!$F3697</f>
        <v>389</v>
      </c>
      <c r="H3697" t="s">
        <v>21</v>
      </c>
      <c r="I3697" t="s">
        <v>16</v>
      </c>
      <c r="J3697" t="s">
        <v>19</v>
      </c>
    </row>
    <row r="3698" spans="1:10" x14ac:dyDescent="0.35">
      <c r="A3698" s="1">
        <v>43779</v>
      </c>
      <c r="B3698" t="s">
        <v>12</v>
      </c>
      <c r="C3698" t="s">
        <v>17</v>
      </c>
      <c r="D3698" t="s">
        <v>27</v>
      </c>
      <c r="E3698">
        <v>289</v>
      </c>
      <c r="F3698">
        <v>1</v>
      </c>
      <c r="G3698">
        <f>Données_ventes!$E3698*Données_ventes!$F3698</f>
        <v>289</v>
      </c>
      <c r="H3698" t="s">
        <v>32</v>
      </c>
      <c r="I3698" t="s">
        <v>8</v>
      </c>
      <c r="J3698" t="s">
        <v>14</v>
      </c>
    </row>
    <row r="3699" spans="1:10" x14ac:dyDescent="0.35">
      <c r="A3699" s="1">
        <v>43779</v>
      </c>
      <c r="B3699" t="s">
        <v>6</v>
      </c>
      <c r="C3699" t="s">
        <v>17</v>
      </c>
      <c r="D3699" t="s">
        <v>29</v>
      </c>
      <c r="E3699">
        <v>359</v>
      </c>
      <c r="F3699">
        <v>5</v>
      </c>
      <c r="G3699">
        <f>Données_ventes!$E3699*Données_ventes!$F3699</f>
        <v>1795</v>
      </c>
      <c r="H3699" t="s">
        <v>32</v>
      </c>
      <c r="I3699" t="s">
        <v>8</v>
      </c>
      <c r="J3699" t="s">
        <v>14</v>
      </c>
    </row>
    <row r="3700" spans="1:10" x14ac:dyDescent="0.35">
      <c r="A3700" s="1">
        <v>43779</v>
      </c>
      <c r="B3700" t="s">
        <v>33</v>
      </c>
      <c r="C3700" t="s">
        <v>7</v>
      </c>
      <c r="D3700" t="s">
        <v>26</v>
      </c>
      <c r="E3700">
        <v>159</v>
      </c>
      <c r="F3700">
        <v>10</v>
      </c>
      <c r="G3700">
        <f>Données_ventes!$E3700*Données_ventes!$F3700</f>
        <v>1590</v>
      </c>
      <c r="H3700" t="s">
        <v>21</v>
      </c>
      <c r="I3700" t="s">
        <v>8</v>
      </c>
      <c r="J3700" t="s">
        <v>9</v>
      </c>
    </row>
    <row r="3701" spans="1:10" x14ac:dyDescent="0.35">
      <c r="A3701" s="1">
        <v>43779</v>
      </c>
      <c r="B3701" t="s">
        <v>12</v>
      </c>
      <c r="C3701" t="s">
        <v>10</v>
      </c>
      <c r="D3701" t="s">
        <v>29</v>
      </c>
      <c r="E3701">
        <v>359</v>
      </c>
      <c r="F3701">
        <v>3</v>
      </c>
      <c r="G3701">
        <f>Données_ventes!$E3701*Données_ventes!$F3701</f>
        <v>1077</v>
      </c>
      <c r="H3701" t="s">
        <v>32</v>
      </c>
      <c r="I3701" t="s">
        <v>8</v>
      </c>
      <c r="J3701" t="s">
        <v>14</v>
      </c>
    </row>
    <row r="3702" spans="1:10" x14ac:dyDescent="0.35">
      <c r="A3702" s="1">
        <v>43779</v>
      </c>
      <c r="B3702" t="s">
        <v>6</v>
      </c>
      <c r="C3702" t="s">
        <v>15</v>
      </c>
      <c r="D3702" t="s">
        <v>27</v>
      </c>
      <c r="E3702">
        <v>289</v>
      </c>
      <c r="F3702">
        <v>10</v>
      </c>
      <c r="G3702">
        <f>Données_ventes!$E3702*Données_ventes!$F3702</f>
        <v>2890</v>
      </c>
      <c r="H3702" t="s">
        <v>32</v>
      </c>
      <c r="I3702" t="s">
        <v>8</v>
      </c>
      <c r="J3702" t="s">
        <v>9</v>
      </c>
    </row>
    <row r="3703" spans="1:10" x14ac:dyDescent="0.35">
      <c r="A3703" s="1">
        <v>43780</v>
      </c>
      <c r="B3703" t="s">
        <v>6</v>
      </c>
      <c r="C3703" t="s">
        <v>31</v>
      </c>
      <c r="D3703" t="s">
        <v>30</v>
      </c>
      <c r="E3703">
        <v>389</v>
      </c>
      <c r="F3703">
        <v>7</v>
      </c>
      <c r="G3703">
        <f>Données_ventes!$E3703*Données_ventes!$F3703</f>
        <v>2723</v>
      </c>
      <c r="H3703" t="s">
        <v>21</v>
      </c>
      <c r="I3703" t="s">
        <v>8</v>
      </c>
      <c r="J3703" t="s">
        <v>19</v>
      </c>
    </row>
    <row r="3704" spans="1:10" x14ac:dyDescent="0.35">
      <c r="A3704" s="1">
        <v>43780</v>
      </c>
      <c r="B3704" t="s">
        <v>12</v>
      </c>
      <c r="C3704" t="s">
        <v>10</v>
      </c>
      <c r="D3704" t="s">
        <v>26</v>
      </c>
      <c r="E3704">
        <v>159</v>
      </c>
      <c r="F3704">
        <v>5</v>
      </c>
      <c r="G3704">
        <f>Données_ventes!$E3704*Données_ventes!$F3704</f>
        <v>795</v>
      </c>
      <c r="H3704" t="s">
        <v>21</v>
      </c>
      <c r="I3704" t="s">
        <v>8</v>
      </c>
      <c r="J3704" t="s">
        <v>18</v>
      </c>
    </row>
    <row r="3705" spans="1:10" x14ac:dyDescent="0.35">
      <c r="A3705" s="1">
        <v>43781</v>
      </c>
      <c r="B3705" t="s">
        <v>6</v>
      </c>
      <c r="C3705" t="s">
        <v>31</v>
      </c>
      <c r="D3705" t="s">
        <v>30</v>
      </c>
      <c r="E3705">
        <v>389</v>
      </c>
      <c r="F3705">
        <v>10</v>
      </c>
      <c r="G3705">
        <f>Données_ventes!$E3705*Données_ventes!$F3705</f>
        <v>3890</v>
      </c>
      <c r="H3705" t="s">
        <v>32</v>
      </c>
      <c r="I3705" t="s">
        <v>8</v>
      </c>
      <c r="J3705" t="s">
        <v>14</v>
      </c>
    </row>
    <row r="3706" spans="1:10" x14ac:dyDescent="0.35">
      <c r="A3706" s="1">
        <v>43781</v>
      </c>
      <c r="B3706" t="s">
        <v>33</v>
      </c>
      <c r="C3706" t="s">
        <v>7</v>
      </c>
      <c r="D3706" t="s">
        <v>26</v>
      </c>
      <c r="E3706">
        <v>159</v>
      </c>
      <c r="F3706">
        <v>10</v>
      </c>
      <c r="G3706">
        <f>Données_ventes!$E3706*Données_ventes!$F3706</f>
        <v>1590</v>
      </c>
      <c r="H3706" t="s">
        <v>32</v>
      </c>
      <c r="I3706" t="s">
        <v>8</v>
      </c>
      <c r="J3706" t="s">
        <v>14</v>
      </c>
    </row>
    <row r="3707" spans="1:10" x14ac:dyDescent="0.35">
      <c r="A3707" s="1">
        <v>43781</v>
      </c>
      <c r="B3707" t="s">
        <v>33</v>
      </c>
      <c r="C3707" t="s">
        <v>7</v>
      </c>
      <c r="D3707" t="s">
        <v>28</v>
      </c>
      <c r="E3707">
        <v>89</v>
      </c>
      <c r="F3707">
        <v>8</v>
      </c>
      <c r="G3707">
        <f>Données_ventes!$E3707*Données_ventes!$F3707</f>
        <v>712</v>
      </c>
      <c r="H3707" t="s">
        <v>32</v>
      </c>
      <c r="I3707" t="s">
        <v>8</v>
      </c>
      <c r="J3707" t="s">
        <v>14</v>
      </c>
    </row>
    <row r="3708" spans="1:10" x14ac:dyDescent="0.35">
      <c r="A3708" s="1">
        <v>43781</v>
      </c>
      <c r="B3708" t="s">
        <v>33</v>
      </c>
      <c r="C3708" t="s">
        <v>10</v>
      </c>
      <c r="D3708" t="s">
        <v>29</v>
      </c>
      <c r="E3708">
        <v>359</v>
      </c>
      <c r="F3708">
        <v>2</v>
      </c>
      <c r="G3708">
        <f>Données_ventes!$E3708*Données_ventes!$F3708</f>
        <v>718</v>
      </c>
      <c r="H3708" t="s">
        <v>32</v>
      </c>
      <c r="I3708" t="s">
        <v>8</v>
      </c>
      <c r="J3708" t="s">
        <v>9</v>
      </c>
    </row>
    <row r="3709" spans="1:10" x14ac:dyDescent="0.35">
      <c r="A3709" s="1">
        <v>43781</v>
      </c>
      <c r="B3709" t="s">
        <v>12</v>
      </c>
      <c r="C3709" t="s">
        <v>15</v>
      </c>
      <c r="D3709" t="s">
        <v>26</v>
      </c>
      <c r="E3709">
        <v>159</v>
      </c>
      <c r="F3709">
        <v>10</v>
      </c>
      <c r="G3709">
        <f>Données_ventes!$E3709*Données_ventes!$F3709</f>
        <v>1590</v>
      </c>
      <c r="H3709" t="s">
        <v>32</v>
      </c>
      <c r="I3709" t="s">
        <v>8</v>
      </c>
      <c r="J3709" t="s">
        <v>9</v>
      </c>
    </row>
    <row r="3710" spans="1:10" x14ac:dyDescent="0.35">
      <c r="A3710" s="1">
        <v>43782</v>
      </c>
      <c r="B3710" t="s">
        <v>6</v>
      </c>
      <c r="C3710" t="s">
        <v>7</v>
      </c>
      <c r="D3710" t="s">
        <v>30</v>
      </c>
      <c r="E3710">
        <v>389</v>
      </c>
      <c r="F3710">
        <v>10</v>
      </c>
      <c r="G3710">
        <f>Données_ventes!$E3710*Données_ventes!$F3710</f>
        <v>3890</v>
      </c>
      <c r="H3710" t="s">
        <v>21</v>
      </c>
      <c r="I3710" t="s">
        <v>8</v>
      </c>
      <c r="J3710" t="s">
        <v>14</v>
      </c>
    </row>
    <row r="3711" spans="1:10" x14ac:dyDescent="0.35">
      <c r="A3711" s="1">
        <v>43782</v>
      </c>
      <c r="B3711" t="s">
        <v>33</v>
      </c>
      <c r="C3711" t="s">
        <v>10</v>
      </c>
      <c r="D3711" t="s">
        <v>28</v>
      </c>
      <c r="E3711">
        <v>89</v>
      </c>
      <c r="F3711">
        <v>8</v>
      </c>
      <c r="G3711">
        <f>Données_ventes!$E3711*Données_ventes!$F3711</f>
        <v>712</v>
      </c>
      <c r="H3711" t="s">
        <v>21</v>
      </c>
      <c r="I3711" t="s">
        <v>8</v>
      </c>
      <c r="J3711" t="s">
        <v>9</v>
      </c>
    </row>
    <row r="3712" spans="1:10" x14ac:dyDescent="0.35">
      <c r="A3712" s="1">
        <v>43782</v>
      </c>
      <c r="B3712" t="s">
        <v>12</v>
      </c>
      <c r="C3712" t="s">
        <v>17</v>
      </c>
      <c r="D3712" t="s">
        <v>28</v>
      </c>
      <c r="E3712">
        <v>89</v>
      </c>
      <c r="F3712">
        <v>8</v>
      </c>
      <c r="G3712">
        <f>Données_ventes!$E3712*Données_ventes!$F3712</f>
        <v>712</v>
      </c>
      <c r="H3712" t="s">
        <v>21</v>
      </c>
      <c r="I3712" t="s">
        <v>8</v>
      </c>
      <c r="J3712" t="s">
        <v>18</v>
      </c>
    </row>
    <row r="3713" spans="1:10" x14ac:dyDescent="0.35">
      <c r="A3713" s="1">
        <v>43782</v>
      </c>
      <c r="B3713" t="s">
        <v>12</v>
      </c>
      <c r="C3713" t="s">
        <v>31</v>
      </c>
      <c r="D3713" t="s">
        <v>27</v>
      </c>
      <c r="E3713">
        <v>289</v>
      </c>
      <c r="F3713">
        <v>4</v>
      </c>
      <c r="G3713">
        <f>Données_ventes!$E3713*Données_ventes!$F3713</f>
        <v>1156</v>
      </c>
      <c r="H3713" t="s">
        <v>32</v>
      </c>
      <c r="I3713" t="s">
        <v>8</v>
      </c>
      <c r="J3713" t="s">
        <v>14</v>
      </c>
    </row>
    <row r="3714" spans="1:10" x14ac:dyDescent="0.35">
      <c r="A3714" s="1">
        <v>43782</v>
      </c>
      <c r="B3714" t="s">
        <v>6</v>
      </c>
      <c r="C3714" t="s">
        <v>15</v>
      </c>
      <c r="D3714" t="s">
        <v>29</v>
      </c>
      <c r="E3714">
        <v>359</v>
      </c>
      <c r="F3714">
        <v>9</v>
      </c>
      <c r="G3714">
        <f>Données_ventes!$E3714*Données_ventes!$F3714</f>
        <v>3231</v>
      </c>
      <c r="H3714" t="s">
        <v>32</v>
      </c>
      <c r="I3714" t="s">
        <v>16</v>
      </c>
      <c r="J3714" t="s">
        <v>14</v>
      </c>
    </row>
    <row r="3715" spans="1:10" x14ac:dyDescent="0.35">
      <c r="A3715" s="1">
        <v>43782</v>
      </c>
      <c r="B3715" t="s">
        <v>6</v>
      </c>
      <c r="C3715" t="s">
        <v>7</v>
      </c>
      <c r="D3715" t="s">
        <v>28</v>
      </c>
      <c r="E3715">
        <v>89</v>
      </c>
      <c r="F3715">
        <v>5</v>
      </c>
      <c r="G3715">
        <f>Données_ventes!$E3715*Données_ventes!$F3715</f>
        <v>445</v>
      </c>
      <c r="H3715" t="s">
        <v>32</v>
      </c>
      <c r="I3715" t="s">
        <v>8</v>
      </c>
      <c r="J3715" t="s">
        <v>11</v>
      </c>
    </row>
    <row r="3716" spans="1:10" x14ac:dyDescent="0.35">
      <c r="A3716" s="1">
        <v>43782</v>
      </c>
      <c r="B3716" t="s">
        <v>6</v>
      </c>
      <c r="C3716" t="s">
        <v>10</v>
      </c>
      <c r="D3716" t="s">
        <v>30</v>
      </c>
      <c r="E3716">
        <v>389</v>
      </c>
      <c r="F3716">
        <v>2</v>
      </c>
      <c r="G3716">
        <f>Données_ventes!$E3716*Données_ventes!$F3716</f>
        <v>778</v>
      </c>
      <c r="H3716" t="s">
        <v>32</v>
      </c>
      <c r="I3716" t="s">
        <v>8</v>
      </c>
      <c r="J3716" t="s">
        <v>11</v>
      </c>
    </row>
    <row r="3717" spans="1:10" x14ac:dyDescent="0.35">
      <c r="A3717" s="1">
        <v>43782</v>
      </c>
      <c r="B3717" t="s">
        <v>33</v>
      </c>
      <c r="C3717" t="s">
        <v>31</v>
      </c>
      <c r="D3717" t="s">
        <v>29</v>
      </c>
      <c r="E3717">
        <v>359</v>
      </c>
      <c r="F3717">
        <v>10</v>
      </c>
      <c r="G3717">
        <f>Données_ventes!$E3717*Données_ventes!$F3717</f>
        <v>3590</v>
      </c>
      <c r="H3717" t="s">
        <v>32</v>
      </c>
      <c r="I3717" t="s">
        <v>8</v>
      </c>
      <c r="J3717" t="s">
        <v>14</v>
      </c>
    </row>
    <row r="3718" spans="1:10" x14ac:dyDescent="0.35">
      <c r="A3718" s="1">
        <v>43783</v>
      </c>
      <c r="B3718" t="s">
        <v>6</v>
      </c>
      <c r="C3718" t="s">
        <v>10</v>
      </c>
      <c r="D3718" t="s">
        <v>26</v>
      </c>
      <c r="E3718">
        <v>159</v>
      </c>
      <c r="F3718">
        <v>6</v>
      </c>
      <c r="G3718">
        <f>Données_ventes!$E3718*Données_ventes!$F3718</f>
        <v>954</v>
      </c>
      <c r="H3718" t="s">
        <v>32</v>
      </c>
      <c r="I3718" t="s">
        <v>16</v>
      </c>
      <c r="J3718" t="s">
        <v>14</v>
      </c>
    </row>
    <row r="3719" spans="1:10" x14ac:dyDescent="0.35">
      <c r="A3719" s="1">
        <v>43783</v>
      </c>
      <c r="B3719" t="s">
        <v>6</v>
      </c>
      <c r="C3719" t="s">
        <v>20</v>
      </c>
      <c r="D3719" t="s">
        <v>29</v>
      </c>
      <c r="E3719">
        <v>359</v>
      </c>
      <c r="F3719">
        <v>10</v>
      </c>
      <c r="G3719">
        <f>Données_ventes!$E3719*Données_ventes!$F3719</f>
        <v>3590</v>
      </c>
      <c r="H3719" t="s">
        <v>21</v>
      </c>
      <c r="I3719" t="s">
        <v>8</v>
      </c>
      <c r="J3719" t="s">
        <v>9</v>
      </c>
    </row>
    <row r="3720" spans="1:10" x14ac:dyDescent="0.35">
      <c r="A3720" s="1">
        <v>43783</v>
      </c>
      <c r="B3720" t="s">
        <v>33</v>
      </c>
      <c r="C3720" t="s">
        <v>31</v>
      </c>
      <c r="D3720" t="s">
        <v>29</v>
      </c>
      <c r="E3720">
        <v>359</v>
      </c>
      <c r="F3720">
        <v>4</v>
      </c>
      <c r="G3720">
        <f>Données_ventes!$E3720*Données_ventes!$F3720</f>
        <v>1436</v>
      </c>
      <c r="H3720" t="s">
        <v>32</v>
      </c>
      <c r="I3720" t="s">
        <v>8</v>
      </c>
      <c r="J3720" t="s">
        <v>14</v>
      </c>
    </row>
    <row r="3721" spans="1:10" x14ac:dyDescent="0.35">
      <c r="A3721" s="1">
        <v>43783</v>
      </c>
      <c r="B3721" t="s">
        <v>6</v>
      </c>
      <c r="C3721" t="s">
        <v>10</v>
      </c>
      <c r="D3721" t="s">
        <v>27</v>
      </c>
      <c r="E3721">
        <v>289</v>
      </c>
      <c r="F3721">
        <v>7</v>
      </c>
      <c r="G3721">
        <f>Données_ventes!$E3721*Données_ventes!$F3721</f>
        <v>2023</v>
      </c>
      <c r="H3721" t="s">
        <v>32</v>
      </c>
      <c r="I3721" t="s">
        <v>8</v>
      </c>
      <c r="J3721" t="s">
        <v>14</v>
      </c>
    </row>
    <row r="3722" spans="1:10" x14ac:dyDescent="0.35">
      <c r="A3722" s="1">
        <v>43783</v>
      </c>
      <c r="B3722" t="s">
        <v>12</v>
      </c>
      <c r="C3722" t="s">
        <v>31</v>
      </c>
      <c r="D3722" t="s">
        <v>29</v>
      </c>
      <c r="E3722">
        <v>359</v>
      </c>
      <c r="F3722">
        <v>1</v>
      </c>
      <c r="G3722">
        <f>Données_ventes!$E3722*Données_ventes!$F3722</f>
        <v>359</v>
      </c>
      <c r="H3722" t="s">
        <v>21</v>
      </c>
      <c r="I3722" t="s">
        <v>8</v>
      </c>
      <c r="J3722" t="s">
        <v>18</v>
      </c>
    </row>
    <row r="3723" spans="1:10" x14ac:dyDescent="0.35">
      <c r="A3723" s="1">
        <v>43783</v>
      </c>
      <c r="B3723" t="s">
        <v>33</v>
      </c>
      <c r="C3723" t="s">
        <v>15</v>
      </c>
      <c r="D3723" t="s">
        <v>28</v>
      </c>
      <c r="E3723">
        <v>89</v>
      </c>
      <c r="F3723">
        <v>10</v>
      </c>
      <c r="G3723">
        <f>Données_ventes!$E3723*Données_ventes!$F3723</f>
        <v>890</v>
      </c>
      <c r="H3723" t="s">
        <v>21</v>
      </c>
      <c r="I3723" t="s">
        <v>8</v>
      </c>
      <c r="J3723" t="s">
        <v>14</v>
      </c>
    </row>
    <row r="3724" spans="1:10" x14ac:dyDescent="0.35">
      <c r="A3724" s="1">
        <v>43783</v>
      </c>
      <c r="B3724" t="s">
        <v>6</v>
      </c>
      <c r="C3724" t="s">
        <v>10</v>
      </c>
      <c r="D3724" t="s">
        <v>29</v>
      </c>
      <c r="E3724">
        <v>359</v>
      </c>
      <c r="F3724">
        <v>4</v>
      </c>
      <c r="G3724">
        <f>Données_ventes!$E3724*Données_ventes!$F3724</f>
        <v>1436</v>
      </c>
      <c r="H3724" t="s">
        <v>32</v>
      </c>
      <c r="I3724" t="s">
        <v>8</v>
      </c>
      <c r="J3724" t="s">
        <v>14</v>
      </c>
    </row>
    <row r="3725" spans="1:10" x14ac:dyDescent="0.35">
      <c r="A3725" s="1">
        <v>43784</v>
      </c>
      <c r="B3725" t="s">
        <v>6</v>
      </c>
      <c r="C3725" t="s">
        <v>20</v>
      </c>
      <c r="D3725" t="s">
        <v>28</v>
      </c>
      <c r="E3725">
        <v>89</v>
      </c>
      <c r="F3725">
        <v>5</v>
      </c>
      <c r="G3725">
        <f>Données_ventes!$E3725*Données_ventes!$F3725</f>
        <v>445</v>
      </c>
      <c r="H3725" t="s">
        <v>21</v>
      </c>
      <c r="I3725" t="s">
        <v>8</v>
      </c>
      <c r="J3725" t="s">
        <v>18</v>
      </c>
    </row>
    <row r="3726" spans="1:10" x14ac:dyDescent="0.35">
      <c r="A3726" s="1">
        <v>43784</v>
      </c>
      <c r="B3726" t="s">
        <v>6</v>
      </c>
      <c r="C3726" t="s">
        <v>31</v>
      </c>
      <c r="D3726" t="s">
        <v>29</v>
      </c>
      <c r="E3726">
        <v>359</v>
      </c>
      <c r="F3726">
        <v>2</v>
      </c>
      <c r="G3726">
        <f>Données_ventes!$E3726*Données_ventes!$F3726</f>
        <v>718</v>
      </c>
      <c r="H3726" t="s">
        <v>21</v>
      </c>
      <c r="I3726" t="s">
        <v>8</v>
      </c>
      <c r="J3726" t="s">
        <v>9</v>
      </c>
    </row>
    <row r="3727" spans="1:10" x14ac:dyDescent="0.35">
      <c r="A3727" s="1">
        <v>43785</v>
      </c>
      <c r="B3727" t="s">
        <v>6</v>
      </c>
      <c r="C3727" t="s">
        <v>20</v>
      </c>
      <c r="D3727" t="s">
        <v>27</v>
      </c>
      <c r="E3727">
        <v>289</v>
      </c>
      <c r="F3727">
        <v>4</v>
      </c>
      <c r="G3727">
        <f>Données_ventes!$E3727*Données_ventes!$F3727</f>
        <v>1156</v>
      </c>
      <c r="H3727" t="s">
        <v>21</v>
      </c>
      <c r="I3727" t="s">
        <v>8</v>
      </c>
      <c r="J3727" t="s">
        <v>18</v>
      </c>
    </row>
    <row r="3728" spans="1:10" x14ac:dyDescent="0.35">
      <c r="A3728" s="1">
        <v>43786</v>
      </c>
      <c r="B3728" t="s">
        <v>12</v>
      </c>
      <c r="C3728" t="s">
        <v>31</v>
      </c>
      <c r="D3728" t="s">
        <v>29</v>
      </c>
      <c r="E3728">
        <v>359</v>
      </c>
      <c r="F3728">
        <v>9</v>
      </c>
      <c r="G3728">
        <f>Données_ventes!$E3728*Données_ventes!$F3728</f>
        <v>3231</v>
      </c>
      <c r="H3728" t="s">
        <v>32</v>
      </c>
      <c r="I3728" t="s">
        <v>16</v>
      </c>
      <c r="J3728" t="s">
        <v>14</v>
      </c>
    </row>
    <row r="3729" spans="1:10" x14ac:dyDescent="0.35">
      <c r="A3729" s="1">
        <v>43786</v>
      </c>
      <c r="B3729" t="s">
        <v>12</v>
      </c>
      <c r="C3729" t="s">
        <v>17</v>
      </c>
      <c r="D3729" t="s">
        <v>28</v>
      </c>
      <c r="E3729">
        <v>89</v>
      </c>
      <c r="F3729">
        <v>2</v>
      </c>
      <c r="G3729">
        <f>Données_ventes!$E3729*Données_ventes!$F3729</f>
        <v>178</v>
      </c>
      <c r="H3729" t="s">
        <v>32</v>
      </c>
      <c r="I3729" t="s">
        <v>8</v>
      </c>
      <c r="J3729" t="s">
        <v>14</v>
      </c>
    </row>
    <row r="3730" spans="1:10" x14ac:dyDescent="0.35">
      <c r="A3730" s="1">
        <v>43786</v>
      </c>
      <c r="B3730" t="s">
        <v>12</v>
      </c>
      <c r="C3730" t="s">
        <v>7</v>
      </c>
      <c r="D3730" t="s">
        <v>28</v>
      </c>
      <c r="E3730">
        <v>89</v>
      </c>
      <c r="F3730">
        <v>8</v>
      </c>
      <c r="G3730">
        <f>Données_ventes!$E3730*Données_ventes!$F3730</f>
        <v>712</v>
      </c>
      <c r="H3730" t="s">
        <v>32</v>
      </c>
      <c r="I3730" t="s">
        <v>16</v>
      </c>
      <c r="J3730" t="s">
        <v>14</v>
      </c>
    </row>
    <row r="3731" spans="1:10" x14ac:dyDescent="0.35">
      <c r="A3731" s="1">
        <v>43786</v>
      </c>
      <c r="B3731" t="s">
        <v>6</v>
      </c>
      <c r="C3731" t="s">
        <v>10</v>
      </c>
      <c r="D3731" t="s">
        <v>27</v>
      </c>
      <c r="E3731">
        <v>289</v>
      </c>
      <c r="F3731">
        <v>3</v>
      </c>
      <c r="G3731">
        <f>Données_ventes!$E3731*Données_ventes!$F3731</f>
        <v>867</v>
      </c>
      <c r="H3731" t="s">
        <v>21</v>
      </c>
      <c r="I3731" t="s">
        <v>8</v>
      </c>
      <c r="J3731" t="s">
        <v>19</v>
      </c>
    </row>
    <row r="3732" spans="1:10" x14ac:dyDescent="0.35">
      <c r="A3732" s="1">
        <v>43786</v>
      </c>
      <c r="B3732" t="s">
        <v>33</v>
      </c>
      <c r="C3732" t="s">
        <v>17</v>
      </c>
      <c r="D3732" t="s">
        <v>30</v>
      </c>
      <c r="E3732">
        <v>389</v>
      </c>
      <c r="F3732">
        <v>8</v>
      </c>
      <c r="G3732">
        <f>Données_ventes!$E3732*Données_ventes!$F3732</f>
        <v>3112</v>
      </c>
      <c r="H3732" t="s">
        <v>32</v>
      </c>
      <c r="I3732" t="s">
        <v>8</v>
      </c>
      <c r="J3732" t="s">
        <v>9</v>
      </c>
    </row>
    <row r="3733" spans="1:10" x14ac:dyDescent="0.35">
      <c r="A3733" s="1">
        <v>43786</v>
      </c>
      <c r="B3733" t="s">
        <v>12</v>
      </c>
      <c r="C3733" t="s">
        <v>17</v>
      </c>
      <c r="D3733" t="s">
        <v>27</v>
      </c>
      <c r="E3733">
        <v>289</v>
      </c>
      <c r="F3733">
        <v>7</v>
      </c>
      <c r="G3733">
        <f>Données_ventes!$E3733*Données_ventes!$F3733</f>
        <v>2023</v>
      </c>
      <c r="H3733" t="s">
        <v>32</v>
      </c>
      <c r="I3733" t="s">
        <v>8</v>
      </c>
      <c r="J3733" t="s">
        <v>11</v>
      </c>
    </row>
    <row r="3734" spans="1:10" x14ac:dyDescent="0.35">
      <c r="A3734" s="1">
        <v>43786</v>
      </c>
      <c r="B3734" t="s">
        <v>12</v>
      </c>
      <c r="C3734" t="s">
        <v>31</v>
      </c>
      <c r="D3734" t="s">
        <v>27</v>
      </c>
      <c r="E3734">
        <v>289</v>
      </c>
      <c r="F3734">
        <v>9</v>
      </c>
      <c r="G3734">
        <f>Données_ventes!$E3734*Données_ventes!$F3734</f>
        <v>2601</v>
      </c>
      <c r="H3734" t="s">
        <v>21</v>
      </c>
      <c r="I3734" t="s">
        <v>8</v>
      </c>
      <c r="J3734" t="s">
        <v>11</v>
      </c>
    </row>
    <row r="3735" spans="1:10" x14ac:dyDescent="0.35">
      <c r="A3735" s="1">
        <v>43787</v>
      </c>
      <c r="B3735" t="s">
        <v>6</v>
      </c>
      <c r="C3735" t="s">
        <v>31</v>
      </c>
      <c r="D3735" t="s">
        <v>30</v>
      </c>
      <c r="E3735">
        <v>389</v>
      </c>
      <c r="F3735">
        <v>5</v>
      </c>
      <c r="G3735">
        <f>Données_ventes!$E3735*Données_ventes!$F3735</f>
        <v>1945</v>
      </c>
      <c r="H3735" t="s">
        <v>32</v>
      </c>
      <c r="I3735" t="s">
        <v>8</v>
      </c>
      <c r="J3735" t="s">
        <v>14</v>
      </c>
    </row>
    <row r="3736" spans="1:10" x14ac:dyDescent="0.35">
      <c r="A3736" s="1">
        <v>43787</v>
      </c>
      <c r="B3736" t="s">
        <v>6</v>
      </c>
      <c r="C3736" t="s">
        <v>10</v>
      </c>
      <c r="D3736" t="s">
        <v>28</v>
      </c>
      <c r="E3736">
        <v>89</v>
      </c>
      <c r="F3736">
        <v>2</v>
      </c>
      <c r="G3736">
        <f>Données_ventes!$E3736*Données_ventes!$F3736</f>
        <v>178</v>
      </c>
      <c r="H3736" t="s">
        <v>21</v>
      </c>
      <c r="I3736" t="s">
        <v>8</v>
      </c>
      <c r="J3736" t="s">
        <v>18</v>
      </c>
    </row>
    <row r="3737" spans="1:10" x14ac:dyDescent="0.35">
      <c r="A3737" s="1">
        <v>43788</v>
      </c>
      <c r="B3737" t="s">
        <v>33</v>
      </c>
      <c r="C3737" t="s">
        <v>15</v>
      </c>
      <c r="D3737" t="s">
        <v>29</v>
      </c>
      <c r="E3737">
        <v>359</v>
      </c>
      <c r="F3737">
        <v>10</v>
      </c>
      <c r="G3737">
        <f>Données_ventes!$E3737*Données_ventes!$F3737</f>
        <v>3590</v>
      </c>
      <c r="H3737" t="s">
        <v>32</v>
      </c>
      <c r="I3737" t="s">
        <v>8</v>
      </c>
      <c r="J3737" t="s">
        <v>9</v>
      </c>
    </row>
    <row r="3738" spans="1:10" x14ac:dyDescent="0.35">
      <c r="A3738" s="1">
        <v>43788</v>
      </c>
      <c r="B3738" t="s">
        <v>33</v>
      </c>
      <c r="C3738" t="s">
        <v>20</v>
      </c>
      <c r="D3738" t="s">
        <v>29</v>
      </c>
      <c r="E3738">
        <v>359</v>
      </c>
      <c r="F3738">
        <v>3</v>
      </c>
      <c r="G3738">
        <f>Données_ventes!$E3738*Données_ventes!$F3738</f>
        <v>1077</v>
      </c>
      <c r="H3738" t="s">
        <v>32</v>
      </c>
      <c r="I3738" t="s">
        <v>8</v>
      </c>
      <c r="J3738" t="s">
        <v>14</v>
      </c>
    </row>
    <row r="3739" spans="1:10" x14ac:dyDescent="0.35">
      <c r="A3739" s="1">
        <v>43789</v>
      </c>
      <c r="B3739" t="s">
        <v>12</v>
      </c>
      <c r="C3739" t="s">
        <v>13</v>
      </c>
      <c r="D3739" t="s">
        <v>28</v>
      </c>
      <c r="E3739">
        <v>89</v>
      </c>
      <c r="F3739">
        <v>9</v>
      </c>
      <c r="G3739">
        <f>Données_ventes!$E3739*Données_ventes!$F3739</f>
        <v>801</v>
      </c>
      <c r="H3739" t="s">
        <v>21</v>
      </c>
      <c r="I3739" t="s">
        <v>8</v>
      </c>
      <c r="J3739" t="s">
        <v>18</v>
      </c>
    </row>
    <row r="3740" spans="1:10" x14ac:dyDescent="0.35">
      <c r="A3740" s="1">
        <v>43790</v>
      </c>
      <c r="B3740" t="s">
        <v>12</v>
      </c>
      <c r="C3740" t="s">
        <v>20</v>
      </c>
      <c r="D3740" t="s">
        <v>27</v>
      </c>
      <c r="E3740">
        <v>289</v>
      </c>
      <c r="F3740">
        <v>9</v>
      </c>
      <c r="G3740">
        <f>Données_ventes!$E3740*Données_ventes!$F3740</f>
        <v>2601</v>
      </c>
      <c r="H3740" t="s">
        <v>21</v>
      </c>
      <c r="I3740" t="s">
        <v>8</v>
      </c>
      <c r="J3740" t="s">
        <v>18</v>
      </c>
    </row>
    <row r="3741" spans="1:10" x14ac:dyDescent="0.35">
      <c r="A3741" s="1">
        <v>43790</v>
      </c>
      <c r="B3741" t="s">
        <v>33</v>
      </c>
      <c r="C3741" t="s">
        <v>15</v>
      </c>
      <c r="D3741" t="s">
        <v>27</v>
      </c>
      <c r="E3741">
        <v>289</v>
      </c>
      <c r="F3741">
        <v>10</v>
      </c>
      <c r="G3741">
        <f>Données_ventes!$E3741*Données_ventes!$F3741</f>
        <v>2890</v>
      </c>
      <c r="H3741" t="s">
        <v>21</v>
      </c>
      <c r="I3741" t="s">
        <v>8</v>
      </c>
      <c r="J3741" t="s">
        <v>14</v>
      </c>
    </row>
    <row r="3742" spans="1:10" x14ac:dyDescent="0.35">
      <c r="A3742" s="1">
        <v>43790</v>
      </c>
      <c r="B3742" t="s">
        <v>6</v>
      </c>
      <c r="C3742" t="s">
        <v>17</v>
      </c>
      <c r="D3742" t="s">
        <v>28</v>
      </c>
      <c r="E3742">
        <v>89</v>
      </c>
      <c r="F3742">
        <v>10</v>
      </c>
      <c r="G3742">
        <f>Données_ventes!$E3742*Données_ventes!$F3742</f>
        <v>890</v>
      </c>
      <c r="H3742" t="s">
        <v>21</v>
      </c>
      <c r="I3742" t="s">
        <v>8</v>
      </c>
      <c r="J3742" t="s">
        <v>19</v>
      </c>
    </row>
    <row r="3743" spans="1:10" x14ac:dyDescent="0.35">
      <c r="A3743" s="1">
        <v>43790</v>
      </c>
      <c r="B3743" t="s">
        <v>6</v>
      </c>
      <c r="C3743" t="s">
        <v>10</v>
      </c>
      <c r="D3743" t="s">
        <v>30</v>
      </c>
      <c r="E3743">
        <v>389</v>
      </c>
      <c r="F3743">
        <v>4</v>
      </c>
      <c r="G3743">
        <f>Données_ventes!$E3743*Données_ventes!$F3743</f>
        <v>1556</v>
      </c>
      <c r="H3743" t="s">
        <v>21</v>
      </c>
      <c r="I3743" t="s">
        <v>8</v>
      </c>
      <c r="J3743" t="s">
        <v>9</v>
      </c>
    </row>
    <row r="3744" spans="1:10" x14ac:dyDescent="0.35">
      <c r="A3744" s="1">
        <v>43790</v>
      </c>
      <c r="B3744" t="s">
        <v>6</v>
      </c>
      <c r="C3744" t="s">
        <v>20</v>
      </c>
      <c r="D3744" t="s">
        <v>29</v>
      </c>
      <c r="E3744">
        <v>359</v>
      </c>
      <c r="F3744">
        <v>8</v>
      </c>
      <c r="G3744">
        <f>Données_ventes!$E3744*Données_ventes!$F3744</f>
        <v>2872</v>
      </c>
      <c r="H3744" t="s">
        <v>32</v>
      </c>
      <c r="I3744" t="s">
        <v>8</v>
      </c>
      <c r="J3744" t="s">
        <v>19</v>
      </c>
    </row>
    <row r="3745" spans="1:10" x14ac:dyDescent="0.35">
      <c r="A3745" s="1">
        <v>43790</v>
      </c>
      <c r="B3745" t="s">
        <v>6</v>
      </c>
      <c r="C3745" t="s">
        <v>20</v>
      </c>
      <c r="D3745" t="s">
        <v>28</v>
      </c>
      <c r="E3745">
        <v>89</v>
      </c>
      <c r="F3745">
        <v>5</v>
      </c>
      <c r="G3745">
        <f>Données_ventes!$E3745*Données_ventes!$F3745</f>
        <v>445</v>
      </c>
      <c r="H3745" t="s">
        <v>21</v>
      </c>
      <c r="I3745" t="s">
        <v>8</v>
      </c>
      <c r="J3745" t="s">
        <v>19</v>
      </c>
    </row>
    <row r="3746" spans="1:10" x14ac:dyDescent="0.35">
      <c r="A3746" s="1">
        <v>43790</v>
      </c>
      <c r="B3746" t="s">
        <v>6</v>
      </c>
      <c r="C3746" t="s">
        <v>15</v>
      </c>
      <c r="D3746" t="s">
        <v>26</v>
      </c>
      <c r="E3746">
        <v>159</v>
      </c>
      <c r="F3746">
        <v>9</v>
      </c>
      <c r="G3746">
        <f>Données_ventes!$E3746*Données_ventes!$F3746</f>
        <v>1431</v>
      </c>
      <c r="H3746" t="s">
        <v>21</v>
      </c>
      <c r="I3746" t="s">
        <v>8</v>
      </c>
      <c r="J3746" t="s">
        <v>9</v>
      </c>
    </row>
    <row r="3747" spans="1:10" x14ac:dyDescent="0.35">
      <c r="A3747" s="1">
        <v>43791</v>
      </c>
      <c r="B3747" t="s">
        <v>12</v>
      </c>
      <c r="C3747" t="s">
        <v>15</v>
      </c>
      <c r="D3747" t="s">
        <v>27</v>
      </c>
      <c r="E3747">
        <v>289</v>
      </c>
      <c r="F3747">
        <v>9</v>
      </c>
      <c r="G3747">
        <f>Données_ventes!$E3747*Données_ventes!$F3747</f>
        <v>2601</v>
      </c>
      <c r="H3747" t="s">
        <v>21</v>
      </c>
      <c r="I3747" t="s">
        <v>8</v>
      </c>
      <c r="J3747" t="s">
        <v>9</v>
      </c>
    </row>
    <row r="3748" spans="1:10" x14ac:dyDescent="0.35">
      <c r="A3748" s="1">
        <v>43791</v>
      </c>
      <c r="B3748" t="s">
        <v>33</v>
      </c>
      <c r="C3748" t="s">
        <v>13</v>
      </c>
      <c r="D3748" t="s">
        <v>30</v>
      </c>
      <c r="E3748">
        <v>389</v>
      </c>
      <c r="F3748">
        <v>9</v>
      </c>
      <c r="G3748">
        <f>Données_ventes!$E3748*Données_ventes!$F3748</f>
        <v>3501</v>
      </c>
      <c r="H3748" t="s">
        <v>32</v>
      </c>
      <c r="I3748" t="s">
        <v>16</v>
      </c>
      <c r="J3748" t="s">
        <v>14</v>
      </c>
    </row>
    <row r="3749" spans="1:10" x14ac:dyDescent="0.35">
      <c r="A3749" s="1">
        <v>43791</v>
      </c>
      <c r="B3749" t="s">
        <v>33</v>
      </c>
      <c r="C3749" t="s">
        <v>17</v>
      </c>
      <c r="D3749" t="s">
        <v>29</v>
      </c>
      <c r="E3749">
        <v>359</v>
      </c>
      <c r="F3749">
        <v>4</v>
      </c>
      <c r="G3749">
        <f>Données_ventes!$E3749*Données_ventes!$F3749</f>
        <v>1436</v>
      </c>
      <c r="H3749" t="s">
        <v>32</v>
      </c>
      <c r="I3749" t="s">
        <v>8</v>
      </c>
      <c r="J3749" t="s">
        <v>14</v>
      </c>
    </row>
    <row r="3750" spans="1:10" x14ac:dyDescent="0.35">
      <c r="A3750" s="1">
        <v>43792</v>
      </c>
      <c r="B3750" t="s">
        <v>33</v>
      </c>
      <c r="C3750" t="s">
        <v>13</v>
      </c>
      <c r="D3750" t="s">
        <v>29</v>
      </c>
      <c r="E3750">
        <v>359</v>
      </c>
      <c r="F3750">
        <v>8</v>
      </c>
      <c r="G3750">
        <f>Données_ventes!$E3750*Données_ventes!$F3750</f>
        <v>2872</v>
      </c>
      <c r="H3750" t="s">
        <v>21</v>
      </c>
      <c r="I3750" t="s">
        <v>8</v>
      </c>
      <c r="J3750" t="s">
        <v>14</v>
      </c>
    </row>
    <row r="3751" spans="1:10" x14ac:dyDescent="0.35">
      <c r="A3751" s="1">
        <v>43792</v>
      </c>
      <c r="B3751" t="s">
        <v>33</v>
      </c>
      <c r="C3751" t="s">
        <v>7</v>
      </c>
      <c r="D3751" t="s">
        <v>26</v>
      </c>
      <c r="E3751">
        <v>159</v>
      </c>
      <c r="F3751">
        <v>3</v>
      </c>
      <c r="G3751">
        <f>Données_ventes!$E3751*Données_ventes!$F3751</f>
        <v>477</v>
      </c>
      <c r="H3751" t="s">
        <v>32</v>
      </c>
      <c r="I3751" t="s">
        <v>8</v>
      </c>
      <c r="J3751" t="s">
        <v>14</v>
      </c>
    </row>
    <row r="3752" spans="1:10" x14ac:dyDescent="0.35">
      <c r="A3752" s="1">
        <v>43792</v>
      </c>
      <c r="B3752" t="s">
        <v>33</v>
      </c>
      <c r="C3752" t="s">
        <v>20</v>
      </c>
      <c r="D3752" t="s">
        <v>30</v>
      </c>
      <c r="E3752">
        <v>389</v>
      </c>
      <c r="F3752">
        <v>9</v>
      </c>
      <c r="G3752">
        <f>Données_ventes!$E3752*Données_ventes!$F3752</f>
        <v>3501</v>
      </c>
      <c r="H3752" t="s">
        <v>21</v>
      </c>
      <c r="I3752" t="s">
        <v>8</v>
      </c>
      <c r="J3752" t="s">
        <v>18</v>
      </c>
    </row>
    <row r="3753" spans="1:10" x14ac:dyDescent="0.35">
      <c r="A3753" s="1">
        <v>43793</v>
      </c>
      <c r="B3753" t="s">
        <v>33</v>
      </c>
      <c r="C3753" t="s">
        <v>31</v>
      </c>
      <c r="D3753" t="s">
        <v>26</v>
      </c>
      <c r="E3753">
        <v>159</v>
      </c>
      <c r="F3753">
        <v>8</v>
      </c>
      <c r="G3753">
        <f>Données_ventes!$E3753*Données_ventes!$F3753</f>
        <v>1272</v>
      </c>
      <c r="H3753" t="s">
        <v>32</v>
      </c>
      <c r="I3753" t="s">
        <v>8</v>
      </c>
      <c r="J3753" t="s">
        <v>14</v>
      </c>
    </row>
    <row r="3754" spans="1:10" x14ac:dyDescent="0.35">
      <c r="A3754" s="1">
        <v>43793</v>
      </c>
      <c r="B3754" t="s">
        <v>12</v>
      </c>
      <c r="C3754" t="s">
        <v>31</v>
      </c>
      <c r="D3754" t="s">
        <v>30</v>
      </c>
      <c r="E3754">
        <v>389</v>
      </c>
      <c r="F3754">
        <v>7</v>
      </c>
      <c r="G3754">
        <f>Données_ventes!$E3754*Données_ventes!$F3754</f>
        <v>2723</v>
      </c>
      <c r="H3754" t="s">
        <v>32</v>
      </c>
      <c r="I3754" t="s">
        <v>8</v>
      </c>
      <c r="J3754" t="s">
        <v>14</v>
      </c>
    </row>
    <row r="3755" spans="1:10" x14ac:dyDescent="0.35">
      <c r="A3755" s="1">
        <v>43793</v>
      </c>
      <c r="B3755" t="s">
        <v>33</v>
      </c>
      <c r="C3755" t="s">
        <v>17</v>
      </c>
      <c r="D3755" t="s">
        <v>27</v>
      </c>
      <c r="E3755">
        <v>289</v>
      </c>
      <c r="F3755">
        <v>4</v>
      </c>
      <c r="G3755">
        <f>Données_ventes!$E3755*Données_ventes!$F3755</f>
        <v>1156</v>
      </c>
      <c r="H3755" t="s">
        <v>21</v>
      </c>
      <c r="I3755" t="s">
        <v>8</v>
      </c>
      <c r="J3755" t="s">
        <v>9</v>
      </c>
    </row>
    <row r="3756" spans="1:10" x14ac:dyDescent="0.35">
      <c r="A3756" s="1">
        <v>43793</v>
      </c>
      <c r="B3756" t="s">
        <v>6</v>
      </c>
      <c r="C3756" t="s">
        <v>20</v>
      </c>
      <c r="D3756" t="s">
        <v>30</v>
      </c>
      <c r="E3756">
        <v>389</v>
      </c>
      <c r="F3756">
        <v>5</v>
      </c>
      <c r="G3756">
        <f>Données_ventes!$E3756*Données_ventes!$F3756</f>
        <v>1945</v>
      </c>
      <c r="H3756" t="s">
        <v>32</v>
      </c>
      <c r="I3756" t="s">
        <v>8</v>
      </c>
      <c r="J3756" t="s">
        <v>14</v>
      </c>
    </row>
    <row r="3757" spans="1:10" x14ac:dyDescent="0.35">
      <c r="A3757" s="1">
        <v>43793</v>
      </c>
      <c r="B3757" t="s">
        <v>6</v>
      </c>
      <c r="C3757" t="s">
        <v>7</v>
      </c>
      <c r="D3757" t="s">
        <v>30</v>
      </c>
      <c r="E3757">
        <v>389</v>
      </c>
      <c r="F3757">
        <v>5</v>
      </c>
      <c r="G3757">
        <f>Données_ventes!$E3757*Données_ventes!$F3757</f>
        <v>1945</v>
      </c>
      <c r="H3757" t="s">
        <v>32</v>
      </c>
      <c r="I3757" t="s">
        <v>16</v>
      </c>
      <c r="J3757" t="s">
        <v>14</v>
      </c>
    </row>
    <row r="3758" spans="1:10" x14ac:dyDescent="0.35">
      <c r="A3758" s="1">
        <v>43793</v>
      </c>
      <c r="B3758" t="s">
        <v>33</v>
      </c>
      <c r="C3758" t="s">
        <v>15</v>
      </c>
      <c r="D3758" t="s">
        <v>30</v>
      </c>
      <c r="E3758">
        <v>389</v>
      </c>
      <c r="F3758">
        <v>7</v>
      </c>
      <c r="G3758">
        <f>Données_ventes!$E3758*Données_ventes!$F3758</f>
        <v>2723</v>
      </c>
      <c r="H3758" t="s">
        <v>32</v>
      </c>
      <c r="I3758" t="s">
        <v>8</v>
      </c>
      <c r="J3758" t="s">
        <v>9</v>
      </c>
    </row>
    <row r="3759" spans="1:10" x14ac:dyDescent="0.35">
      <c r="A3759" s="1">
        <v>43793</v>
      </c>
      <c r="B3759" t="s">
        <v>12</v>
      </c>
      <c r="C3759" t="s">
        <v>13</v>
      </c>
      <c r="D3759" t="s">
        <v>28</v>
      </c>
      <c r="E3759">
        <v>89</v>
      </c>
      <c r="F3759">
        <v>2</v>
      </c>
      <c r="G3759">
        <f>Données_ventes!$E3759*Données_ventes!$F3759</f>
        <v>178</v>
      </c>
      <c r="H3759" t="s">
        <v>21</v>
      </c>
      <c r="I3759" t="s">
        <v>8</v>
      </c>
      <c r="J3759" t="s">
        <v>9</v>
      </c>
    </row>
    <row r="3760" spans="1:10" x14ac:dyDescent="0.35">
      <c r="A3760" s="1">
        <v>43793</v>
      </c>
      <c r="B3760" t="s">
        <v>6</v>
      </c>
      <c r="C3760" t="s">
        <v>31</v>
      </c>
      <c r="D3760" t="s">
        <v>30</v>
      </c>
      <c r="E3760">
        <v>389</v>
      </c>
      <c r="F3760">
        <v>10</v>
      </c>
      <c r="G3760">
        <f>Données_ventes!$E3760*Données_ventes!$F3760</f>
        <v>3890</v>
      </c>
      <c r="H3760" t="s">
        <v>21</v>
      </c>
      <c r="I3760" t="s">
        <v>8</v>
      </c>
      <c r="J3760" t="s">
        <v>9</v>
      </c>
    </row>
    <row r="3761" spans="1:10" x14ac:dyDescent="0.35">
      <c r="A3761" s="1">
        <v>43793</v>
      </c>
      <c r="B3761" t="s">
        <v>12</v>
      </c>
      <c r="C3761" t="s">
        <v>20</v>
      </c>
      <c r="D3761" t="s">
        <v>26</v>
      </c>
      <c r="E3761">
        <v>159</v>
      </c>
      <c r="F3761">
        <v>2</v>
      </c>
      <c r="G3761">
        <f>Données_ventes!$E3761*Données_ventes!$F3761</f>
        <v>318</v>
      </c>
      <c r="H3761" t="s">
        <v>21</v>
      </c>
      <c r="I3761" t="s">
        <v>8</v>
      </c>
      <c r="J3761" t="s">
        <v>19</v>
      </c>
    </row>
    <row r="3762" spans="1:10" x14ac:dyDescent="0.35">
      <c r="A3762" s="1">
        <v>43793</v>
      </c>
      <c r="B3762" t="s">
        <v>33</v>
      </c>
      <c r="C3762" t="s">
        <v>17</v>
      </c>
      <c r="D3762" t="s">
        <v>26</v>
      </c>
      <c r="E3762">
        <v>159</v>
      </c>
      <c r="F3762">
        <v>3</v>
      </c>
      <c r="G3762">
        <f>Données_ventes!$E3762*Données_ventes!$F3762</f>
        <v>477</v>
      </c>
      <c r="H3762" t="s">
        <v>32</v>
      </c>
      <c r="I3762" t="s">
        <v>8</v>
      </c>
      <c r="J3762" t="s">
        <v>19</v>
      </c>
    </row>
    <row r="3763" spans="1:10" x14ac:dyDescent="0.35">
      <c r="A3763" s="1">
        <v>43794</v>
      </c>
      <c r="B3763" t="s">
        <v>12</v>
      </c>
      <c r="C3763" t="s">
        <v>15</v>
      </c>
      <c r="D3763" t="s">
        <v>29</v>
      </c>
      <c r="E3763">
        <v>359</v>
      </c>
      <c r="F3763">
        <v>1</v>
      </c>
      <c r="G3763">
        <f>Données_ventes!$E3763*Données_ventes!$F3763</f>
        <v>359</v>
      </c>
      <c r="H3763" t="s">
        <v>21</v>
      </c>
      <c r="I3763" t="s">
        <v>8</v>
      </c>
      <c r="J3763" t="s">
        <v>11</v>
      </c>
    </row>
    <row r="3764" spans="1:10" x14ac:dyDescent="0.35">
      <c r="A3764" s="1">
        <v>43794</v>
      </c>
      <c r="B3764" t="s">
        <v>33</v>
      </c>
      <c r="C3764" t="s">
        <v>10</v>
      </c>
      <c r="D3764" t="s">
        <v>29</v>
      </c>
      <c r="E3764">
        <v>359</v>
      </c>
      <c r="F3764">
        <v>3</v>
      </c>
      <c r="G3764">
        <f>Données_ventes!$E3764*Données_ventes!$F3764</f>
        <v>1077</v>
      </c>
      <c r="H3764" t="s">
        <v>21</v>
      </c>
      <c r="I3764" t="s">
        <v>8</v>
      </c>
      <c r="J3764" t="s">
        <v>19</v>
      </c>
    </row>
    <row r="3765" spans="1:10" x14ac:dyDescent="0.35">
      <c r="A3765" s="1">
        <v>43794</v>
      </c>
      <c r="B3765" t="s">
        <v>12</v>
      </c>
      <c r="C3765" t="s">
        <v>15</v>
      </c>
      <c r="D3765" t="s">
        <v>26</v>
      </c>
      <c r="E3765">
        <v>159</v>
      </c>
      <c r="F3765">
        <v>3</v>
      </c>
      <c r="G3765">
        <f>Données_ventes!$E3765*Données_ventes!$F3765</f>
        <v>477</v>
      </c>
      <c r="H3765" t="s">
        <v>32</v>
      </c>
      <c r="I3765" t="s">
        <v>8</v>
      </c>
      <c r="J3765" t="s">
        <v>14</v>
      </c>
    </row>
    <row r="3766" spans="1:10" x14ac:dyDescent="0.35">
      <c r="A3766" s="1">
        <v>43794</v>
      </c>
      <c r="B3766" t="s">
        <v>12</v>
      </c>
      <c r="C3766" t="s">
        <v>31</v>
      </c>
      <c r="D3766" t="s">
        <v>28</v>
      </c>
      <c r="E3766">
        <v>89</v>
      </c>
      <c r="F3766">
        <v>5</v>
      </c>
      <c r="G3766">
        <f>Données_ventes!$E3766*Données_ventes!$F3766</f>
        <v>445</v>
      </c>
      <c r="H3766" t="s">
        <v>32</v>
      </c>
      <c r="I3766" t="s">
        <v>8</v>
      </c>
      <c r="J3766" t="s">
        <v>14</v>
      </c>
    </row>
    <row r="3767" spans="1:10" x14ac:dyDescent="0.35">
      <c r="A3767" s="1">
        <v>43794</v>
      </c>
      <c r="B3767" t="s">
        <v>12</v>
      </c>
      <c r="C3767" t="s">
        <v>17</v>
      </c>
      <c r="D3767" t="s">
        <v>26</v>
      </c>
      <c r="E3767">
        <v>159</v>
      </c>
      <c r="F3767">
        <v>1</v>
      </c>
      <c r="G3767">
        <f>Données_ventes!$E3767*Données_ventes!$F3767</f>
        <v>159</v>
      </c>
      <c r="H3767" t="s">
        <v>21</v>
      </c>
      <c r="I3767" t="s">
        <v>8</v>
      </c>
      <c r="J3767" t="s">
        <v>9</v>
      </c>
    </row>
    <row r="3768" spans="1:10" x14ac:dyDescent="0.35">
      <c r="A3768" s="1">
        <v>43794</v>
      </c>
      <c r="B3768" t="s">
        <v>12</v>
      </c>
      <c r="C3768" t="s">
        <v>31</v>
      </c>
      <c r="D3768" t="s">
        <v>28</v>
      </c>
      <c r="E3768">
        <v>89</v>
      </c>
      <c r="F3768">
        <v>2</v>
      </c>
      <c r="G3768">
        <f>Données_ventes!$E3768*Données_ventes!$F3768</f>
        <v>178</v>
      </c>
      <c r="H3768" t="s">
        <v>32</v>
      </c>
      <c r="I3768" t="s">
        <v>8</v>
      </c>
      <c r="J3768" t="s">
        <v>9</v>
      </c>
    </row>
    <row r="3769" spans="1:10" x14ac:dyDescent="0.35">
      <c r="A3769" s="1">
        <v>43794</v>
      </c>
      <c r="B3769" t="s">
        <v>12</v>
      </c>
      <c r="C3769" t="s">
        <v>17</v>
      </c>
      <c r="D3769" t="s">
        <v>29</v>
      </c>
      <c r="E3769">
        <v>359</v>
      </c>
      <c r="F3769">
        <v>10</v>
      </c>
      <c r="G3769">
        <f>Données_ventes!$E3769*Données_ventes!$F3769</f>
        <v>3590</v>
      </c>
      <c r="H3769" t="s">
        <v>32</v>
      </c>
      <c r="I3769" t="s">
        <v>8</v>
      </c>
      <c r="J3769" t="s">
        <v>14</v>
      </c>
    </row>
    <row r="3770" spans="1:10" x14ac:dyDescent="0.35">
      <c r="A3770" s="1">
        <v>43794</v>
      </c>
      <c r="B3770" t="s">
        <v>6</v>
      </c>
      <c r="C3770" t="s">
        <v>13</v>
      </c>
      <c r="D3770" t="s">
        <v>27</v>
      </c>
      <c r="E3770">
        <v>289</v>
      </c>
      <c r="F3770">
        <v>2</v>
      </c>
      <c r="G3770">
        <f>Données_ventes!$E3770*Données_ventes!$F3770</f>
        <v>578</v>
      </c>
      <c r="H3770" t="s">
        <v>32</v>
      </c>
      <c r="I3770" t="s">
        <v>8</v>
      </c>
      <c r="J3770" t="s">
        <v>14</v>
      </c>
    </row>
    <row r="3771" spans="1:10" x14ac:dyDescent="0.35">
      <c r="A3771" s="1">
        <v>43794</v>
      </c>
      <c r="B3771" t="s">
        <v>12</v>
      </c>
      <c r="C3771" t="s">
        <v>17</v>
      </c>
      <c r="D3771" t="s">
        <v>30</v>
      </c>
      <c r="E3771">
        <v>389</v>
      </c>
      <c r="F3771">
        <v>9</v>
      </c>
      <c r="G3771">
        <f>Données_ventes!$E3771*Données_ventes!$F3771</f>
        <v>3501</v>
      </c>
      <c r="H3771" t="s">
        <v>32</v>
      </c>
      <c r="I3771" t="s">
        <v>8</v>
      </c>
      <c r="J3771" t="s">
        <v>19</v>
      </c>
    </row>
    <row r="3772" spans="1:10" x14ac:dyDescent="0.35">
      <c r="A3772" s="1">
        <v>43794</v>
      </c>
      <c r="B3772" t="s">
        <v>33</v>
      </c>
      <c r="C3772" t="s">
        <v>17</v>
      </c>
      <c r="D3772" t="s">
        <v>26</v>
      </c>
      <c r="E3772">
        <v>159</v>
      </c>
      <c r="F3772">
        <v>6</v>
      </c>
      <c r="G3772">
        <f>Données_ventes!$E3772*Données_ventes!$F3772</f>
        <v>954</v>
      </c>
      <c r="H3772" t="s">
        <v>32</v>
      </c>
      <c r="I3772" t="s">
        <v>8</v>
      </c>
      <c r="J3772" t="s">
        <v>9</v>
      </c>
    </row>
    <row r="3773" spans="1:10" x14ac:dyDescent="0.35">
      <c r="A3773" s="1">
        <v>43794</v>
      </c>
      <c r="B3773" t="s">
        <v>33</v>
      </c>
      <c r="C3773" t="s">
        <v>20</v>
      </c>
      <c r="D3773" t="s">
        <v>26</v>
      </c>
      <c r="E3773">
        <v>159</v>
      </c>
      <c r="F3773">
        <v>9</v>
      </c>
      <c r="G3773">
        <f>Données_ventes!$E3773*Données_ventes!$F3773</f>
        <v>1431</v>
      </c>
      <c r="H3773" t="s">
        <v>32</v>
      </c>
      <c r="I3773" t="s">
        <v>8</v>
      </c>
      <c r="J3773" t="s">
        <v>14</v>
      </c>
    </row>
    <row r="3774" spans="1:10" x14ac:dyDescent="0.35">
      <c r="A3774" s="1">
        <v>43794</v>
      </c>
      <c r="B3774" t="s">
        <v>33</v>
      </c>
      <c r="C3774" t="s">
        <v>13</v>
      </c>
      <c r="D3774" t="s">
        <v>27</v>
      </c>
      <c r="E3774">
        <v>289</v>
      </c>
      <c r="F3774">
        <v>4</v>
      </c>
      <c r="G3774">
        <f>Données_ventes!$E3774*Données_ventes!$F3774</f>
        <v>1156</v>
      </c>
      <c r="H3774" t="s">
        <v>21</v>
      </c>
      <c r="I3774" t="s">
        <v>8</v>
      </c>
      <c r="J3774" t="s">
        <v>11</v>
      </c>
    </row>
    <row r="3775" spans="1:10" x14ac:dyDescent="0.35">
      <c r="A3775" s="1">
        <v>43794</v>
      </c>
      <c r="B3775" t="s">
        <v>6</v>
      </c>
      <c r="C3775" t="s">
        <v>20</v>
      </c>
      <c r="D3775" t="s">
        <v>27</v>
      </c>
      <c r="E3775">
        <v>289</v>
      </c>
      <c r="F3775">
        <v>5</v>
      </c>
      <c r="G3775">
        <f>Données_ventes!$E3775*Données_ventes!$F3775</f>
        <v>1445</v>
      </c>
      <c r="H3775" t="s">
        <v>32</v>
      </c>
      <c r="I3775" t="s">
        <v>8</v>
      </c>
      <c r="J3775" t="s">
        <v>19</v>
      </c>
    </row>
    <row r="3776" spans="1:10" x14ac:dyDescent="0.35">
      <c r="A3776" s="1">
        <v>43794</v>
      </c>
      <c r="B3776" t="s">
        <v>33</v>
      </c>
      <c r="C3776" t="s">
        <v>20</v>
      </c>
      <c r="D3776" t="s">
        <v>27</v>
      </c>
      <c r="E3776">
        <v>289</v>
      </c>
      <c r="F3776">
        <v>3</v>
      </c>
      <c r="G3776">
        <f>Données_ventes!$E3776*Données_ventes!$F3776</f>
        <v>867</v>
      </c>
      <c r="H3776" t="s">
        <v>32</v>
      </c>
      <c r="I3776" t="s">
        <v>16</v>
      </c>
      <c r="J3776" t="s">
        <v>18</v>
      </c>
    </row>
    <row r="3777" spans="1:10" x14ac:dyDescent="0.35">
      <c r="A3777" s="1">
        <v>43794</v>
      </c>
      <c r="B3777" t="s">
        <v>12</v>
      </c>
      <c r="C3777" t="s">
        <v>10</v>
      </c>
      <c r="D3777" t="s">
        <v>26</v>
      </c>
      <c r="E3777">
        <v>159</v>
      </c>
      <c r="F3777">
        <v>2</v>
      </c>
      <c r="G3777">
        <f>Données_ventes!$E3777*Données_ventes!$F3777</f>
        <v>318</v>
      </c>
      <c r="H3777" t="s">
        <v>32</v>
      </c>
      <c r="I3777" t="s">
        <v>8</v>
      </c>
      <c r="J3777" t="s">
        <v>19</v>
      </c>
    </row>
    <row r="3778" spans="1:10" x14ac:dyDescent="0.35">
      <c r="A3778" s="1">
        <v>43794</v>
      </c>
      <c r="B3778" t="s">
        <v>33</v>
      </c>
      <c r="C3778" t="s">
        <v>17</v>
      </c>
      <c r="D3778" t="s">
        <v>30</v>
      </c>
      <c r="E3778">
        <v>389</v>
      </c>
      <c r="F3778">
        <v>10</v>
      </c>
      <c r="G3778">
        <f>Données_ventes!$E3778*Données_ventes!$F3778</f>
        <v>3890</v>
      </c>
      <c r="H3778" t="s">
        <v>21</v>
      </c>
      <c r="I3778" t="s">
        <v>16</v>
      </c>
      <c r="J3778" t="s">
        <v>18</v>
      </c>
    </row>
    <row r="3779" spans="1:10" x14ac:dyDescent="0.35">
      <c r="A3779" s="1">
        <v>43794</v>
      </c>
      <c r="B3779" t="s">
        <v>6</v>
      </c>
      <c r="C3779" t="s">
        <v>20</v>
      </c>
      <c r="D3779" t="s">
        <v>26</v>
      </c>
      <c r="E3779">
        <v>159</v>
      </c>
      <c r="F3779">
        <v>9</v>
      </c>
      <c r="G3779">
        <f>Données_ventes!$E3779*Données_ventes!$F3779</f>
        <v>1431</v>
      </c>
      <c r="H3779" t="s">
        <v>21</v>
      </c>
      <c r="I3779" t="s">
        <v>8</v>
      </c>
      <c r="J3779" t="s">
        <v>14</v>
      </c>
    </row>
    <row r="3780" spans="1:10" x14ac:dyDescent="0.35">
      <c r="A3780" s="1">
        <v>43794</v>
      </c>
      <c r="B3780" t="s">
        <v>6</v>
      </c>
      <c r="C3780" t="s">
        <v>17</v>
      </c>
      <c r="D3780" t="s">
        <v>28</v>
      </c>
      <c r="E3780">
        <v>89</v>
      </c>
      <c r="F3780">
        <v>5</v>
      </c>
      <c r="G3780">
        <f>Données_ventes!$E3780*Données_ventes!$F3780</f>
        <v>445</v>
      </c>
      <c r="H3780" t="s">
        <v>21</v>
      </c>
      <c r="I3780" t="s">
        <v>8</v>
      </c>
      <c r="J3780" t="s">
        <v>14</v>
      </c>
    </row>
    <row r="3781" spans="1:10" x14ac:dyDescent="0.35">
      <c r="A3781" s="1">
        <v>43794</v>
      </c>
      <c r="B3781" t="s">
        <v>33</v>
      </c>
      <c r="C3781" t="s">
        <v>31</v>
      </c>
      <c r="D3781" t="s">
        <v>30</v>
      </c>
      <c r="E3781">
        <v>389</v>
      </c>
      <c r="F3781">
        <v>6</v>
      </c>
      <c r="G3781">
        <f>Données_ventes!$E3781*Données_ventes!$F3781</f>
        <v>2334</v>
      </c>
      <c r="H3781" t="s">
        <v>21</v>
      </c>
      <c r="I3781" t="s">
        <v>8</v>
      </c>
      <c r="J3781" t="s">
        <v>9</v>
      </c>
    </row>
    <row r="3782" spans="1:10" x14ac:dyDescent="0.35">
      <c r="A3782" s="1">
        <v>43794</v>
      </c>
      <c r="B3782" t="s">
        <v>12</v>
      </c>
      <c r="C3782" t="s">
        <v>31</v>
      </c>
      <c r="D3782" t="s">
        <v>27</v>
      </c>
      <c r="E3782">
        <v>289</v>
      </c>
      <c r="F3782">
        <v>9</v>
      </c>
      <c r="G3782">
        <f>Données_ventes!$E3782*Données_ventes!$F3782</f>
        <v>2601</v>
      </c>
      <c r="H3782" t="s">
        <v>32</v>
      </c>
      <c r="I3782" t="s">
        <v>8</v>
      </c>
      <c r="J3782" t="s">
        <v>9</v>
      </c>
    </row>
    <row r="3783" spans="1:10" x14ac:dyDescent="0.35">
      <c r="A3783" s="1">
        <v>43794</v>
      </c>
      <c r="B3783" t="s">
        <v>33</v>
      </c>
      <c r="C3783" t="s">
        <v>20</v>
      </c>
      <c r="D3783" t="s">
        <v>26</v>
      </c>
      <c r="E3783">
        <v>159</v>
      </c>
      <c r="F3783">
        <v>8</v>
      </c>
      <c r="G3783">
        <f>Données_ventes!$E3783*Données_ventes!$F3783</f>
        <v>1272</v>
      </c>
      <c r="H3783" t="s">
        <v>21</v>
      </c>
      <c r="I3783" t="s">
        <v>8</v>
      </c>
      <c r="J3783" t="s">
        <v>14</v>
      </c>
    </row>
    <row r="3784" spans="1:10" x14ac:dyDescent="0.35">
      <c r="A3784" s="1">
        <v>43795</v>
      </c>
      <c r="B3784" t="s">
        <v>33</v>
      </c>
      <c r="C3784" t="s">
        <v>20</v>
      </c>
      <c r="D3784" t="s">
        <v>26</v>
      </c>
      <c r="E3784">
        <v>159</v>
      </c>
      <c r="F3784">
        <v>8</v>
      </c>
      <c r="G3784">
        <f>Données_ventes!$E3784*Données_ventes!$F3784</f>
        <v>1272</v>
      </c>
      <c r="H3784" t="s">
        <v>21</v>
      </c>
      <c r="I3784" t="s">
        <v>8</v>
      </c>
      <c r="J3784" t="s">
        <v>9</v>
      </c>
    </row>
    <row r="3785" spans="1:10" x14ac:dyDescent="0.35">
      <c r="A3785" s="1">
        <v>43795</v>
      </c>
      <c r="B3785" t="s">
        <v>6</v>
      </c>
      <c r="C3785" t="s">
        <v>20</v>
      </c>
      <c r="D3785" t="s">
        <v>26</v>
      </c>
      <c r="E3785">
        <v>159</v>
      </c>
      <c r="F3785">
        <v>1</v>
      </c>
      <c r="G3785">
        <f>Données_ventes!$E3785*Données_ventes!$F3785</f>
        <v>159</v>
      </c>
      <c r="H3785" t="s">
        <v>32</v>
      </c>
      <c r="I3785" t="s">
        <v>16</v>
      </c>
      <c r="J3785" t="s">
        <v>19</v>
      </c>
    </row>
    <row r="3786" spans="1:10" x14ac:dyDescent="0.35">
      <c r="A3786" s="1">
        <v>43796</v>
      </c>
      <c r="B3786" t="s">
        <v>6</v>
      </c>
      <c r="C3786" t="s">
        <v>15</v>
      </c>
      <c r="D3786" t="s">
        <v>26</v>
      </c>
      <c r="E3786">
        <v>159</v>
      </c>
      <c r="F3786">
        <v>9</v>
      </c>
      <c r="G3786">
        <f>Données_ventes!$E3786*Données_ventes!$F3786</f>
        <v>1431</v>
      </c>
      <c r="H3786" t="s">
        <v>32</v>
      </c>
      <c r="I3786" t="s">
        <v>16</v>
      </c>
      <c r="J3786" t="s">
        <v>14</v>
      </c>
    </row>
    <row r="3787" spans="1:10" x14ac:dyDescent="0.35">
      <c r="A3787" s="1">
        <v>43796</v>
      </c>
      <c r="B3787" t="s">
        <v>12</v>
      </c>
      <c r="C3787" t="s">
        <v>31</v>
      </c>
      <c r="D3787" t="s">
        <v>27</v>
      </c>
      <c r="E3787">
        <v>289</v>
      </c>
      <c r="F3787">
        <v>4</v>
      </c>
      <c r="G3787">
        <f>Données_ventes!$E3787*Données_ventes!$F3787</f>
        <v>1156</v>
      </c>
      <c r="H3787" t="s">
        <v>32</v>
      </c>
      <c r="I3787" t="s">
        <v>8</v>
      </c>
      <c r="J3787" t="s">
        <v>19</v>
      </c>
    </row>
    <row r="3788" spans="1:10" x14ac:dyDescent="0.35">
      <c r="A3788" s="1">
        <v>43796</v>
      </c>
      <c r="B3788" t="s">
        <v>33</v>
      </c>
      <c r="C3788" t="s">
        <v>15</v>
      </c>
      <c r="D3788" t="s">
        <v>27</v>
      </c>
      <c r="E3788">
        <v>289</v>
      </c>
      <c r="F3788">
        <v>3</v>
      </c>
      <c r="G3788">
        <f>Données_ventes!$E3788*Données_ventes!$F3788</f>
        <v>867</v>
      </c>
      <c r="H3788" t="s">
        <v>21</v>
      </c>
      <c r="I3788" t="s">
        <v>8</v>
      </c>
      <c r="J3788" t="s">
        <v>19</v>
      </c>
    </row>
    <row r="3789" spans="1:10" x14ac:dyDescent="0.35">
      <c r="A3789" s="1">
        <v>43796</v>
      </c>
      <c r="B3789" t="s">
        <v>12</v>
      </c>
      <c r="C3789" t="s">
        <v>31</v>
      </c>
      <c r="D3789" t="s">
        <v>27</v>
      </c>
      <c r="E3789">
        <v>289</v>
      </c>
      <c r="F3789">
        <v>6</v>
      </c>
      <c r="G3789">
        <f>Données_ventes!$E3789*Données_ventes!$F3789</f>
        <v>1734</v>
      </c>
      <c r="H3789" t="s">
        <v>32</v>
      </c>
      <c r="I3789" t="s">
        <v>8</v>
      </c>
      <c r="J3789" t="s">
        <v>14</v>
      </c>
    </row>
    <row r="3790" spans="1:10" x14ac:dyDescent="0.35">
      <c r="A3790" s="1">
        <v>43797</v>
      </c>
      <c r="B3790" t="s">
        <v>12</v>
      </c>
      <c r="C3790" t="s">
        <v>31</v>
      </c>
      <c r="D3790" t="s">
        <v>28</v>
      </c>
      <c r="E3790">
        <v>89</v>
      </c>
      <c r="F3790">
        <v>1</v>
      </c>
      <c r="G3790">
        <f>Données_ventes!$E3790*Données_ventes!$F3790</f>
        <v>89</v>
      </c>
      <c r="H3790" t="s">
        <v>32</v>
      </c>
      <c r="I3790" t="s">
        <v>8</v>
      </c>
      <c r="J3790" t="s">
        <v>14</v>
      </c>
    </row>
    <row r="3791" spans="1:10" x14ac:dyDescent="0.35">
      <c r="A3791" s="1">
        <v>43797</v>
      </c>
      <c r="B3791" t="s">
        <v>12</v>
      </c>
      <c r="C3791" t="s">
        <v>31</v>
      </c>
      <c r="D3791" t="s">
        <v>29</v>
      </c>
      <c r="E3791">
        <v>359</v>
      </c>
      <c r="F3791">
        <v>3</v>
      </c>
      <c r="G3791">
        <f>Données_ventes!$E3791*Données_ventes!$F3791</f>
        <v>1077</v>
      </c>
      <c r="H3791" t="s">
        <v>32</v>
      </c>
      <c r="I3791" t="s">
        <v>16</v>
      </c>
      <c r="J3791" t="s">
        <v>14</v>
      </c>
    </row>
    <row r="3792" spans="1:10" x14ac:dyDescent="0.35">
      <c r="A3792" s="1">
        <v>43797</v>
      </c>
      <c r="B3792" t="s">
        <v>33</v>
      </c>
      <c r="C3792" t="s">
        <v>7</v>
      </c>
      <c r="D3792" t="s">
        <v>30</v>
      </c>
      <c r="E3792">
        <v>389</v>
      </c>
      <c r="F3792">
        <v>8</v>
      </c>
      <c r="G3792">
        <f>Données_ventes!$E3792*Données_ventes!$F3792</f>
        <v>3112</v>
      </c>
      <c r="H3792" t="s">
        <v>21</v>
      </c>
      <c r="I3792" t="s">
        <v>8</v>
      </c>
      <c r="J3792" t="s">
        <v>19</v>
      </c>
    </row>
    <row r="3793" spans="1:10" x14ac:dyDescent="0.35">
      <c r="A3793" s="1">
        <v>43797</v>
      </c>
      <c r="B3793" t="s">
        <v>33</v>
      </c>
      <c r="C3793" t="s">
        <v>15</v>
      </c>
      <c r="D3793" t="s">
        <v>27</v>
      </c>
      <c r="E3793">
        <v>289</v>
      </c>
      <c r="F3793">
        <v>10</v>
      </c>
      <c r="G3793">
        <f>Données_ventes!$E3793*Données_ventes!$F3793</f>
        <v>2890</v>
      </c>
      <c r="H3793" t="s">
        <v>21</v>
      </c>
      <c r="I3793" t="s">
        <v>8</v>
      </c>
      <c r="J3793" t="s">
        <v>9</v>
      </c>
    </row>
    <row r="3794" spans="1:10" x14ac:dyDescent="0.35">
      <c r="A3794" s="1">
        <v>43797</v>
      </c>
      <c r="B3794" t="s">
        <v>6</v>
      </c>
      <c r="C3794" t="s">
        <v>7</v>
      </c>
      <c r="D3794" t="s">
        <v>27</v>
      </c>
      <c r="E3794">
        <v>289</v>
      </c>
      <c r="F3794">
        <v>2</v>
      </c>
      <c r="G3794">
        <f>Données_ventes!$E3794*Données_ventes!$F3794</f>
        <v>578</v>
      </c>
      <c r="H3794" t="s">
        <v>32</v>
      </c>
      <c r="I3794" t="s">
        <v>8</v>
      </c>
      <c r="J3794" t="s">
        <v>18</v>
      </c>
    </row>
    <row r="3795" spans="1:10" x14ac:dyDescent="0.35">
      <c r="A3795" s="1">
        <v>43797</v>
      </c>
      <c r="B3795" t="s">
        <v>33</v>
      </c>
      <c r="C3795" t="s">
        <v>15</v>
      </c>
      <c r="D3795" t="s">
        <v>30</v>
      </c>
      <c r="E3795">
        <v>389</v>
      </c>
      <c r="F3795">
        <v>6</v>
      </c>
      <c r="G3795">
        <f>Données_ventes!$E3795*Données_ventes!$F3795</f>
        <v>2334</v>
      </c>
      <c r="H3795" t="s">
        <v>21</v>
      </c>
      <c r="I3795" t="s">
        <v>8</v>
      </c>
      <c r="J3795" t="s">
        <v>14</v>
      </c>
    </row>
    <row r="3796" spans="1:10" x14ac:dyDescent="0.35">
      <c r="A3796" s="1">
        <v>43797</v>
      </c>
      <c r="B3796" t="s">
        <v>6</v>
      </c>
      <c r="C3796" t="s">
        <v>10</v>
      </c>
      <c r="D3796" t="s">
        <v>28</v>
      </c>
      <c r="E3796">
        <v>89</v>
      </c>
      <c r="F3796">
        <v>2</v>
      </c>
      <c r="G3796">
        <f>Données_ventes!$E3796*Données_ventes!$F3796</f>
        <v>178</v>
      </c>
      <c r="H3796" t="s">
        <v>32</v>
      </c>
      <c r="I3796" t="s">
        <v>8</v>
      </c>
      <c r="J3796" t="s">
        <v>18</v>
      </c>
    </row>
    <row r="3797" spans="1:10" x14ac:dyDescent="0.35">
      <c r="A3797" s="1">
        <v>43797</v>
      </c>
      <c r="B3797" t="s">
        <v>6</v>
      </c>
      <c r="C3797" t="s">
        <v>10</v>
      </c>
      <c r="D3797" t="s">
        <v>29</v>
      </c>
      <c r="E3797">
        <v>359</v>
      </c>
      <c r="F3797">
        <v>2</v>
      </c>
      <c r="G3797">
        <f>Données_ventes!$E3797*Données_ventes!$F3797</f>
        <v>718</v>
      </c>
      <c r="H3797" t="s">
        <v>32</v>
      </c>
      <c r="I3797" t="s">
        <v>8</v>
      </c>
      <c r="J3797" t="s">
        <v>18</v>
      </c>
    </row>
    <row r="3798" spans="1:10" x14ac:dyDescent="0.35">
      <c r="A3798" s="1">
        <v>43797</v>
      </c>
      <c r="B3798" t="s">
        <v>12</v>
      </c>
      <c r="C3798" t="s">
        <v>15</v>
      </c>
      <c r="D3798" t="s">
        <v>28</v>
      </c>
      <c r="E3798">
        <v>89</v>
      </c>
      <c r="F3798">
        <v>2</v>
      </c>
      <c r="G3798">
        <f>Données_ventes!$E3798*Données_ventes!$F3798</f>
        <v>178</v>
      </c>
      <c r="H3798" t="s">
        <v>32</v>
      </c>
      <c r="I3798" t="s">
        <v>8</v>
      </c>
      <c r="J3798" t="s">
        <v>14</v>
      </c>
    </row>
    <row r="3799" spans="1:10" x14ac:dyDescent="0.35">
      <c r="A3799" s="1">
        <v>43798</v>
      </c>
      <c r="B3799" t="s">
        <v>33</v>
      </c>
      <c r="C3799" t="s">
        <v>10</v>
      </c>
      <c r="D3799" t="s">
        <v>29</v>
      </c>
      <c r="E3799">
        <v>359</v>
      </c>
      <c r="F3799">
        <v>1</v>
      </c>
      <c r="G3799">
        <f>Données_ventes!$E3799*Données_ventes!$F3799</f>
        <v>359</v>
      </c>
      <c r="H3799" t="s">
        <v>32</v>
      </c>
      <c r="I3799" t="s">
        <v>8</v>
      </c>
      <c r="J3799" t="s">
        <v>14</v>
      </c>
    </row>
    <row r="3800" spans="1:10" x14ac:dyDescent="0.35">
      <c r="A3800" s="1">
        <v>43798</v>
      </c>
      <c r="B3800" t="s">
        <v>33</v>
      </c>
      <c r="C3800" t="s">
        <v>31</v>
      </c>
      <c r="D3800" t="s">
        <v>29</v>
      </c>
      <c r="E3800">
        <v>359</v>
      </c>
      <c r="F3800">
        <v>5</v>
      </c>
      <c r="G3800">
        <f>Données_ventes!$E3800*Données_ventes!$F3800</f>
        <v>1795</v>
      </c>
      <c r="H3800" t="s">
        <v>32</v>
      </c>
      <c r="I3800" t="s">
        <v>8</v>
      </c>
      <c r="J3800" t="s">
        <v>18</v>
      </c>
    </row>
    <row r="3801" spans="1:10" x14ac:dyDescent="0.35">
      <c r="A3801" s="1">
        <v>43798</v>
      </c>
      <c r="B3801" t="s">
        <v>33</v>
      </c>
      <c r="C3801" t="s">
        <v>17</v>
      </c>
      <c r="D3801" t="s">
        <v>28</v>
      </c>
      <c r="E3801">
        <v>89</v>
      </c>
      <c r="F3801">
        <v>1</v>
      </c>
      <c r="G3801">
        <f>Données_ventes!$E3801*Données_ventes!$F3801</f>
        <v>89</v>
      </c>
      <c r="H3801" t="s">
        <v>32</v>
      </c>
      <c r="I3801" t="s">
        <v>8</v>
      </c>
      <c r="J3801" t="s">
        <v>18</v>
      </c>
    </row>
    <row r="3802" spans="1:10" x14ac:dyDescent="0.35">
      <c r="A3802" s="1">
        <v>43799</v>
      </c>
      <c r="B3802" t="s">
        <v>12</v>
      </c>
      <c r="C3802" t="s">
        <v>15</v>
      </c>
      <c r="D3802" t="s">
        <v>27</v>
      </c>
      <c r="E3802">
        <v>289</v>
      </c>
      <c r="F3802">
        <v>10</v>
      </c>
      <c r="G3802">
        <f>Données_ventes!$E3802*Données_ventes!$F3802</f>
        <v>2890</v>
      </c>
      <c r="H3802" t="s">
        <v>21</v>
      </c>
      <c r="I3802" t="s">
        <v>8</v>
      </c>
      <c r="J3802" t="s">
        <v>19</v>
      </c>
    </row>
    <row r="3803" spans="1:10" x14ac:dyDescent="0.35">
      <c r="A3803" s="1">
        <v>43799</v>
      </c>
      <c r="B3803" t="s">
        <v>12</v>
      </c>
      <c r="C3803" t="s">
        <v>13</v>
      </c>
      <c r="D3803" t="s">
        <v>27</v>
      </c>
      <c r="E3803">
        <v>289</v>
      </c>
      <c r="F3803">
        <v>8</v>
      </c>
      <c r="G3803">
        <f>Données_ventes!$E3803*Données_ventes!$F3803</f>
        <v>2312</v>
      </c>
      <c r="H3803" t="s">
        <v>32</v>
      </c>
      <c r="I3803" t="s">
        <v>8</v>
      </c>
      <c r="J3803" t="s">
        <v>19</v>
      </c>
    </row>
    <row r="3804" spans="1:10" x14ac:dyDescent="0.35">
      <c r="A3804" s="1">
        <v>43800</v>
      </c>
      <c r="B3804" t="s">
        <v>12</v>
      </c>
      <c r="C3804" t="s">
        <v>31</v>
      </c>
      <c r="D3804" t="s">
        <v>30</v>
      </c>
      <c r="E3804">
        <v>389</v>
      </c>
      <c r="F3804">
        <v>6</v>
      </c>
      <c r="G3804">
        <f>Données_ventes!$E3804*Données_ventes!$F3804</f>
        <v>2334</v>
      </c>
      <c r="H3804" t="s">
        <v>32</v>
      </c>
      <c r="I3804" t="s">
        <v>8</v>
      </c>
      <c r="J3804" t="s">
        <v>14</v>
      </c>
    </row>
    <row r="3805" spans="1:10" x14ac:dyDescent="0.35">
      <c r="A3805" s="1">
        <v>43800</v>
      </c>
      <c r="B3805" t="s">
        <v>33</v>
      </c>
      <c r="C3805" t="s">
        <v>31</v>
      </c>
      <c r="D3805" t="s">
        <v>26</v>
      </c>
      <c r="E3805">
        <v>159</v>
      </c>
      <c r="F3805">
        <v>6</v>
      </c>
      <c r="G3805">
        <f>Données_ventes!$E3805*Données_ventes!$F3805</f>
        <v>954</v>
      </c>
      <c r="H3805" t="s">
        <v>32</v>
      </c>
      <c r="I3805" t="s">
        <v>8</v>
      </c>
      <c r="J3805" t="s">
        <v>9</v>
      </c>
    </row>
    <row r="3806" spans="1:10" x14ac:dyDescent="0.35">
      <c r="A3806" s="1">
        <v>43800</v>
      </c>
      <c r="B3806" t="s">
        <v>6</v>
      </c>
      <c r="C3806" t="s">
        <v>15</v>
      </c>
      <c r="D3806" t="s">
        <v>28</v>
      </c>
      <c r="E3806">
        <v>89</v>
      </c>
      <c r="F3806">
        <v>6</v>
      </c>
      <c r="G3806">
        <f>Données_ventes!$E3806*Données_ventes!$F3806</f>
        <v>534</v>
      </c>
      <c r="H3806" t="s">
        <v>32</v>
      </c>
      <c r="I3806" t="s">
        <v>8</v>
      </c>
      <c r="J3806" t="s">
        <v>11</v>
      </c>
    </row>
    <row r="3807" spans="1:10" x14ac:dyDescent="0.35">
      <c r="A3807" s="1">
        <v>43800</v>
      </c>
      <c r="B3807" t="s">
        <v>12</v>
      </c>
      <c r="C3807" t="s">
        <v>20</v>
      </c>
      <c r="D3807" t="s">
        <v>27</v>
      </c>
      <c r="E3807">
        <v>289</v>
      </c>
      <c r="F3807">
        <v>6</v>
      </c>
      <c r="G3807">
        <f>Données_ventes!$E3807*Données_ventes!$F3807</f>
        <v>1734</v>
      </c>
      <c r="H3807" t="s">
        <v>32</v>
      </c>
      <c r="I3807" t="s">
        <v>8</v>
      </c>
      <c r="J3807" t="s">
        <v>14</v>
      </c>
    </row>
    <row r="3808" spans="1:10" x14ac:dyDescent="0.35">
      <c r="A3808" s="1">
        <v>43800</v>
      </c>
      <c r="B3808" t="s">
        <v>6</v>
      </c>
      <c r="C3808" t="s">
        <v>7</v>
      </c>
      <c r="D3808" t="s">
        <v>26</v>
      </c>
      <c r="E3808">
        <v>159</v>
      </c>
      <c r="F3808">
        <v>3</v>
      </c>
      <c r="G3808">
        <f>Données_ventes!$E3808*Données_ventes!$F3808</f>
        <v>477</v>
      </c>
      <c r="H3808" t="s">
        <v>32</v>
      </c>
      <c r="I3808" t="s">
        <v>8</v>
      </c>
      <c r="J3808" t="s">
        <v>14</v>
      </c>
    </row>
    <row r="3809" spans="1:10" x14ac:dyDescent="0.35">
      <c r="A3809" s="1">
        <v>43800</v>
      </c>
      <c r="B3809" t="s">
        <v>33</v>
      </c>
      <c r="C3809" t="s">
        <v>7</v>
      </c>
      <c r="D3809" t="s">
        <v>27</v>
      </c>
      <c r="E3809">
        <v>289</v>
      </c>
      <c r="F3809">
        <v>6</v>
      </c>
      <c r="G3809">
        <f>Données_ventes!$E3809*Données_ventes!$F3809</f>
        <v>1734</v>
      </c>
      <c r="H3809" t="s">
        <v>21</v>
      </c>
      <c r="I3809" t="s">
        <v>8</v>
      </c>
      <c r="J3809" t="s">
        <v>11</v>
      </c>
    </row>
    <row r="3810" spans="1:10" x14ac:dyDescent="0.35">
      <c r="A3810" s="1">
        <v>43800</v>
      </c>
      <c r="B3810" t="s">
        <v>33</v>
      </c>
      <c r="C3810" t="s">
        <v>20</v>
      </c>
      <c r="D3810" t="s">
        <v>27</v>
      </c>
      <c r="E3810">
        <v>289</v>
      </c>
      <c r="F3810">
        <v>7</v>
      </c>
      <c r="G3810">
        <f>Données_ventes!$E3810*Données_ventes!$F3810</f>
        <v>2023</v>
      </c>
      <c r="H3810" t="s">
        <v>21</v>
      </c>
      <c r="I3810" t="s">
        <v>8</v>
      </c>
      <c r="J3810" t="s">
        <v>19</v>
      </c>
    </row>
    <row r="3811" spans="1:10" x14ac:dyDescent="0.35">
      <c r="A3811" s="1">
        <v>43800</v>
      </c>
      <c r="B3811" t="s">
        <v>12</v>
      </c>
      <c r="C3811" t="s">
        <v>17</v>
      </c>
      <c r="D3811" t="s">
        <v>30</v>
      </c>
      <c r="E3811">
        <v>389</v>
      </c>
      <c r="F3811">
        <v>3</v>
      </c>
      <c r="G3811">
        <f>Données_ventes!$E3811*Données_ventes!$F3811</f>
        <v>1167</v>
      </c>
      <c r="H3811" t="s">
        <v>32</v>
      </c>
      <c r="I3811" t="s">
        <v>8</v>
      </c>
      <c r="J3811" t="s">
        <v>14</v>
      </c>
    </row>
    <row r="3812" spans="1:10" x14ac:dyDescent="0.35">
      <c r="A3812" s="1">
        <v>43800</v>
      </c>
      <c r="B3812" t="s">
        <v>6</v>
      </c>
      <c r="C3812" t="s">
        <v>20</v>
      </c>
      <c r="D3812" t="s">
        <v>26</v>
      </c>
      <c r="E3812">
        <v>159</v>
      </c>
      <c r="F3812">
        <v>6</v>
      </c>
      <c r="G3812">
        <f>Données_ventes!$E3812*Données_ventes!$F3812</f>
        <v>954</v>
      </c>
      <c r="H3812" t="s">
        <v>32</v>
      </c>
      <c r="I3812" t="s">
        <v>8</v>
      </c>
      <c r="J3812" t="s">
        <v>9</v>
      </c>
    </row>
    <row r="3813" spans="1:10" x14ac:dyDescent="0.35">
      <c r="A3813" s="1">
        <v>43801</v>
      </c>
      <c r="B3813" t="s">
        <v>6</v>
      </c>
      <c r="C3813" t="s">
        <v>17</v>
      </c>
      <c r="D3813" t="s">
        <v>30</v>
      </c>
      <c r="E3813">
        <v>389</v>
      </c>
      <c r="F3813">
        <v>10</v>
      </c>
      <c r="G3813">
        <f>Données_ventes!$E3813*Données_ventes!$F3813</f>
        <v>3890</v>
      </c>
      <c r="H3813" t="s">
        <v>32</v>
      </c>
      <c r="I3813" t="s">
        <v>8</v>
      </c>
      <c r="J3813" t="s">
        <v>14</v>
      </c>
    </row>
    <row r="3814" spans="1:10" x14ac:dyDescent="0.35">
      <c r="A3814" s="1">
        <v>43801</v>
      </c>
      <c r="B3814" t="s">
        <v>6</v>
      </c>
      <c r="C3814" t="s">
        <v>31</v>
      </c>
      <c r="D3814" t="s">
        <v>30</v>
      </c>
      <c r="E3814">
        <v>389</v>
      </c>
      <c r="F3814">
        <v>4</v>
      </c>
      <c r="G3814">
        <f>Données_ventes!$E3814*Données_ventes!$F3814</f>
        <v>1556</v>
      </c>
      <c r="H3814" t="s">
        <v>21</v>
      </c>
      <c r="I3814" t="s">
        <v>8</v>
      </c>
      <c r="J3814" t="s">
        <v>14</v>
      </c>
    </row>
    <row r="3815" spans="1:10" x14ac:dyDescent="0.35">
      <c r="A3815" s="1">
        <v>43801</v>
      </c>
      <c r="B3815" t="s">
        <v>12</v>
      </c>
      <c r="C3815" t="s">
        <v>13</v>
      </c>
      <c r="D3815" t="s">
        <v>28</v>
      </c>
      <c r="E3815">
        <v>89</v>
      </c>
      <c r="F3815">
        <v>9</v>
      </c>
      <c r="G3815">
        <f>Données_ventes!$E3815*Données_ventes!$F3815</f>
        <v>801</v>
      </c>
      <c r="H3815" t="s">
        <v>32</v>
      </c>
      <c r="I3815" t="s">
        <v>16</v>
      </c>
      <c r="J3815" t="s">
        <v>11</v>
      </c>
    </row>
    <row r="3816" spans="1:10" x14ac:dyDescent="0.35">
      <c r="A3816" s="1">
        <v>43801</v>
      </c>
      <c r="B3816" t="s">
        <v>12</v>
      </c>
      <c r="C3816" t="s">
        <v>31</v>
      </c>
      <c r="D3816" t="s">
        <v>28</v>
      </c>
      <c r="E3816">
        <v>89</v>
      </c>
      <c r="F3816">
        <v>4</v>
      </c>
      <c r="G3816">
        <f>Données_ventes!$E3816*Données_ventes!$F3816</f>
        <v>356</v>
      </c>
      <c r="H3816" t="s">
        <v>32</v>
      </c>
      <c r="I3816" t="s">
        <v>8</v>
      </c>
      <c r="J3816" t="s">
        <v>18</v>
      </c>
    </row>
    <row r="3817" spans="1:10" x14ac:dyDescent="0.35">
      <c r="A3817" s="1">
        <v>43801</v>
      </c>
      <c r="B3817" t="s">
        <v>6</v>
      </c>
      <c r="C3817" t="s">
        <v>20</v>
      </c>
      <c r="D3817" t="s">
        <v>26</v>
      </c>
      <c r="E3817">
        <v>159</v>
      </c>
      <c r="F3817">
        <v>7</v>
      </c>
      <c r="G3817">
        <f>Données_ventes!$E3817*Données_ventes!$F3817</f>
        <v>1113</v>
      </c>
      <c r="H3817" t="s">
        <v>32</v>
      </c>
      <c r="I3817" t="s">
        <v>16</v>
      </c>
      <c r="J3817" t="s">
        <v>18</v>
      </c>
    </row>
    <row r="3818" spans="1:10" x14ac:dyDescent="0.35">
      <c r="A3818" s="1">
        <v>43801</v>
      </c>
      <c r="B3818" t="s">
        <v>33</v>
      </c>
      <c r="C3818" t="s">
        <v>10</v>
      </c>
      <c r="D3818" t="s">
        <v>28</v>
      </c>
      <c r="E3818">
        <v>89</v>
      </c>
      <c r="F3818">
        <v>5</v>
      </c>
      <c r="G3818">
        <f>Données_ventes!$E3818*Données_ventes!$F3818</f>
        <v>445</v>
      </c>
      <c r="H3818" t="s">
        <v>32</v>
      </c>
      <c r="I3818" t="s">
        <v>8</v>
      </c>
      <c r="J3818" t="s">
        <v>14</v>
      </c>
    </row>
    <row r="3819" spans="1:10" x14ac:dyDescent="0.35">
      <c r="A3819" s="1">
        <v>43801</v>
      </c>
      <c r="B3819" t="s">
        <v>12</v>
      </c>
      <c r="C3819" t="s">
        <v>7</v>
      </c>
      <c r="D3819" t="s">
        <v>30</v>
      </c>
      <c r="E3819">
        <v>389</v>
      </c>
      <c r="F3819">
        <v>3</v>
      </c>
      <c r="G3819">
        <f>Données_ventes!$E3819*Données_ventes!$F3819</f>
        <v>1167</v>
      </c>
      <c r="H3819" t="s">
        <v>32</v>
      </c>
      <c r="I3819" t="s">
        <v>8</v>
      </c>
      <c r="J3819" t="s">
        <v>9</v>
      </c>
    </row>
    <row r="3820" spans="1:10" x14ac:dyDescent="0.35">
      <c r="A3820" s="1">
        <v>43801</v>
      </c>
      <c r="B3820" t="s">
        <v>6</v>
      </c>
      <c r="C3820" t="s">
        <v>15</v>
      </c>
      <c r="D3820" t="s">
        <v>30</v>
      </c>
      <c r="E3820">
        <v>389</v>
      </c>
      <c r="F3820">
        <v>6</v>
      </c>
      <c r="G3820">
        <f>Données_ventes!$E3820*Données_ventes!$F3820</f>
        <v>2334</v>
      </c>
      <c r="H3820" t="s">
        <v>21</v>
      </c>
      <c r="I3820" t="s">
        <v>8</v>
      </c>
      <c r="J3820" t="s">
        <v>9</v>
      </c>
    </row>
    <row r="3821" spans="1:10" x14ac:dyDescent="0.35">
      <c r="A3821" s="1">
        <v>43801</v>
      </c>
      <c r="B3821" t="s">
        <v>33</v>
      </c>
      <c r="C3821" t="s">
        <v>10</v>
      </c>
      <c r="D3821" t="s">
        <v>27</v>
      </c>
      <c r="E3821">
        <v>289</v>
      </c>
      <c r="F3821">
        <v>7</v>
      </c>
      <c r="G3821">
        <f>Données_ventes!$E3821*Données_ventes!$F3821</f>
        <v>2023</v>
      </c>
      <c r="H3821" t="s">
        <v>32</v>
      </c>
      <c r="I3821" t="s">
        <v>16</v>
      </c>
      <c r="J3821" t="s">
        <v>19</v>
      </c>
    </row>
    <row r="3822" spans="1:10" x14ac:dyDescent="0.35">
      <c r="A3822" s="1">
        <v>43801</v>
      </c>
      <c r="B3822" t="s">
        <v>6</v>
      </c>
      <c r="C3822" t="s">
        <v>17</v>
      </c>
      <c r="D3822" t="s">
        <v>26</v>
      </c>
      <c r="E3822">
        <v>159</v>
      </c>
      <c r="F3822">
        <v>9</v>
      </c>
      <c r="G3822">
        <f>Données_ventes!$E3822*Données_ventes!$F3822</f>
        <v>1431</v>
      </c>
      <c r="H3822" t="s">
        <v>32</v>
      </c>
      <c r="I3822" t="s">
        <v>8</v>
      </c>
      <c r="J3822" t="s">
        <v>9</v>
      </c>
    </row>
    <row r="3823" spans="1:10" x14ac:dyDescent="0.35">
      <c r="A3823" s="1">
        <v>43801</v>
      </c>
      <c r="B3823" t="s">
        <v>6</v>
      </c>
      <c r="C3823" t="s">
        <v>13</v>
      </c>
      <c r="D3823" t="s">
        <v>28</v>
      </c>
      <c r="E3823">
        <v>89</v>
      </c>
      <c r="F3823">
        <v>4</v>
      </c>
      <c r="G3823">
        <f>Données_ventes!$E3823*Données_ventes!$F3823</f>
        <v>356</v>
      </c>
      <c r="H3823" t="s">
        <v>32</v>
      </c>
      <c r="I3823" t="s">
        <v>8</v>
      </c>
      <c r="J3823" t="s">
        <v>11</v>
      </c>
    </row>
    <row r="3824" spans="1:10" x14ac:dyDescent="0.35">
      <c r="A3824" s="1">
        <v>43802</v>
      </c>
      <c r="B3824" t="s">
        <v>6</v>
      </c>
      <c r="C3824" t="s">
        <v>17</v>
      </c>
      <c r="D3824" t="s">
        <v>28</v>
      </c>
      <c r="E3824">
        <v>89</v>
      </c>
      <c r="F3824">
        <v>10</v>
      </c>
      <c r="G3824">
        <f>Données_ventes!$E3824*Données_ventes!$F3824</f>
        <v>890</v>
      </c>
      <c r="H3824" t="s">
        <v>32</v>
      </c>
      <c r="I3824" t="s">
        <v>8</v>
      </c>
      <c r="J3824" t="s">
        <v>14</v>
      </c>
    </row>
    <row r="3825" spans="1:10" x14ac:dyDescent="0.35">
      <c r="A3825" s="1">
        <v>43802</v>
      </c>
      <c r="B3825" t="s">
        <v>33</v>
      </c>
      <c r="C3825" t="s">
        <v>13</v>
      </c>
      <c r="D3825" t="s">
        <v>30</v>
      </c>
      <c r="E3825">
        <v>389</v>
      </c>
      <c r="F3825">
        <v>9</v>
      </c>
      <c r="G3825">
        <f>Données_ventes!$E3825*Données_ventes!$F3825</f>
        <v>3501</v>
      </c>
      <c r="H3825" t="s">
        <v>21</v>
      </c>
      <c r="I3825" t="s">
        <v>8</v>
      </c>
      <c r="J3825" t="s">
        <v>11</v>
      </c>
    </row>
    <row r="3826" spans="1:10" x14ac:dyDescent="0.35">
      <c r="A3826" s="1">
        <v>43803</v>
      </c>
      <c r="B3826" t="s">
        <v>33</v>
      </c>
      <c r="C3826" t="s">
        <v>31</v>
      </c>
      <c r="D3826" t="s">
        <v>27</v>
      </c>
      <c r="E3826">
        <v>289</v>
      </c>
      <c r="F3826">
        <v>6</v>
      </c>
      <c r="G3826">
        <f>Données_ventes!$E3826*Données_ventes!$F3826</f>
        <v>1734</v>
      </c>
      <c r="H3826" t="s">
        <v>32</v>
      </c>
      <c r="I3826" t="s">
        <v>8</v>
      </c>
      <c r="J3826" t="s">
        <v>14</v>
      </c>
    </row>
    <row r="3827" spans="1:10" x14ac:dyDescent="0.35">
      <c r="A3827" s="1">
        <v>43803</v>
      </c>
      <c r="B3827" t="s">
        <v>12</v>
      </c>
      <c r="C3827" t="s">
        <v>15</v>
      </c>
      <c r="D3827" t="s">
        <v>29</v>
      </c>
      <c r="E3827">
        <v>359</v>
      </c>
      <c r="F3827">
        <v>1</v>
      </c>
      <c r="G3827">
        <f>Données_ventes!$E3827*Données_ventes!$F3827</f>
        <v>359</v>
      </c>
      <c r="H3827" t="s">
        <v>32</v>
      </c>
      <c r="I3827" t="s">
        <v>8</v>
      </c>
      <c r="J3827" t="s">
        <v>9</v>
      </c>
    </row>
    <row r="3828" spans="1:10" x14ac:dyDescent="0.35">
      <c r="A3828" s="1">
        <v>43803</v>
      </c>
      <c r="B3828" t="s">
        <v>6</v>
      </c>
      <c r="C3828" t="s">
        <v>15</v>
      </c>
      <c r="D3828" t="s">
        <v>29</v>
      </c>
      <c r="E3828">
        <v>359</v>
      </c>
      <c r="F3828">
        <v>7</v>
      </c>
      <c r="G3828">
        <f>Données_ventes!$E3828*Données_ventes!$F3828</f>
        <v>2513</v>
      </c>
      <c r="H3828" t="s">
        <v>21</v>
      </c>
      <c r="I3828" t="s">
        <v>8</v>
      </c>
      <c r="J3828" t="s">
        <v>14</v>
      </c>
    </row>
    <row r="3829" spans="1:10" x14ac:dyDescent="0.35">
      <c r="A3829" s="1">
        <v>43804</v>
      </c>
      <c r="B3829" t="s">
        <v>33</v>
      </c>
      <c r="C3829" t="s">
        <v>7</v>
      </c>
      <c r="D3829" t="s">
        <v>26</v>
      </c>
      <c r="E3829">
        <v>159</v>
      </c>
      <c r="F3829">
        <v>1</v>
      </c>
      <c r="G3829">
        <f>Données_ventes!$E3829*Données_ventes!$F3829</f>
        <v>159</v>
      </c>
      <c r="H3829" t="s">
        <v>32</v>
      </c>
      <c r="I3829" t="s">
        <v>8</v>
      </c>
      <c r="J3829" t="s">
        <v>18</v>
      </c>
    </row>
    <row r="3830" spans="1:10" x14ac:dyDescent="0.35">
      <c r="A3830" s="1">
        <v>43804</v>
      </c>
      <c r="B3830" t="s">
        <v>12</v>
      </c>
      <c r="C3830" t="s">
        <v>7</v>
      </c>
      <c r="D3830" t="s">
        <v>27</v>
      </c>
      <c r="E3830">
        <v>289</v>
      </c>
      <c r="F3830">
        <v>4</v>
      </c>
      <c r="G3830">
        <f>Données_ventes!$E3830*Données_ventes!$F3830</f>
        <v>1156</v>
      </c>
      <c r="H3830" t="s">
        <v>32</v>
      </c>
      <c r="I3830" t="s">
        <v>8</v>
      </c>
      <c r="J3830" t="s">
        <v>11</v>
      </c>
    </row>
    <row r="3831" spans="1:10" x14ac:dyDescent="0.35">
      <c r="A3831" s="1">
        <v>43805</v>
      </c>
      <c r="B3831" t="s">
        <v>12</v>
      </c>
      <c r="C3831" t="s">
        <v>7</v>
      </c>
      <c r="D3831" t="s">
        <v>29</v>
      </c>
      <c r="E3831">
        <v>359</v>
      </c>
      <c r="F3831">
        <v>2</v>
      </c>
      <c r="G3831">
        <f>Données_ventes!$E3831*Données_ventes!$F3831</f>
        <v>718</v>
      </c>
      <c r="H3831" t="s">
        <v>32</v>
      </c>
      <c r="I3831" t="s">
        <v>16</v>
      </c>
      <c r="J3831" t="s">
        <v>9</v>
      </c>
    </row>
    <row r="3832" spans="1:10" x14ac:dyDescent="0.35">
      <c r="A3832" s="1">
        <v>43805</v>
      </c>
      <c r="B3832" t="s">
        <v>6</v>
      </c>
      <c r="C3832" t="s">
        <v>13</v>
      </c>
      <c r="D3832" t="s">
        <v>26</v>
      </c>
      <c r="E3832">
        <v>159</v>
      </c>
      <c r="F3832">
        <v>4</v>
      </c>
      <c r="G3832">
        <f>Données_ventes!$E3832*Données_ventes!$F3832</f>
        <v>636</v>
      </c>
      <c r="H3832" t="s">
        <v>32</v>
      </c>
      <c r="I3832" t="s">
        <v>8</v>
      </c>
      <c r="J3832" t="s">
        <v>14</v>
      </c>
    </row>
    <row r="3833" spans="1:10" x14ac:dyDescent="0.35">
      <c r="A3833" s="1">
        <v>43805</v>
      </c>
      <c r="B3833" t="s">
        <v>12</v>
      </c>
      <c r="C3833" t="s">
        <v>17</v>
      </c>
      <c r="D3833" t="s">
        <v>28</v>
      </c>
      <c r="E3833">
        <v>89</v>
      </c>
      <c r="F3833">
        <v>2</v>
      </c>
      <c r="G3833">
        <f>Données_ventes!$E3833*Données_ventes!$F3833</f>
        <v>178</v>
      </c>
      <c r="H3833" t="s">
        <v>21</v>
      </c>
      <c r="I3833" t="s">
        <v>8</v>
      </c>
      <c r="J3833" t="s">
        <v>14</v>
      </c>
    </row>
    <row r="3834" spans="1:10" x14ac:dyDescent="0.35">
      <c r="A3834" s="1">
        <v>43805</v>
      </c>
      <c r="B3834" t="s">
        <v>12</v>
      </c>
      <c r="C3834" t="s">
        <v>17</v>
      </c>
      <c r="D3834" t="s">
        <v>26</v>
      </c>
      <c r="E3834">
        <v>159</v>
      </c>
      <c r="F3834">
        <v>3</v>
      </c>
      <c r="G3834">
        <f>Données_ventes!$E3834*Données_ventes!$F3834</f>
        <v>477</v>
      </c>
      <c r="H3834" t="s">
        <v>21</v>
      </c>
      <c r="I3834" t="s">
        <v>8</v>
      </c>
      <c r="J3834" t="s">
        <v>14</v>
      </c>
    </row>
    <row r="3835" spans="1:10" x14ac:dyDescent="0.35">
      <c r="A3835" s="1">
        <v>43806</v>
      </c>
      <c r="B3835" t="s">
        <v>12</v>
      </c>
      <c r="C3835" t="s">
        <v>31</v>
      </c>
      <c r="D3835" t="s">
        <v>28</v>
      </c>
      <c r="E3835">
        <v>89</v>
      </c>
      <c r="F3835">
        <v>8</v>
      </c>
      <c r="G3835">
        <f>Données_ventes!$E3835*Données_ventes!$F3835</f>
        <v>712</v>
      </c>
      <c r="H3835" t="s">
        <v>32</v>
      </c>
      <c r="I3835" t="s">
        <v>8</v>
      </c>
      <c r="J3835" t="s">
        <v>14</v>
      </c>
    </row>
    <row r="3836" spans="1:10" x14ac:dyDescent="0.35">
      <c r="A3836" s="1">
        <v>43806</v>
      </c>
      <c r="B3836" t="s">
        <v>33</v>
      </c>
      <c r="C3836" t="s">
        <v>17</v>
      </c>
      <c r="D3836" t="s">
        <v>26</v>
      </c>
      <c r="E3836">
        <v>159</v>
      </c>
      <c r="F3836">
        <v>2</v>
      </c>
      <c r="G3836">
        <f>Données_ventes!$E3836*Données_ventes!$F3836</f>
        <v>318</v>
      </c>
      <c r="H3836" t="s">
        <v>32</v>
      </c>
      <c r="I3836" t="s">
        <v>8</v>
      </c>
      <c r="J3836" t="s">
        <v>18</v>
      </c>
    </row>
    <row r="3837" spans="1:10" x14ac:dyDescent="0.35">
      <c r="A3837" s="1">
        <v>43806</v>
      </c>
      <c r="B3837" t="s">
        <v>33</v>
      </c>
      <c r="C3837" t="s">
        <v>17</v>
      </c>
      <c r="D3837" t="s">
        <v>26</v>
      </c>
      <c r="E3837">
        <v>159</v>
      </c>
      <c r="F3837">
        <v>2</v>
      </c>
      <c r="G3837">
        <f>Données_ventes!$E3837*Données_ventes!$F3837</f>
        <v>318</v>
      </c>
      <c r="H3837" t="s">
        <v>32</v>
      </c>
      <c r="I3837" t="s">
        <v>8</v>
      </c>
      <c r="J3837" t="s">
        <v>14</v>
      </c>
    </row>
    <row r="3838" spans="1:10" x14ac:dyDescent="0.35">
      <c r="A3838" s="1">
        <v>43806</v>
      </c>
      <c r="B3838" t="s">
        <v>6</v>
      </c>
      <c r="C3838" t="s">
        <v>10</v>
      </c>
      <c r="D3838" t="s">
        <v>28</v>
      </c>
      <c r="E3838">
        <v>89</v>
      </c>
      <c r="F3838">
        <v>2</v>
      </c>
      <c r="G3838">
        <f>Données_ventes!$E3838*Données_ventes!$F3838</f>
        <v>178</v>
      </c>
      <c r="H3838" t="s">
        <v>21</v>
      </c>
      <c r="I3838" t="s">
        <v>8</v>
      </c>
      <c r="J3838" t="s">
        <v>19</v>
      </c>
    </row>
    <row r="3839" spans="1:10" x14ac:dyDescent="0.35">
      <c r="A3839" s="1">
        <v>43806</v>
      </c>
      <c r="B3839" t="s">
        <v>6</v>
      </c>
      <c r="C3839" t="s">
        <v>7</v>
      </c>
      <c r="D3839" t="s">
        <v>30</v>
      </c>
      <c r="E3839">
        <v>389</v>
      </c>
      <c r="F3839">
        <v>7</v>
      </c>
      <c r="G3839">
        <f>Données_ventes!$E3839*Données_ventes!$F3839</f>
        <v>2723</v>
      </c>
      <c r="H3839" t="s">
        <v>21</v>
      </c>
      <c r="I3839" t="s">
        <v>8</v>
      </c>
      <c r="J3839" t="s">
        <v>14</v>
      </c>
    </row>
    <row r="3840" spans="1:10" x14ac:dyDescent="0.35">
      <c r="A3840" s="1">
        <v>43806</v>
      </c>
      <c r="B3840" t="s">
        <v>12</v>
      </c>
      <c r="C3840" t="s">
        <v>13</v>
      </c>
      <c r="D3840" t="s">
        <v>30</v>
      </c>
      <c r="E3840">
        <v>389</v>
      </c>
      <c r="F3840">
        <v>8</v>
      </c>
      <c r="G3840">
        <f>Données_ventes!$E3840*Données_ventes!$F3840</f>
        <v>3112</v>
      </c>
      <c r="H3840" t="s">
        <v>32</v>
      </c>
      <c r="I3840" t="s">
        <v>8</v>
      </c>
      <c r="J3840" t="s">
        <v>11</v>
      </c>
    </row>
    <row r="3841" spans="1:10" x14ac:dyDescent="0.35">
      <c r="A3841" s="1">
        <v>43806</v>
      </c>
      <c r="B3841" t="s">
        <v>6</v>
      </c>
      <c r="C3841" t="s">
        <v>10</v>
      </c>
      <c r="D3841" t="s">
        <v>29</v>
      </c>
      <c r="E3841">
        <v>359</v>
      </c>
      <c r="F3841">
        <v>9</v>
      </c>
      <c r="G3841">
        <f>Données_ventes!$E3841*Données_ventes!$F3841</f>
        <v>3231</v>
      </c>
      <c r="H3841" t="s">
        <v>32</v>
      </c>
      <c r="I3841" t="s">
        <v>8</v>
      </c>
      <c r="J3841" t="s">
        <v>14</v>
      </c>
    </row>
    <row r="3842" spans="1:10" x14ac:dyDescent="0.35">
      <c r="A3842" s="1">
        <v>43807</v>
      </c>
      <c r="B3842" t="s">
        <v>33</v>
      </c>
      <c r="C3842" t="s">
        <v>20</v>
      </c>
      <c r="D3842" t="s">
        <v>30</v>
      </c>
      <c r="E3842">
        <v>389</v>
      </c>
      <c r="F3842">
        <v>9</v>
      </c>
      <c r="G3842">
        <f>Données_ventes!$E3842*Données_ventes!$F3842</f>
        <v>3501</v>
      </c>
      <c r="H3842" t="s">
        <v>32</v>
      </c>
      <c r="I3842" t="s">
        <v>8</v>
      </c>
      <c r="J3842" t="s">
        <v>9</v>
      </c>
    </row>
    <row r="3843" spans="1:10" x14ac:dyDescent="0.35">
      <c r="A3843" s="1">
        <v>43807</v>
      </c>
      <c r="B3843" t="s">
        <v>6</v>
      </c>
      <c r="C3843" t="s">
        <v>7</v>
      </c>
      <c r="D3843" t="s">
        <v>28</v>
      </c>
      <c r="E3843">
        <v>89</v>
      </c>
      <c r="F3843">
        <v>8</v>
      </c>
      <c r="G3843">
        <f>Données_ventes!$E3843*Données_ventes!$F3843</f>
        <v>712</v>
      </c>
      <c r="H3843" t="s">
        <v>32</v>
      </c>
      <c r="I3843" t="s">
        <v>16</v>
      </c>
      <c r="J3843" t="s">
        <v>14</v>
      </c>
    </row>
    <row r="3844" spans="1:10" x14ac:dyDescent="0.35">
      <c r="A3844" s="1">
        <v>43807</v>
      </c>
      <c r="B3844" t="s">
        <v>33</v>
      </c>
      <c r="C3844" t="s">
        <v>13</v>
      </c>
      <c r="D3844" t="s">
        <v>27</v>
      </c>
      <c r="E3844">
        <v>289</v>
      </c>
      <c r="F3844">
        <v>3</v>
      </c>
      <c r="G3844">
        <f>Données_ventes!$E3844*Données_ventes!$F3844</f>
        <v>867</v>
      </c>
      <c r="H3844" t="s">
        <v>32</v>
      </c>
      <c r="I3844" t="s">
        <v>8</v>
      </c>
      <c r="J3844" t="s">
        <v>18</v>
      </c>
    </row>
    <row r="3845" spans="1:10" x14ac:dyDescent="0.35">
      <c r="A3845" s="1">
        <v>43807</v>
      </c>
      <c r="B3845" t="s">
        <v>12</v>
      </c>
      <c r="C3845" t="s">
        <v>7</v>
      </c>
      <c r="D3845" t="s">
        <v>29</v>
      </c>
      <c r="E3845">
        <v>359</v>
      </c>
      <c r="F3845">
        <v>4</v>
      </c>
      <c r="G3845">
        <f>Données_ventes!$E3845*Données_ventes!$F3845</f>
        <v>1436</v>
      </c>
      <c r="H3845" t="s">
        <v>21</v>
      </c>
      <c r="I3845" t="s">
        <v>8</v>
      </c>
      <c r="J3845" t="s">
        <v>19</v>
      </c>
    </row>
    <row r="3846" spans="1:10" x14ac:dyDescent="0.35">
      <c r="A3846" s="1">
        <v>43807</v>
      </c>
      <c r="B3846" t="s">
        <v>12</v>
      </c>
      <c r="C3846" t="s">
        <v>13</v>
      </c>
      <c r="D3846" t="s">
        <v>29</v>
      </c>
      <c r="E3846">
        <v>359</v>
      </c>
      <c r="F3846">
        <v>4</v>
      </c>
      <c r="G3846">
        <f>Données_ventes!$E3846*Données_ventes!$F3846</f>
        <v>1436</v>
      </c>
      <c r="H3846" t="s">
        <v>21</v>
      </c>
      <c r="I3846" t="s">
        <v>16</v>
      </c>
      <c r="J3846" t="s">
        <v>14</v>
      </c>
    </row>
    <row r="3847" spans="1:10" x14ac:dyDescent="0.35">
      <c r="A3847" s="1">
        <v>43807</v>
      </c>
      <c r="B3847" t="s">
        <v>6</v>
      </c>
      <c r="C3847" t="s">
        <v>10</v>
      </c>
      <c r="D3847" t="s">
        <v>26</v>
      </c>
      <c r="E3847">
        <v>159</v>
      </c>
      <c r="F3847">
        <v>10</v>
      </c>
      <c r="G3847">
        <f>Données_ventes!$E3847*Données_ventes!$F3847</f>
        <v>1590</v>
      </c>
      <c r="H3847" t="s">
        <v>32</v>
      </c>
      <c r="I3847" t="s">
        <v>8</v>
      </c>
      <c r="J3847" t="s">
        <v>11</v>
      </c>
    </row>
    <row r="3848" spans="1:10" x14ac:dyDescent="0.35">
      <c r="A3848" s="1">
        <v>43808</v>
      </c>
      <c r="B3848" t="s">
        <v>12</v>
      </c>
      <c r="C3848" t="s">
        <v>7</v>
      </c>
      <c r="D3848" t="s">
        <v>30</v>
      </c>
      <c r="E3848">
        <v>389</v>
      </c>
      <c r="F3848">
        <v>6</v>
      </c>
      <c r="G3848">
        <f>Données_ventes!$E3848*Données_ventes!$F3848</f>
        <v>2334</v>
      </c>
      <c r="H3848" t="s">
        <v>21</v>
      </c>
      <c r="I3848" t="s">
        <v>8</v>
      </c>
      <c r="J3848" t="s">
        <v>14</v>
      </c>
    </row>
    <row r="3849" spans="1:10" x14ac:dyDescent="0.35">
      <c r="A3849" s="1">
        <v>43809</v>
      </c>
      <c r="B3849" t="s">
        <v>12</v>
      </c>
      <c r="C3849" t="s">
        <v>7</v>
      </c>
      <c r="D3849" t="s">
        <v>26</v>
      </c>
      <c r="E3849">
        <v>159</v>
      </c>
      <c r="F3849">
        <v>4</v>
      </c>
      <c r="G3849">
        <f>Données_ventes!$E3849*Données_ventes!$F3849</f>
        <v>636</v>
      </c>
      <c r="H3849" t="s">
        <v>21</v>
      </c>
      <c r="I3849" t="s">
        <v>8</v>
      </c>
      <c r="J3849" t="s">
        <v>9</v>
      </c>
    </row>
    <row r="3850" spans="1:10" x14ac:dyDescent="0.35">
      <c r="A3850" s="1">
        <v>43809</v>
      </c>
      <c r="B3850" t="s">
        <v>12</v>
      </c>
      <c r="C3850" t="s">
        <v>10</v>
      </c>
      <c r="D3850" t="s">
        <v>30</v>
      </c>
      <c r="E3850">
        <v>389</v>
      </c>
      <c r="F3850">
        <v>6</v>
      </c>
      <c r="G3850">
        <f>Données_ventes!$E3850*Données_ventes!$F3850</f>
        <v>2334</v>
      </c>
      <c r="H3850" t="s">
        <v>32</v>
      </c>
      <c r="I3850" t="s">
        <v>8</v>
      </c>
      <c r="J3850" t="s">
        <v>14</v>
      </c>
    </row>
    <row r="3851" spans="1:10" x14ac:dyDescent="0.35">
      <c r="A3851" s="1">
        <v>43809</v>
      </c>
      <c r="B3851" t="s">
        <v>33</v>
      </c>
      <c r="C3851" t="s">
        <v>20</v>
      </c>
      <c r="D3851" t="s">
        <v>28</v>
      </c>
      <c r="E3851">
        <v>89</v>
      </c>
      <c r="F3851">
        <v>3</v>
      </c>
      <c r="G3851">
        <f>Données_ventes!$E3851*Données_ventes!$F3851</f>
        <v>267</v>
      </c>
      <c r="H3851" t="s">
        <v>21</v>
      </c>
      <c r="I3851" t="s">
        <v>8</v>
      </c>
      <c r="J3851" t="s">
        <v>18</v>
      </c>
    </row>
    <row r="3852" spans="1:10" x14ac:dyDescent="0.35">
      <c r="A3852" s="1">
        <v>43809</v>
      </c>
      <c r="B3852" t="s">
        <v>12</v>
      </c>
      <c r="C3852" t="s">
        <v>20</v>
      </c>
      <c r="D3852" t="s">
        <v>29</v>
      </c>
      <c r="E3852">
        <v>359</v>
      </c>
      <c r="F3852">
        <v>4</v>
      </c>
      <c r="G3852">
        <f>Données_ventes!$E3852*Données_ventes!$F3852</f>
        <v>1436</v>
      </c>
      <c r="H3852" t="s">
        <v>32</v>
      </c>
      <c r="I3852" t="s">
        <v>8</v>
      </c>
      <c r="J3852" t="s">
        <v>14</v>
      </c>
    </row>
    <row r="3853" spans="1:10" x14ac:dyDescent="0.35">
      <c r="A3853" s="1">
        <v>43810</v>
      </c>
      <c r="B3853" t="s">
        <v>33</v>
      </c>
      <c r="C3853" t="s">
        <v>7</v>
      </c>
      <c r="D3853" t="s">
        <v>30</v>
      </c>
      <c r="E3853">
        <v>389</v>
      </c>
      <c r="F3853">
        <v>9</v>
      </c>
      <c r="G3853">
        <f>Données_ventes!$E3853*Données_ventes!$F3853</f>
        <v>3501</v>
      </c>
      <c r="H3853" t="s">
        <v>21</v>
      </c>
      <c r="I3853" t="s">
        <v>8</v>
      </c>
      <c r="J3853" t="s">
        <v>18</v>
      </c>
    </row>
    <row r="3854" spans="1:10" x14ac:dyDescent="0.35">
      <c r="A3854" s="1">
        <v>43811</v>
      </c>
      <c r="B3854" t="s">
        <v>33</v>
      </c>
      <c r="C3854" t="s">
        <v>17</v>
      </c>
      <c r="D3854" t="s">
        <v>28</v>
      </c>
      <c r="E3854">
        <v>89</v>
      </c>
      <c r="F3854">
        <v>3</v>
      </c>
      <c r="G3854">
        <f>Données_ventes!$E3854*Données_ventes!$F3854</f>
        <v>267</v>
      </c>
      <c r="H3854" t="s">
        <v>32</v>
      </c>
      <c r="I3854" t="s">
        <v>8</v>
      </c>
      <c r="J3854" t="s">
        <v>14</v>
      </c>
    </row>
    <row r="3855" spans="1:10" x14ac:dyDescent="0.35">
      <c r="A3855" s="1">
        <v>43811</v>
      </c>
      <c r="B3855" t="s">
        <v>33</v>
      </c>
      <c r="C3855" t="s">
        <v>17</v>
      </c>
      <c r="D3855" t="s">
        <v>28</v>
      </c>
      <c r="E3855">
        <v>89</v>
      </c>
      <c r="F3855">
        <v>5</v>
      </c>
      <c r="G3855">
        <f>Données_ventes!$E3855*Données_ventes!$F3855</f>
        <v>445</v>
      </c>
      <c r="H3855" t="s">
        <v>21</v>
      </c>
      <c r="I3855" t="s">
        <v>8</v>
      </c>
      <c r="J3855" t="s">
        <v>9</v>
      </c>
    </row>
    <row r="3856" spans="1:10" x14ac:dyDescent="0.35">
      <c r="A3856" s="1">
        <v>43812</v>
      </c>
      <c r="B3856" t="s">
        <v>6</v>
      </c>
      <c r="C3856" t="s">
        <v>10</v>
      </c>
      <c r="D3856" t="s">
        <v>26</v>
      </c>
      <c r="E3856">
        <v>159</v>
      </c>
      <c r="F3856">
        <v>8</v>
      </c>
      <c r="G3856">
        <f>Données_ventes!$E3856*Données_ventes!$F3856</f>
        <v>1272</v>
      </c>
      <c r="H3856" t="s">
        <v>21</v>
      </c>
      <c r="I3856" t="s">
        <v>8</v>
      </c>
      <c r="J3856" t="s">
        <v>11</v>
      </c>
    </row>
    <row r="3857" spans="1:10" x14ac:dyDescent="0.35">
      <c r="A3857" s="1">
        <v>43813</v>
      </c>
      <c r="B3857" t="s">
        <v>33</v>
      </c>
      <c r="C3857" t="s">
        <v>17</v>
      </c>
      <c r="D3857" t="s">
        <v>28</v>
      </c>
      <c r="E3857">
        <v>89</v>
      </c>
      <c r="F3857">
        <v>8</v>
      </c>
      <c r="G3857">
        <f>Données_ventes!$E3857*Données_ventes!$F3857</f>
        <v>712</v>
      </c>
      <c r="H3857" t="s">
        <v>21</v>
      </c>
      <c r="I3857" t="s">
        <v>8</v>
      </c>
      <c r="J3857" t="s">
        <v>9</v>
      </c>
    </row>
    <row r="3858" spans="1:10" x14ac:dyDescent="0.35">
      <c r="A3858" s="1">
        <v>43813</v>
      </c>
      <c r="B3858" t="s">
        <v>33</v>
      </c>
      <c r="C3858" t="s">
        <v>7</v>
      </c>
      <c r="D3858" t="s">
        <v>27</v>
      </c>
      <c r="E3858">
        <v>289</v>
      </c>
      <c r="F3858">
        <v>6</v>
      </c>
      <c r="G3858">
        <f>Données_ventes!$E3858*Données_ventes!$F3858</f>
        <v>1734</v>
      </c>
      <c r="H3858" t="s">
        <v>32</v>
      </c>
      <c r="I3858" t="s">
        <v>8</v>
      </c>
      <c r="J3858" t="s">
        <v>11</v>
      </c>
    </row>
    <row r="3859" spans="1:10" x14ac:dyDescent="0.35">
      <c r="A3859" s="1">
        <v>43813</v>
      </c>
      <c r="B3859" t="s">
        <v>6</v>
      </c>
      <c r="C3859" t="s">
        <v>10</v>
      </c>
      <c r="D3859" t="s">
        <v>28</v>
      </c>
      <c r="E3859">
        <v>89</v>
      </c>
      <c r="F3859">
        <v>5</v>
      </c>
      <c r="G3859">
        <f>Données_ventes!$E3859*Données_ventes!$F3859</f>
        <v>445</v>
      </c>
      <c r="H3859" t="s">
        <v>32</v>
      </c>
      <c r="I3859" t="s">
        <v>16</v>
      </c>
      <c r="J3859" t="s">
        <v>14</v>
      </c>
    </row>
    <row r="3860" spans="1:10" x14ac:dyDescent="0.35">
      <c r="A3860" s="1">
        <v>43813</v>
      </c>
      <c r="B3860" t="s">
        <v>33</v>
      </c>
      <c r="C3860" t="s">
        <v>17</v>
      </c>
      <c r="D3860" t="s">
        <v>26</v>
      </c>
      <c r="E3860">
        <v>159</v>
      </c>
      <c r="F3860">
        <v>6</v>
      </c>
      <c r="G3860">
        <f>Données_ventes!$E3860*Données_ventes!$F3860</f>
        <v>954</v>
      </c>
      <c r="H3860" t="s">
        <v>32</v>
      </c>
      <c r="I3860" t="s">
        <v>8</v>
      </c>
      <c r="J3860" t="s">
        <v>9</v>
      </c>
    </row>
    <row r="3861" spans="1:10" x14ac:dyDescent="0.35">
      <c r="A3861" s="1">
        <v>43813</v>
      </c>
      <c r="B3861" t="s">
        <v>6</v>
      </c>
      <c r="C3861" t="s">
        <v>17</v>
      </c>
      <c r="D3861" t="s">
        <v>28</v>
      </c>
      <c r="E3861">
        <v>89</v>
      </c>
      <c r="F3861">
        <v>9</v>
      </c>
      <c r="G3861">
        <f>Données_ventes!$E3861*Données_ventes!$F3861</f>
        <v>801</v>
      </c>
      <c r="H3861" t="s">
        <v>32</v>
      </c>
      <c r="I3861" t="s">
        <v>8</v>
      </c>
      <c r="J3861" t="s">
        <v>19</v>
      </c>
    </row>
    <row r="3862" spans="1:10" x14ac:dyDescent="0.35">
      <c r="A3862" s="1">
        <v>43814</v>
      </c>
      <c r="B3862" t="s">
        <v>6</v>
      </c>
      <c r="C3862" t="s">
        <v>17</v>
      </c>
      <c r="D3862" t="s">
        <v>29</v>
      </c>
      <c r="E3862">
        <v>359</v>
      </c>
      <c r="F3862">
        <v>2</v>
      </c>
      <c r="G3862">
        <f>Données_ventes!$E3862*Données_ventes!$F3862</f>
        <v>718</v>
      </c>
      <c r="H3862" t="s">
        <v>32</v>
      </c>
      <c r="I3862" t="s">
        <v>8</v>
      </c>
      <c r="J3862" t="s">
        <v>14</v>
      </c>
    </row>
    <row r="3863" spans="1:10" x14ac:dyDescent="0.35">
      <c r="A3863" s="1">
        <v>43814</v>
      </c>
      <c r="B3863" t="s">
        <v>6</v>
      </c>
      <c r="C3863" t="s">
        <v>17</v>
      </c>
      <c r="D3863" t="s">
        <v>27</v>
      </c>
      <c r="E3863">
        <v>289</v>
      </c>
      <c r="F3863">
        <v>3</v>
      </c>
      <c r="G3863">
        <f>Données_ventes!$E3863*Données_ventes!$F3863</f>
        <v>867</v>
      </c>
      <c r="H3863" t="s">
        <v>21</v>
      </c>
      <c r="I3863" t="s">
        <v>8</v>
      </c>
      <c r="J3863" t="s">
        <v>14</v>
      </c>
    </row>
    <row r="3864" spans="1:10" x14ac:dyDescent="0.35">
      <c r="A3864" s="1">
        <v>43814</v>
      </c>
      <c r="B3864" t="s">
        <v>6</v>
      </c>
      <c r="C3864" t="s">
        <v>7</v>
      </c>
      <c r="D3864" t="s">
        <v>27</v>
      </c>
      <c r="E3864">
        <v>289</v>
      </c>
      <c r="F3864">
        <v>8</v>
      </c>
      <c r="G3864">
        <f>Données_ventes!$E3864*Données_ventes!$F3864</f>
        <v>2312</v>
      </c>
      <c r="H3864" t="s">
        <v>32</v>
      </c>
      <c r="I3864" t="s">
        <v>8</v>
      </c>
      <c r="J3864" t="s">
        <v>19</v>
      </c>
    </row>
    <row r="3865" spans="1:10" x14ac:dyDescent="0.35">
      <c r="A3865" s="1">
        <v>43814</v>
      </c>
      <c r="B3865" t="s">
        <v>12</v>
      </c>
      <c r="C3865" t="s">
        <v>10</v>
      </c>
      <c r="D3865" t="s">
        <v>29</v>
      </c>
      <c r="E3865">
        <v>359</v>
      </c>
      <c r="F3865">
        <v>3</v>
      </c>
      <c r="G3865">
        <f>Données_ventes!$E3865*Données_ventes!$F3865</f>
        <v>1077</v>
      </c>
      <c r="H3865" t="s">
        <v>21</v>
      </c>
      <c r="I3865" t="s">
        <v>16</v>
      </c>
      <c r="J3865" t="s">
        <v>14</v>
      </c>
    </row>
    <row r="3866" spans="1:10" x14ac:dyDescent="0.35">
      <c r="A3866" s="1">
        <v>43814</v>
      </c>
      <c r="B3866" t="s">
        <v>12</v>
      </c>
      <c r="C3866" t="s">
        <v>31</v>
      </c>
      <c r="D3866" t="s">
        <v>30</v>
      </c>
      <c r="E3866">
        <v>389</v>
      </c>
      <c r="F3866">
        <v>2</v>
      </c>
      <c r="G3866">
        <f>Données_ventes!$E3866*Données_ventes!$F3866</f>
        <v>778</v>
      </c>
      <c r="H3866" t="s">
        <v>32</v>
      </c>
      <c r="I3866" t="s">
        <v>8</v>
      </c>
      <c r="J3866" t="s">
        <v>18</v>
      </c>
    </row>
    <row r="3867" spans="1:10" x14ac:dyDescent="0.35">
      <c r="A3867" s="1">
        <v>43814</v>
      </c>
      <c r="B3867" t="s">
        <v>6</v>
      </c>
      <c r="C3867" t="s">
        <v>10</v>
      </c>
      <c r="D3867" t="s">
        <v>29</v>
      </c>
      <c r="E3867">
        <v>359</v>
      </c>
      <c r="F3867">
        <v>8</v>
      </c>
      <c r="G3867">
        <f>Données_ventes!$E3867*Données_ventes!$F3867</f>
        <v>2872</v>
      </c>
      <c r="H3867" t="s">
        <v>21</v>
      </c>
      <c r="I3867" t="s">
        <v>8</v>
      </c>
      <c r="J3867" t="s">
        <v>14</v>
      </c>
    </row>
    <row r="3868" spans="1:10" x14ac:dyDescent="0.35">
      <c r="A3868" s="1">
        <v>43815</v>
      </c>
      <c r="B3868" t="s">
        <v>6</v>
      </c>
      <c r="C3868" t="s">
        <v>17</v>
      </c>
      <c r="D3868" t="s">
        <v>27</v>
      </c>
      <c r="E3868">
        <v>289</v>
      </c>
      <c r="F3868">
        <v>3</v>
      </c>
      <c r="G3868">
        <f>Données_ventes!$E3868*Données_ventes!$F3868</f>
        <v>867</v>
      </c>
      <c r="H3868" t="s">
        <v>32</v>
      </c>
      <c r="I3868" t="s">
        <v>8</v>
      </c>
      <c r="J3868" t="s">
        <v>18</v>
      </c>
    </row>
    <row r="3869" spans="1:10" x14ac:dyDescent="0.35">
      <c r="A3869" s="1">
        <v>43815</v>
      </c>
      <c r="B3869" t="s">
        <v>12</v>
      </c>
      <c r="C3869" t="s">
        <v>7</v>
      </c>
      <c r="D3869" t="s">
        <v>30</v>
      </c>
      <c r="E3869">
        <v>389</v>
      </c>
      <c r="F3869">
        <v>8</v>
      </c>
      <c r="G3869">
        <f>Données_ventes!$E3869*Données_ventes!$F3869</f>
        <v>3112</v>
      </c>
      <c r="H3869" t="s">
        <v>21</v>
      </c>
      <c r="I3869" t="s">
        <v>8</v>
      </c>
      <c r="J3869" t="s">
        <v>11</v>
      </c>
    </row>
    <row r="3870" spans="1:10" x14ac:dyDescent="0.35">
      <c r="A3870" s="1">
        <v>43815</v>
      </c>
      <c r="B3870" t="s">
        <v>6</v>
      </c>
      <c r="C3870" t="s">
        <v>15</v>
      </c>
      <c r="D3870" t="s">
        <v>27</v>
      </c>
      <c r="E3870">
        <v>289</v>
      </c>
      <c r="F3870">
        <v>3</v>
      </c>
      <c r="G3870">
        <f>Données_ventes!$E3870*Données_ventes!$F3870</f>
        <v>867</v>
      </c>
      <c r="H3870" t="s">
        <v>32</v>
      </c>
      <c r="I3870" t="s">
        <v>8</v>
      </c>
      <c r="J3870" t="s">
        <v>18</v>
      </c>
    </row>
    <row r="3871" spans="1:10" x14ac:dyDescent="0.35">
      <c r="A3871" s="1">
        <v>43815</v>
      </c>
      <c r="B3871" t="s">
        <v>6</v>
      </c>
      <c r="C3871" t="s">
        <v>15</v>
      </c>
      <c r="D3871" t="s">
        <v>27</v>
      </c>
      <c r="E3871">
        <v>289</v>
      </c>
      <c r="F3871">
        <v>8</v>
      </c>
      <c r="G3871">
        <f>Données_ventes!$E3871*Données_ventes!$F3871</f>
        <v>2312</v>
      </c>
      <c r="H3871" t="s">
        <v>32</v>
      </c>
      <c r="I3871" t="s">
        <v>8</v>
      </c>
      <c r="J3871" t="s">
        <v>14</v>
      </c>
    </row>
    <row r="3872" spans="1:10" x14ac:dyDescent="0.35">
      <c r="A3872" s="1">
        <v>43815</v>
      </c>
      <c r="B3872" t="s">
        <v>12</v>
      </c>
      <c r="C3872" t="s">
        <v>7</v>
      </c>
      <c r="D3872" t="s">
        <v>27</v>
      </c>
      <c r="E3872">
        <v>289</v>
      </c>
      <c r="F3872">
        <v>9</v>
      </c>
      <c r="G3872">
        <f>Données_ventes!$E3872*Données_ventes!$F3872</f>
        <v>2601</v>
      </c>
      <c r="H3872" t="s">
        <v>32</v>
      </c>
      <c r="I3872" t="s">
        <v>8</v>
      </c>
      <c r="J3872" t="s">
        <v>14</v>
      </c>
    </row>
    <row r="3873" spans="1:10" x14ac:dyDescent="0.35">
      <c r="A3873" s="1">
        <v>43815</v>
      </c>
      <c r="B3873" t="s">
        <v>33</v>
      </c>
      <c r="C3873" t="s">
        <v>31</v>
      </c>
      <c r="D3873" t="s">
        <v>29</v>
      </c>
      <c r="E3873">
        <v>359</v>
      </c>
      <c r="F3873">
        <v>3</v>
      </c>
      <c r="G3873">
        <f>Données_ventes!$E3873*Données_ventes!$F3873</f>
        <v>1077</v>
      </c>
      <c r="H3873" t="s">
        <v>21</v>
      </c>
      <c r="I3873" t="s">
        <v>8</v>
      </c>
      <c r="J3873" t="s">
        <v>14</v>
      </c>
    </row>
    <row r="3874" spans="1:10" x14ac:dyDescent="0.35">
      <c r="A3874" s="1">
        <v>43815</v>
      </c>
      <c r="B3874" t="s">
        <v>12</v>
      </c>
      <c r="C3874" t="s">
        <v>10</v>
      </c>
      <c r="D3874" t="s">
        <v>26</v>
      </c>
      <c r="E3874">
        <v>159</v>
      </c>
      <c r="F3874">
        <v>6</v>
      </c>
      <c r="G3874">
        <f>Données_ventes!$E3874*Données_ventes!$F3874</f>
        <v>954</v>
      </c>
      <c r="H3874" t="s">
        <v>32</v>
      </c>
      <c r="I3874" t="s">
        <v>8</v>
      </c>
      <c r="J3874" t="s">
        <v>9</v>
      </c>
    </row>
    <row r="3875" spans="1:10" x14ac:dyDescent="0.35">
      <c r="A3875" s="1">
        <v>43815</v>
      </c>
      <c r="B3875" t="s">
        <v>12</v>
      </c>
      <c r="C3875" t="s">
        <v>13</v>
      </c>
      <c r="D3875" t="s">
        <v>30</v>
      </c>
      <c r="E3875">
        <v>389</v>
      </c>
      <c r="F3875">
        <v>3</v>
      </c>
      <c r="G3875">
        <f>Données_ventes!$E3875*Données_ventes!$F3875</f>
        <v>1167</v>
      </c>
      <c r="H3875" t="s">
        <v>32</v>
      </c>
      <c r="I3875" t="s">
        <v>8</v>
      </c>
      <c r="J3875" t="s">
        <v>18</v>
      </c>
    </row>
    <row r="3876" spans="1:10" x14ac:dyDescent="0.35">
      <c r="A3876" s="1">
        <v>43816</v>
      </c>
      <c r="B3876" t="s">
        <v>12</v>
      </c>
      <c r="C3876" t="s">
        <v>15</v>
      </c>
      <c r="D3876" t="s">
        <v>28</v>
      </c>
      <c r="E3876">
        <v>89</v>
      </c>
      <c r="F3876">
        <v>5</v>
      </c>
      <c r="G3876">
        <f>Données_ventes!$E3876*Données_ventes!$F3876</f>
        <v>445</v>
      </c>
      <c r="H3876" t="s">
        <v>21</v>
      </c>
      <c r="I3876" t="s">
        <v>8</v>
      </c>
      <c r="J3876" t="s">
        <v>14</v>
      </c>
    </row>
    <row r="3877" spans="1:10" x14ac:dyDescent="0.35">
      <c r="A3877" s="1">
        <v>43816</v>
      </c>
      <c r="B3877" t="s">
        <v>12</v>
      </c>
      <c r="C3877" t="s">
        <v>17</v>
      </c>
      <c r="D3877" t="s">
        <v>28</v>
      </c>
      <c r="E3877">
        <v>89</v>
      </c>
      <c r="F3877">
        <v>8</v>
      </c>
      <c r="G3877">
        <f>Données_ventes!$E3877*Données_ventes!$F3877</f>
        <v>712</v>
      </c>
      <c r="H3877" t="s">
        <v>32</v>
      </c>
      <c r="I3877" t="s">
        <v>8</v>
      </c>
      <c r="J3877" t="s">
        <v>19</v>
      </c>
    </row>
    <row r="3878" spans="1:10" x14ac:dyDescent="0.35">
      <c r="A3878" s="1">
        <v>43816</v>
      </c>
      <c r="B3878" t="s">
        <v>12</v>
      </c>
      <c r="C3878" t="s">
        <v>7</v>
      </c>
      <c r="D3878" t="s">
        <v>29</v>
      </c>
      <c r="E3878">
        <v>359</v>
      </c>
      <c r="F3878">
        <v>9</v>
      </c>
      <c r="G3878">
        <f>Données_ventes!$E3878*Données_ventes!$F3878</f>
        <v>3231</v>
      </c>
      <c r="H3878" t="s">
        <v>32</v>
      </c>
      <c r="I3878" t="s">
        <v>8</v>
      </c>
      <c r="J3878" t="s">
        <v>14</v>
      </c>
    </row>
    <row r="3879" spans="1:10" x14ac:dyDescent="0.35">
      <c r="A3879" s="1">
        <v>43816</v>
      </c>
      <c r="B3879" t="s">
        <v>6</v>
      </c>
      <c r="C3879" t="s">
        <v>10</v>
      </c>
      <c r="D3879" t="s">
        <v>26</v>
      </c>
      <c r="E3879">
        <v>159</v>
      </c>
      <c r="F3879">
        <v>1</v>
      </c>
      <c r="G3879">
        <f>Données_ventes!$E3879*Données_ventes!$F3879</f>
        <v>159</v>
      </c>
      <c r="H3879" t="s">
        <v>21</v>
      </c>
      <c r="I3879" t="s">
        <v>16</v>
      </c>
      <c r="J3879" t="s">
        <v>14</v>
      </c>
    </row>
    <row r="3880" spans="1:10" x14ac:dyDescent="0.35">
      <c r="A3880" s="1">
        <v>43816</v>
      </c>
      <c r="B3880" t="s">
        <v>12</v>
      </c>
      <c r="C3880" t="s">
        <v>10</v>
      </c>
      <c r="D3880" t="s">
        <v>30</v>
      </c>
      <c r="E3880">
        <v>389</v>
      </c>
      <c r="F3880">
        <v>2</v>
      </c>
      <c r="G3880">
        <f>Données_ventes!$E3880*Données_ventes!$F3880</f>
        <v>778</v>
      </c>
      <c r="H3880" t="s">
        <v>21</v>
      </c>
      <c r="I3880" t="s">
        <v>8</v>
      </c>
      <c r="J3880" t="s">
        <v>18</v>
      </c>
    </row>
    <row r="3881" spans="1:10" x14ac:dyDescent="0.35">
      <c r="A3881" s="1">
        <v>43816</v>
      </c>
      <c r="B3881" t="s">
        <v>33</v>
      </c>
      <c r="C3881" t="s">
        <v>31</v>
      </c>
      <c r="D3881" t="s">
        <v>30</v>
      </c>
      <c r="E3881">
        <v>389</v>
      </c>
      <c r="F3881">
        <v>10</v>
      </c>
      <c r="G3881">
        <f>Données_ventes!$E3881*Données_ventes!$F3881</f>
        <v>3890</v>
      </c>
      <c r="H3881" t="s">
        <v>32</v>
      </c>
      <c r="I3881" t="s">
        <v>8</v>
      </c>
      <c r="J3881" t="s">
        <v>11</v>
      </c>
    </row>
    <row r="3882" spans="1:10" x14ac:dyDescent="0.35">
      <c r="A3882" s="1">
        <v>43816</v>
      </c>
      <c r="B3882" t="s">
        <v>33</v>
      </c>
      <c r="C3882" t="s">
        <v>7</v>
      </c>
      <c r="D3882" t="s">
        <v>30</v>
      </c>
      <c r="E3882">
        <v>389</v>
      </c>
      <c r="F3882">
        <v>1</v>
      </c>
      <c r="G3882">
        <f>Données_ventes!$E3882*Données_ventes!$F3882</f>
        <v>389</v>
      </c>
      <c r="H3882" t="s">
        <v>32</v>
      </c>
      <c r="I3882" t="s">
        <v>8</v>
      </c>
      <c r="J3882" t="s">
        <v>9</v>
      </c>
    </row>
    <row r="3883" spans="1:10" x14ac:dyDescent="0.35">
      <c r="A3883" s="1">
        <v>43817</v>
      </c>
      <c r="B3883" t="s">
        <v>12</v>
      </c>
      <c r="C3883" t="s">
        <v>7</v>
      </c>
      <c r="D3883" t="s">
        <v>28</v>
      </c>
      <c r="E3883">
        <v>89</v>
      </c>
      <c r="F3883">
        <v>3</v>
      </c>
      <c r="G3883">
        <f>Données_ventes!$E3883*Données_ventes!$F3883</f>
        <v>267</v>
      </c>
      <c r="H3883" t="s">
        <v>32</v>
      </c>
      <c r="I3883" t="s">
        <v>16</v>
      </c>
      <c r="J3883" t="s">
        <v>19</v>
      </c>
    </row>
    <row r="3884" spans="1:10" x14ac:dyDescent="0.35">
      <c r="A3884" s="1">
        <v>43817</v>
      </c>
      <c r="B3884" t="s">
        <v>33</v>
      </c>
      <c r="C3884" t="s">
        <v>31</v>
      </c>
      <c r="D3884" t="s">
        <v>26</v>
      </c>
      <c r="E3884">
        <v>159</v>
      </c>
      <c r="F3884">
        <v>7</v>
      </c>
      <c r="G3884">
        <f>Données_ventes!$E3884*Données_ventes!$F3884</f>
        <v>1113</v>
      </c>
      <c r="H3884" t="s">
        <v>32</v>
      </c>
      <c r="I3884" t="s">
        <v>8</v>
      </c>
      <c r="J3884" t="s">
        <v>14</v>
      </c>
    </row>
    <row r="3885" spans="1:10" x14ac:dyDescent="0.35">
      <c r="A3885" s="1">
        <v>43817</v>
      </c>
      <c r="B3885" t="s">
        <v>33</v>
      </c>
      <c r="C3885" t="s">
        <v>10</v>
      </c>
      <c r="D3885" t="s">
        <v>27</v>
      </c>
      <c r="E3885">
        <v>289</v>
      </c>
      <c r="F3885">
        <v>10</v>
      </c>
      <c r="G3885">
        <f>Données_ventes!$E3885*Données_ventes!$F3885</f>
        <v>2890</v>
      </c>
      <c r="H3885" t="s">
        <v>21</v>
      </c>
      <c r="I3885" t="s">
        <v>8</v>
      </c>
      <c r="J3885" t="s">
        <v>9</v>
      </c>
    </row>
    <row r="3886" spans="1:10" x14ac:dyDescent="0.35">
      <c r="A3886" s="1">
        <v>43817</v>
      </c>
      <c r="B3886" t="s">
        <v>6</v>
      </c>
      <c r="C3886" t="s">
        <v>31</v>
      </c>
      <c r="D3886" t="s">
        <v>29</v>
      </c>
      <c r="E3886">
        <v>359</v>
      </c>
      <c r="F3886">
        <v>2</v>
      </c>
      <c r="G3886">
        <f>Données_ventes!$E3886*Données_ventes!$F3886</f>
        <v>718</v>
      </c>
      <c r="H3886" t="s">
        <v>21</v>
      </c>
      <c r="I3886" t="s">
        <v>8</v>
      </c>
      <c r="J3886" t="s">
        <v>18</v>
      </c>
    </row>
    <row r="3887" spans="1:10" x14ac:dyDescent="0.35">
      <c r="A3887" s="1">
        <v>43817</v>
      </c>
      <c r="B3887" t="s">
        <v>33</v>
      </c>
      <c r="C3887" t="s">
        <v>15</v>
      </c>
      <c r="D3887" t="s">
        <v>29</v>
      </c>
      <c r="E3887">
        <v>359</v>
      </c>
      <c r="F3887">
        <v>6</v>
      </c>
      <c r="G3887">
        <f>Données_ventes!$E3887*Données_ventes!$F3887</f>
        <v>2154</v>
      </c>
      <c r="H3887" t="s">
        <v>21</v>
      </c>
      <c r="I3887" t="s">
        <v>8</v>
      </c>
      <c r="J3887" t="s">
        <v>14</v>
      </c>
    </row>
    <row r="3888" spans="1:10" x14ac:dyDescent="0.35">
      <c r="A3888" s="1">
        <v>43817</v>
      </c>
      <c r="B3888" t="s">
        <v>6</v>
      </c>
      <c r="C3888" t="s">
        <v>15</v>
      </c>
      <c r="D3888" t="s">
        <v>28</v>
      </c>
      <c r="E3888">
        <v>89</v>
      </c>
      <c r="F3888">
        <v>1</v>
      </c>
      <c r="G3888">
        <f>Données_ventes!$E3888*Données_ventes!$F3888</f>
        <v>89</v>
      </c>
      <c r="H3888" t="s">
        <v>32</v>
      </c>
      <c r="I3888" t="s">
        <v>8</v>
      </c>
      <c r="J3888" t="s">
        <v>14</v>
      </c>
    </row>
    <row r="3889" spans="1:10" x14ac:dyDescent="0.35">
      <c r="A3889" s="1">
        <v>43817</v>
      </c>
      <c r="B3889" t="s">
        <v>6</v>
      </c>
      <c r="C3889" t="s">
        <v>31</v>
      </c>
      <c r="D3889" t="s">
        <v>28</v>
      </c>
      <c r="E3889">
        <v>89</v>
      </c>
      <c r="F3889">
        <v>7</v>
      </c>
      <c r="G3889">
        <f>Données_ventes!$E3889*Données_ventes!$F3889</f>
        <v>623</v>
      </c>
      <c r="H3889" t="s">
        <v>32</v>
      </c>
      <c r="I3889" t="s">
        <v>8</v>
      </c>
      <c r="J3889" t="s">
        <v>19</v>
      </c>
    </row>
    <row r="3890" spans="1:10" x14ac:dyDescent="0.35">
      <c r="A3890" s="1">
        <v>43817</v>
      </c>
      <c r="B3890" t="s">
        <v>33</v>
      </c>
      <c r="C3890" t="s">
        <v>17</v>
      </c>
      <c r="D3890" t="s">
        <v>26</v>
      </c>
      <c r="E3890">
        <v>159</v>
      </c>
      <c r="F3890">
        <v>10</v>
      </c>
      <c r="G3890">
        <f>Données_ventes!$E3890*Données_ventes!$F3890</f>
        <v>1590</v>
      </c>
      <c r="H3890" t="s">
        <v>32</v>
      </c>
      <c r="I3890" t="s">
        <v>8</v>
      </c>
      <c r="J3890" t="s">
        <v>14</v>
      </c>
    </row>
    <row r="3891" spans="1:10" x14ac:dyDescent="0.35">
      <c r="A3891" s="1">
        <v>43817</v>
      </c>
      <c r="B3891" t="s">
        <v>12</v>
      </c>
      <c r="C3891" t="s">
        <v>20</v>
      </c>
      <c r="D3891" t="s">
        <v>27</v>
      </c>
      <c r="E3891">
        <v>289</v>
      </c>
      <c r="F3891">
        <v>10</v>
      </c>
      <c r="G3891">
        <f>Données_ventes!$E3891*Données_ventes!$F3891</f>
        <v>2890</v>
      </c>
      <c r="H3891" t="s">
        <v>32</v>
      </c>
      <c r="I3891" t="s">
        <v>8</v>
      </c>
      <c r="J3891" t="s">
        <v>9</v>
      </c>
    </row>
    <row r="3892" spans="1:10" x14ac:dyDescent="0.35">
      <c r="A3892" s="1">
        <v>43818</v>
      </c>
      <c r="B3892" t="s">
        <v>6</v>
      </c>
      <c r="C3892" t="s">
        <v>15</v>
      </c>
      <c r="D3892" t="s">
        <v>27</v>
      </c>
      <c r="E3892">
        <v>289</v>
      </c>
      <c r="F3892">
        <v>1</v>
      </c>
      <c r="G3892">
        <f>Données_ventes!$E3892*Données_ventes!$F3892</f>
        <v>289</v>
      </c>
      <c r="H3892" t="s">
        <v>21</v>
      </c>
      <c r="I3892" t="s">
        <v>8</v>
      </c>
      <c r="J3892" t="s">
        <v>14</v>
      </c>
    </row>
    <row r="3893" spans="1:10" x14ac:dyDescent="0.35">
      <c r="A3893" s="1">
        <v>43818</v>
      </c>
      <c r="B3893" t="s">
        <v>12</v>
      </c>
      <c r="C3893" t="s">
        <v>7</v>
      </c>
      <c r="D3893" t="s">
        <v>27</v>
      </c>
      <c r="E3893">
        <v>289</v>
      </c>
      <c r="F3893">
        <v>8</v>
      </c>
      <c r="G3893">
        <f>Données_ventes!$E3893*Données_ventes!$F3893</f>
        <v>2312</v>
      </c>
      <c r="H3893" t="s">
        <v>21</v>
      </c>
      <c r="I3893" t="s">
        <v>8</v>
      </c>
      <c r="J3893" t="s">
        <v>14</v>
      </c>
    </row>
    <row r="3894" spans="1:10" x14ac:dyDescent="0.35">
      <c r="A3894" s="1">
        <v>43818</v>
      </c>
      <c r="B3894" t="s">
        <v>12</v>
      </c>
      <c r="C3894" t="s">
        <v>17</v>
      </c>
      <c r="D3894" t="s">
        <v>28</v>
      </c>
      <c r="E3894">
        <v>89</v>
      </c>
      <c r="F3894">
        <v>5</v>
      </c>
      <c r="G3894">
        <f>Données_ventes!$E3894*Données_ventes!$F3894</f>
        <v>445</v>
      </c>
      <c r="H3894" t="s">
        <v>32</v>
      </c>
      <c r="I3894" t="s">
        <v>8</v>
      </c>
      <c r="J3894" t="s">
        <v>9</v>
      </c>
    </row>
    <row r="3895" spans="1:10" x14ac:dyDescent="0.35">
      <c r="A3895" s="1">
        <v>43818</v>
      </c>
      <c r="B3895" t="s">
        <v>12</v>
      </c>
      <c r="C3895" t="s">
        <v>7</v>
      </c>
      <c r="D3895" t="s">
        <v>29</v>
      </c>
      <c r="E3895">
        <v>359</v>
      </c>
      <c r="F3895">
        <v>4</v>
      </c>
      <c r="G3895">
        <f>Données_ventes!$E3895*Données_ventes!$F3895</f>
        <v>1436</v>
      </c>
      <c r="H3895" t="s">
        <v>32</v>
      </c>
      <c r="I3895" t="s">
        <v>16</v>
      </c>
      <c r="J3895" t="s">
        <v>11</v>
      </c>
    </row>
    <row r="3896" spans="1:10" x14ac:dyDescent="0.35">
      <c r="A3896" s="1">
        <v>43819</v>
      </c>
      <c r="B3896" t="s">
        <v>6</v>
      </c>
      <c r="C3896" t="s">
        <v>20</v>
      </c>
      <c r="D3896" t="s">
        <v>26</v>
      </c>
      <c r="E3896">
        <v>159</v>
      </c>
      <c r="F3896">
        <v>7</v>
      </c>
      <c r="G3896">
        <f>Données_ventes!$E3896*Données_ventes!$F3896</f>
        <v>1113</v>
      </c>
      <c r="H3896" t="s">
        <v>21</v>
      </c>
      <c r="I3896" t="s">
        <v>8</v>
      </c>
      <c r="J3896" t="s">
        <v>14</v>
      </c>
    </row>
    <row r="3897" spans="1:10" x14ac:dyDescent="0.35">
      <c r="A3897" s="1">
        <v>43819</v>
      </c>
      <c r="B3897" t="s">
        <v>33</v>
      </c>
      <c r="C3897" t="s">
        <v>13</v>
      </c>
      <c r="D3897" t="s">
        <v>28</v>
      </c>
      <c r="E3897">
        <v>89</v>
      </c>
      <c r="F3897">
        <v>5</v>
      </c>
      <c r="G3897">
        <f>Données_ventes!$E3897*Données_ventes!$F3897</f>
        <v>445</v>
      </c>
      <c r="H3897" t="s">
        <v>32</v>
      </c>
      <c r="I3897" t="s">
        <v>8</v>
      </c>
      <c r="J3897" t="s">
        <v>19</v>
      </c>
    </row>
    <row r="3898" spans="1:10" x14ac:dyDescent="0.35">
      <c r="A3898" s="1">
        <v>43819</v>
      </c>
      <c r="B3898" t="s">
        <v>6</v>
      </c>
      <c r="C3898" t="s">
        <v>17</v>
      </c>
      <c r="D3898" t="s">
        <v>26</v>
      </c>
      <c r="E3898">
        <v>159</v>
      </c>
      <c r="F3898">
        <v>5</v>
      </c>
      <c r="G3898">
        <f>Données_ventes!$E3898*Données_ventes!$F3898</f>
        <v>795</v>
      </c>
      <c r="H3898" t="s">
        <v>32</v>
      </c>
      <c r="I3898" t="s">
        <v>8</v>
      </c>
      <c r="J3898" t="s">
        <v>11</v>
      </c>
    </row>
    <row r="3899" spans="1:10" x14ac:dyDescent="0.35">
      <c r="A3899" s="1">
        <v>43819</v>
      </c>
      <c r="B3899" t="s">
        <v>33</v>
      </c>
      <c r="C3899" t="s">
        <v>31</v>
      </c>
      <c r="D3899" t="s">
        <v>28</v>
      </c>
      <c r="E3899">
        <v>89</v>
      </c>
      <c r="F3899">
        <v>8</v>
      </c>
      <c r="G3899">
        <f>Données_ventes!$E3899*Données_ventes!$F3899</f>
        <v>712</v>
      </c>
      <c r="H3899" t="s">
        <v>32</v>
      </c>
      <c r="I3899" t="s">
        <v>8</v>
      </c>
      <c r="J3899" t="s">
        <v>14</v>
      </c>
    </row>
    <row r="3900" spans="1:10" x14ac:dyDescent="0.35">
      <c r="A3900" s="1">
        <v>43819</v>
      </c>
      <c r="B3900" t="s">
        <v>6</v>
      </c>
      <c r="C3900" t="s">
        <v>20</v>
      </c>
      <c r="D3900" t="s">
        <v>27</v>
      </c>
      <c r="E3900">
        <v>289</v>
      </c>
      <c r="F3900">
        <v>9</v>
      </c>
      <c r="G3900">
        <f>Données_ventes!$E3900*Données_ventes!$F3900</f>
        <v>2601</v>
      </c>
      <c r="H3900" t="s">
        <v>21</v>
      </c>
      <c r="I3900" t="s">
        <v>8</v>
      </c>
      <c r="J3900" t="s">
        <v>19</v>
      </c>
    </row>
    <row r="3901" spans="1:10" x14ac:dyDescent="0.35">
      <c r="A3901" s="1">
        <v>43819</v>
      </c>
      <c r="B3901" t="s">
        <v>6</v>
      </c>
      <c r="C3901" t="s">
        <v>10</v>
      </c>
      <c r="D3901" t="s">
        <v>28</v>
      </c>
      <c r="E3901">
        <v>89</v>
      </c>
      <c r="F3901">
        <v>5</v>
      </c>
      <c r="G3901">
        <f>Données_ventes!$E3901*Données_ventes!$F3901</f>
        <v>445</v>
      </c>
      <c r="H3901" t="s">
        <v>32</v>
      </c>
      <c r="I3901" t="s">
        <v>8</v>
      </c>
      <c r="J3901" t="s">
        <v>9</v>
      </c>
    </row>
    <row r="3902" spans="1:10" x14ac:dyDescent="0.35">
      <c r="A3902" s="1">
        <v>43819</v>
      </c>
      <c r="B3902" t="s">
        <v>33</v>
      </c>
      <c r="C3902" t="s">
        <v>13</v>
      </c>
      <c r="D3902" t="s">
        <v>29</v>
      </c>
      <c r="E3902">
        <v>359</v>
      </c>
      <c r="F3902">
        <v>10</v>
      </c>
      <c r="G3902">
        <f>Données_ventes!$E3902*Données_ventes!$F3902</f>
        <v>3590</v>
      </c>
      <c r="H3902" t="s">
        <v>32</v>
      </c>
      <c r="I3902" t="s">
        <v>8</v>
      </c>
      <c r="J3902" t="s">
        <v>14</v>
      </c>
    </row>
    <row r="3903" spans="1:10" x14ac:dyDescent="0.35">
      <c r="A3903" s="1">
        <v>43819</v>
      </c>
      <c r="B3903" t="s">
        <v>6</v>
      </c>
      <c r="C3903" t="s">
        <v>10</v>
      </c>
      <c r="D3903" t="s">
        <v>27</v>
      </c>
      <c r="E3903">
        <v>289</v>
      </c>
      <c r="F3903">
        <v>9</v>
      </c>
      <c r="G3903">
        <f>Données_ventes!$E3903*Données_ventes!$F3903</f>
        <v>2601</v>
      </c>
      <c r="H3903" t="s">
        <v>32</v>
      </c>
      <c r="I3903" t="s">
        <v>8</v>
      </c>
      <c r="J3903" t="s">
        <v>14</v>
      </c>
    </row>
    <row r="3904" spans="1:10" x14ac:dyDescent="0.35">
      <c r="A3904" s="1">
        <v>43820</v>
      </c>
      <c r="B3904" t="s">
        <v>6</v>
      </c>
      <c r="C3904" t="s">
        <v>7</v>
      </c>
      <c r="D3904" t="s">
        <v>30</v>
      </c>
      <c r="E3904">
        <v>389</v>
      </c>
      <c r="F3904">
        <v>4</v>
      </c>
      <c r="G3904">
        <f>Données_ventes!$E3904*Données_ventes!$F3904</f>
        <v>1556</v>
      </c>
      <c r="H3904" t="s">
        <v>32</v>
      </c>
      <c r="I3904" t="s">
        <v>8</v>
      </c>
      <c r="J3904" t="s">
        <v>19</v>
      </c>
    </row>
    <row r="3905" spans="1:10" x14ac:dyDescent="0.35">
      <c r="A3905" s="1">
        <v>43821</v>
      </c>
      <c r="B3905" t="s">
        <v>6</v>
      </c>
      <c r="C3905" t="s">
        <v>7</v>
      </c>
      <c r="D3905" t="s">
        <v>26</v>
      </c>
      <c r="E3905">
        <v>159</v>
      </c>
      <c r="F3905">
        <v>7</v>
      </c>
      <c r="G3905">
        <f>Données_ventes!$E3905*Données_ventes!$F3905</f>
        <v>1113</v>
      </c>
      <c r="H3905" t="s">
        <v>32</v>
      </c>
      <c r="I3905" t="s">
        <v>8</v>
      </c>
      <c r="J3905" t="s">
        <v>18</v>
      </c>
    </row>
    <row r="3906" spans="1:10" x14ac:dyDescent="0.35">
      <c r="A3906" s="1">
        <v>43821</v>
      </c>
      <c r="B3906" t="s">
        <v>33</v>
      </c>
      <c r="C3906" t="s">
        <v>13</v>
      </c>
      <c r="D3906" t="s">
        <v>26</v>
      </c>
      <c r="E3906">
        <v>159</v>
      </c>
      <c r="F3906">
        <v>8</v>
      </c>
      <c r="G3906">
        <f>Données_ventes!$E3906*Données_ventes!$F3906</f>
        <v>1272</v>
      </c>
      <c r="H3906" t="s">
        <v>32</v>
      </c>
      <c r="I3906" t="s">
        <v>8</v>
      </c>
      <c r="J3906" t="s">
        <v>9</v>
      </c>
    </row>
    <row r="3907" spans="1:10" x14ac:dyDescent="0.35">
      <c r="A3907" s="1">
        <v>43821</v>
      </c>
      <c r="B3907" t="s">
        <v>33</v>
      </c>
      <c r="C3907" t="s">
        <v>13</v>
      </c>
      <c r="D3907" t="s">
        <v>27</v>
      </c>
      <c r="E3907">
        <v>289</v>
      </c>
      <c r="F3907">
        <v>8</v>
      </c>
      <c r="G3907">
        <f>Données_ventes!$E3907*Données_ventes!$F3907</f>
        <v>2312</v>
      </c>
      <c r="H3907" t="s">
        <v>32</v>
      </c>
      <c r="I3907" t="s">
        <v>16</v>
      </c>
      <c r="J3907" t="s">
        <v>18</v>
      </c>
    </row>
    <row r="3908" spans="1:10" x14ac:dyDescent="0.35">
      <c r="A3908" s="1">
        <v>43821</v>
      </c>
      <c r="B3908" t="s">
        <v>33</v>
      </c>
      <c r="C3908" t="s">
        <v>10</v>
      </c>
      <c r="D3908" t="s">
        <v>28</v>
      </c>
      <c r="E3908">
        <v>89</v>
      </c>
      <c r="F3908">
        <v>3</v>
      </c>
      <c r="G3908">
        <f>Données_ventes!$E3908*Données_ventes!$F3908</f>
        <v>267</v>
      </c>
      <c r="H3908" t="s">
        <v>21</v>
      </c>
      <c r="I3908" t="s">
        <v>8</v>
      </c>
      <c r="J3908" t="s">
        <v>19</v>
      </c>
    </row>
    <row r="3909" spans="1:10" x14ac:dyDescent="0.35">
      <c r="A3909" s="1">
        <v>43821</v>
      </c>
      <c r="B3909" t="s">
        <v>12</v>
      </c>
      <c r="C3909" t="s">
        <v>31</v>
      </c>
      <c r="D3909" t="s">
        <v>28</v>
      </c>
      <c r="E3909">
        <v>89</v>
      </c>
      <c r="F3909">
        <v>2</v>
      </c>
      <c r="G3909">
        <f>Données_ventes!$E3909*Données_ventes!$F3909</f>
        <v>178</v>
      </c>
      <c r="H3909" t="s">
        <v>21</v>
      </c>
      <c r="I3909" t="s">
        <v>8</v>
      </c>
      <c r="J3909" t="s">
        <v>14</v>
      </c>
    </row>
    <row r="3910" spans="1:10" x14ac:dyDescent="0.35">
      <c r="A3910" s="1">
        <v>43821</v>
      </c>
      <c r="B3910" t="s">
        <v>12</v>
      </c>
      <c r="C3910" t="s">
        <v>13</v>
      </c>
      <c r="D3910" t="s">
        <v>30</v>
      </c>
      <c r="E3910">
        <v>389</v>
      </c>
      <c r="F3910">
        <v>10</v>
      </c>
      <c r="G3910">
        <f>Données_ventes!$E3910*Données_ventes!$F3910</f>
        <v>3890</v>
      </c>
      <c r="H3910" t="s">
        <v>32</v>
      </c>
      <c r="I3910" t="s">
        <v>8</v>
      </c>
      <c r="J3910" t="s">
        <v>14</v>
      </c>
    </row>
    <row r="3911" spans="1:10" x14ac:dyDescent="0.35">
      <c r="A3911" s="1">
        <v>43821</v>
      </c>
      <c r="B3911" t="s">
        <v>12</v>
      </c>
      <c r="C3911" t="s">
        <v>13</v>
      </c>
      <c r="D3911" t="s">
        <v>28</v>
      </c>
      <c r="E3911">
        <v>89</v>
      </c>
      <c r="F3911">
        <v>3</v>
      </c>
      <c r="G3911">
        <f>Données_ventes!$E3911*Données_ventes!$F3911</f>
        <v>267</v>
      </c>
      <c r="H3911" t="s">
        <v>21</v>
      </c>
      <c r="I3911" t="s">
        <v>8</v>
      </c>
      <c r="J3911" t="s">
        <v>9</v>
      </c>
    </row>
    <row r="3912" spans="1:10" x14ac:dyDescent="0.35">
      <c r="A3912" s="1">
        <v>43822</v>
      </c>
      <c r="B3912" t="s">
        <v>6</v>
      </c>
      <c r="C3912" t="s">
        <v>13</v>
      </c>
      <c r="D3912" t="s">
        <v>28</v>
      </c>
      <c r="E3912">
        <v>89</v>
      </c>
      <c r="F3912">
        <v>4</v>
      </c>
      <c r="G3912">
        <f>Données_ventes!$E3912*Données_ventes!$F3912</f>
        <v>356</v>
      </c>
      <c r="H3912" t="s">
        <v>32</v>
      </c>
      <c r="I3912" t="s">
        <v>8</v>
      </c>
      <c r="J3912" t="s">
        <v>9</v>
      </c>
    </row>
    <row r="3913" spans="1:10" x14ac:dyDescent="0.35">
      <c r="A3913" s="1">
        <v>43822</v>
      </c>
      <c r="B3913" t="s">
        <v>33</v>
      </c>
      <c r="C3913" t="s">
        <v>17</v>
      </c>
      <c r="D3913" t="s">
        <v>28</v>
      </c>
      <c r="E3913">
        <v>89</v>
      </c>
      <c r="F3913">
        <v>7</v>
      </c>
      <c r="G3913">
        <f>Données_ventes!$E3913*Données_ventes!$F3913</f>
        <v>623</v>
      </c>
      <c r="H3913" t="s">
        <v>32</v>
      </c>
      <c r="I3913" t="s">
        <v>16</v>
      </c>
      <c r="J3913" t="s">
        <v>9</v>
      </c>
    </row>
    <row r="3914" spans="1:10" x14ac:dyDescent="0.35">
      <c r="A3914" s="1">
        <v>43822</v>
      </c>
      <c r="B3914" t="s">
        <v>33</v>
      </c>
      <c r="C3914" t="s">
        <v>31</v>
      </c>
      <c r="D3914" t="s">
        <v>30</v>
      </c>
      <c r="E3914">
        <v>389</v>
      </c>
      <c r="F3914">
        <v>3</v>
      </c>
      <c r="G3914">
        <f>Données_ventes!$E3914*Données_ventes!$F3914</f>
        <v>1167</v>
      </c>
      <c r="H3914" t="s">
        <v>32</v>
      </c>
      <c r="I3914" t="s">
        <v>16</v>
      </c>
      <c r="J3914" t="s">
        <v>11</v>
      </c>
    </row>
    <row r="3915" spans="1:10" x14ac:dyDescent="0.35">
      <c r="A3915" s="1">
        <v>43823</v>
      </c>
      <c r="B3915" t="s">
        <v>12</v>
      </c>
      <c r="C3915" t="s">
        <v>31</v>
      </c>
      <c r="D3915" t="s">
        <v>29</v>
      </c>
      <c r="E3915">
        <v>359</v>
      </c>
      <c r="F3915">
        <v>3</v>
      </c>
      <c r="G3915">
        <f>Données_ventes!$E3915*Données_ventes!$F3915</f>
        <v>1077</v>
      </c>
      <c r="H3915" t="s">
        <v>32</v>
      </c>
      <c r="I3915" t="s">
        <v>8</v>
      </c>
      <c r="J3915" t="s">
        <v>14</v>
      </c>
    </row>
    <row r="3916" spans="1:10" x14ac:dyDescent="0.35">
      <c r="A3916" s="1">
        <v>43823</v>
      </c>
      <c r="B3916" t="s">
        <v>12</v>
      </c>
      <c r="C3916" t="s">
        <v>20</v>
      </c>
      <c r="D3916" t="s">
        <v>29</v>
      </c>
      <c r="E3916">
        <v>359</v>
      </c>
      <c r="F3916">
        <v>6</v>
      </c>
      <c r="G3916">
        <f>Données_ventes!$E3916*Données_ventes!$F3916</f>
        <v>2154</v>
      </c>
      <c r="H3916" t="s">
        <v>32</v>
      </c>
      <c r="I3916" t="s">
        <v>8</v>
      </c>
      <c r="J3916" t="s">
        <v>14</v>
      </c>
    </row>
    <row r="3917" spans="1:10" x14ac:dyDescent="0.35">
      <c r="A3917" s="1">
        <v>43823</v>
      </c>
      <c r="B3917" t="s">
        <v>6</v>
      </c>
      <c r="C3917" t="s">
        <v>15</v>
      </c>
      <c r="D3917" t="s">
        <v>27</v>
      </c>
      <c r="E3917">
        <v>289</v>
      </c>
      <c r="F3917">
        <v>2</v>
      </c>
      <c r="G3917">
        <f>Données_ventes!$E3917*Données_ventes!$F3917</f>
        <v>578</v>
      </c>
      <c r="H3917" t="s">
        <v>32</v>
      </c>
      <c r="I3917" t="s">
        <v>8</v>
      </c>
      <c r="J3917" t="s">
        <v>19</v>
      </c>
    </row>
    <row r="3918" spans="1:10" x14ac:dyDescent="0.35">
      <c r="A3918" s="1">
        <v>43823</v>
      </c>
      <c r="B3918" t="s">
        <v>6</v>
      </c>
      <c r="C3918" t="s">
        <v>15</v>
      </c>
      <c r="D3918" t="s">
        <v>29</v>
      </c>
      <c r="E3918">
        <v>359</v>
      </c>
      <c r="F3918">
        <v>6</v>
      </c>
      <c r="G3918">
        <f>Données_ventes!$E3918*Données_ventes!$F3918</f>
        <v>2154</v>
      </c>
      <c r="H3918" t="s">
        <v>32</v>
      </c>
      <c r="I3918" t="s">
        <v>8</v>
      </c>
      <c r="J3918" t="s">
        <v>11</v>
      </c>
    </row>
    <row r="3919" spans="1:10" x14ac:dyDescent="0.35">
      <c r="A3919" s="1">
        <v>43823</v>
      </c>
      <c r="B3919" t="s">
        <v>6</v>
      </c>
      <c r="C3919" t="s">
        <v>31</v>
      </c>
      <c r="D3919" t="s">
        <v>28</v>
      </c>
      <c r="E3919">
        <v>89</v>
      </c>
      <c r="F3919">
        <v>7</v>
      </c>
      <c r="G3919">
        <f>Données_ventes!$E3919*Données_ventes!$F3919</f>
        <v>623</v>
      </c>
      <c r="H3919" t="s">
        <v>32</v>
      </c>
      <c r="I3919" t="s">
        <v>16</v>
      </c>
      <c r="J3919" t="s">
        <v>14</v>
      </c>
    </row>
    <row r="3920" spans="1:10" x14ac:dyDescent="0.35">
      <c r="A3920" s="1">
        <v>43823</v>
      </c>
      <c r="B3920" t="s">
        <v>33</v>
      </c>
      <c r="C3920" t="s">
        <v>17</v>
      </c>
      <c r="D3920" t="s">
        <v>29</v>
      </c>
      <c r="E3920">
        <v>359</v>
      </c>
      <c r="F3920">
        <v>9</v>
      </c>
      <c r="G3920">
        <f>Données_ventes!$E3920*Données_ventes!$F3920</f>
        <v>3231</v>
      </c>
      <c r="H3920" t="s">
        <v>21</v>
      </c>
      <c r="I3920" t="s">
        <v>8</v>
      </c>
      <c r="J3920" t="s">
        <v>19</v>
      </c>
    </row>
    <row r="3921" spans="1:10" x14ac:dyDescent="0.35">
      <c r="A3921" s="1">
        <v>43824</v>
      </c>
      <c r="B3921" t="s">
        <v>6</v>
      </c>
      <c r="C3921" t="s">
        <v>20</v>
      </c>
      <c r="D3921" t="s">
        <v>29</v>
      </c>
      <c r="E3921">
        <v>359</v>
      </c>
      <c r="F3921">
        <v>6</v>
      </c>
      <c r="G3921">
        <f>Données_ventes!$E3921*Données_ventes!$F3921</f>
        <v>2154</v>
      </c>
      <c r="H3921" t="s">
        <v>32</v>
      </c>
      <c r="I3921" t="s">
        <v>8</v>
      </c>
      <c r="J3921" t="s">
        <v>19</v>
      </c>
    </row>
    <row r="3922" spans="1:10" x14ac:dyDescent="0.35">
      <c r="A3922" s="1">
        <v>43824</v>
      </c>
      <c r="B3922" t="s">
        <v>33</v>
      </c>
      <c r="C3922" t="s">
        <v>17</v>
      </c>
      <c r="D3922" t="s">
        <v>28</v>
      </c>
      <c r="E3922">
        <v>89</v>
      </c>
      <c r="F3922">
        <v>10</v>
      </c>
      <c r="G3922">
        <f>Données_ventes!$E3922*Données_ventes!$F3922</f>
        <v>890</v>
      </c>
      <c r="H3922" t="s">
        <v>32</v>
      </c>
      <c r="I3922" t="s">
        <v>8</v>
      </c>
      <c r="J3922" t="s">
        <v>11</v>
      </c>
    </row>
    <row r="3923" spans="1:10" x14ac:dyDescent="0.35">
      <c r="A3923" s="1">
        <v>43825</v>
      </c>
      <c r="B3923" t="s">
        <v>6</v>
      </c>
      <c r="C3923" t="s">
        <v>15</v>
      </c>
      <c r="D3923" t="s">
        <v>28</v>
      </c>
      <c r="E3923">
        <v>89</v>
      </c>
      <c r="F3923">
        <v>5</v>
      </c>
      <c r="G3923">
        <f>Données_ventes!$E3923*Données_ventes!$F3923</f>
        <v>445</v>
      </c>
      <c r="H3923" t="s">
        <v>32</v>
      </c>
      <c r="I3923" t="s">
        <v>16</v>
      </c>
      <c r="J3923" t="s">
        <v>14</v>
      </c>
    </row>
    <row r="3924" spans="1:10" x14ac:dyDescent="0.35">
      <c r="A3924" s="1">
        <v>43825</v>
      </c>
      <c r="B3924" t="s">
        <v>12</v>
      </c>
      <c r="C3924" t="s">
        <v>20</v>
      </c>
      <c r="D3924" t="s">
        <v>26</v>
      </c>
      <c r="E3924">
        <v>159</v>
      </c>
      <c r="F3924">
        <v>1</v>
      </c>
      <c r="G3924">
        <f>Données_ventes!$E3924*Données_ventes!$F3924</f>
        <v>159</v>
      </c>
      <c r="H3924" t="s">
        <v>21</v>
      </c>
      <c r="I3924" t="s">
        <v>8</v>
      </c>
      <c r="J3924" t="s">
        <v>9</v>
      </c>
    </row>
    <row r="3925" spans="1:10" x14ac:dyDescent="0.35">
      <c r="A3925" s="1">
        <v>43825</v>
      </c>
      <c r="B3925" t="s">
        <v>6</v>
      </c>
      <c r="C3925" t="s">
        <v>13</v>
      </c>
      <c r="D3925" t="s">
        <v>27</v>
      </c>
      <c r="E3925">
        <v>289</v>
      </c>
      <c r="F3925">
        <v>8</v>
      </c>
      <c r="G3925">
        <f>Données_ventes!$E3925*Données_ventes!$F3925</f>
        <v>2312</v>
      </c>
      <c r="H3925" t="s">
        <v>21</v>
      </c>
      <c r="I3925" t="s">
        <v>8</v>
      </c>
      <c r="J3925" t="s">
        <v>18</v>
      </c>
    </row>
    <row r="3926" spans="1:10" x14ac:dyDescent="0.35">
      <c r="A3926" s="1">
        <v>43826</v>
      </c>
      <c r="B3926" t="s">
        <v>33</v>
      </c>
      <c r="C3926" t="s">
        <v>7</v>
      </c>
      <c r="D3926" t="s">
        <v>30</v>
      </c>
      <c r="E3926">
        <v>389</v>
      </c>
      <c r="F3926">
        <v>3</v>
      </c>
      <c r="G3926">
        <f>Données_ventes!$E3926*Données_ventes!$F3926</f>
        <v>1167</v>
      </c>
      <c r="H3926" t="s">
        <v>32</v>
      </c>
      <c r="I3926" t="s">
        <v>16</v>
      </c>
      <c r="J3926" t="s">
        <v>14</v>
      </c>
    </row>
    <row r="3927" spans="1:10" x14ac:dyDescent="0.35">
      <c r="A3927" s="1">
        <v>43826</v>
      </c>
      <c r="B3927" t="s">
        <v>33</v>
      </c>
      <c r="C3927" t="s">
        <v>13</v>
      </c>
      <c r="D3927" t="s">
        <v>29</v>
      </c>
      <c r="E3927">
        <v>359</v>
      </c>
      <c r="F3927">
        <v>6</v>
      </c>
      <c r="G3927">
        <f>Données_ventes!$E3927*Données_ventes!$F3927</f>
        <v>2154</v>
      </c>
      <c r="H3927" t="s">
        <v>32</v>
      </c>
      <c r="I3927" t="s">
        <v>8</v>
      </c>
      <c r="J3927" t="s">
        <v>11</v>
      </c>
    </row>
    <row r="3928" spans="1:10" x14ac:dyDescent="0.35">
      <c r="A3928" s="1">
        <v>43826</v>
      </c>
      <c r="B3928" t="s">
        <v>33</v>
      </c>
      <c r="C3928" t="s">
        <v>15</v>
      </c>
      <c r="D3928" t="s">
        <v>29</v>
      </c>
      <c r="E3928">
        <v>359</v>
      </c>
      <c r="F3928">
        <v>1</v>
      </c>
      <c r="G3928">
        <f>Données_ventes!$E3928*Données_ventes!$F3928</f>
        <v>359</v>
      </c>
      <c r="H3928" t="s">
        <v>21</v>
      </c>
      <c r="I3928" t="s">
        <v>8</v>
      </c>
      <c r="J3928" t="s">
        <v>14</v>
      </c>
    </row>
    <row r="3929" spans="1:10" x14ac:dyDescent="0.35">
      <c r="A3929" s="1">
        <v>43826</v>
      </c>
      <c r="B3929" t="s">
        <v>6</v>
      </c>
      <c r="C3929" t="s">
        <v>31</v>
      </c>
      <c r="D3929" t="s">
        <v>28</v>
      </c>
      <c r="E3929">
        <v>89</v>
      </c>
      <c r="F3929">
        <v>6</v>
      </c>
      <c r="G3929">
        <f>Données_ventes!$E3929*Données_ventes!$F3929</f>
        <v>534</v>
      </c>
      <c r="H3929" t="s">
        <v>32</v>
      </c>
      <c r="I3929" t="s">
        <v>8</v>
      </c>
      <c r="J3929" t="s">
        <v>18</v>
      </c>
    </row>
    <row r="3930" spans="1:10" x14ac:dyDescent="0.35">
      <c r="A3930" s="1">
        <v>43826</v>
      </c>
      <c r="B3930" t="s">
        <v>12</v>
      </c>
      <c r="C3930" t="s">
        <v>15</v>
      </c>
      <c r="D3930" t="s">
        <v>27</v>
      </c>
      <c r="E3930">
        <v>289</v>
      </c>
      <c r="F3930">
        <v>4</v>
      </c>
      <c r="G3930">
        <f>Données_ventes!$E3930*Données_ventes!$F3930</f>
        <v>1156</v>
      </c>
      <c r="H3930" t="s">
        <v>32</v>
      </c>
      <c r="I3930" t="s">
        <v>8</v>
      </c>
      <c r="J3930" t="s">
        <v>9</v>
      </c>
    </row>
    <row r="3931" spans="1:10" x14ac:dyDescent="0.35">
      <c r="A3931" s="1">
        <v>43826</v>
      </c>
      <c r="B3931" t="s">
        <v>6</v>
      </c>
      <c r="C3931" t="s">
        <v>20</v>
      </c>
      <c r="D3931" t="s">
        <v>28</v>
      </c>
      <c r="E3931">
        <v>89</v>
      </c>
      <c r="F3931">
        <v>8</v>
      </c>
      <c r="G3931">
        <f>Données_ventes!$E3931*Données_ventes!$F3931</f>
        <v>712</v>
      </c>
      <c r="H3931" t="s">
        <v>21</v>
      </c>
      <c r="I3931" t="s">
        <v>8</v>
      </c>
      <c r="J3931" t="s">
        <v>14</v>
      </c>
    </row>
    <row r="3932" spans="1:10" x14ac:dyDescent="0.35">
      <c r="A3932" s="1">
        <v>43826</v>
      </c>
      <c r="B3932" t="s">
        <v>33</v>
      </c>
      <c r="C3932" t="s">
        <v>7</v>
      </c>
      <c r="D3932" t="s">
        <v>26</v>
      </c>
      <c r="E3932">
        <v>159</v>
      </c>
      <c r="F3932">
        <v>10</v>
      </c>
      <c r="G3932">
        <f>Données_ventes!$E3932*Données_ventes!$F3932</f>
        <v>1590</v>
      </c>
      <c r="H3932" t="s">
        <v>32</v>
      </c>
      <c r="I3932" t="s">
        <v>8</v>
      </c>
      <c r="J3932" t="s">
        <v>19</v>
      </c>
    </row>
    <row r="3933" spans="1:10" x14ac:dyDescent="0.35">
      <c r="A3933" s="1">
        <v>43826</v>
      </c>
      <c r="B3933" t="s">
        <v>6</v>
      </c>
      <c r="C3933" t="s">
        <v>17</v>
      </c>
      <c r="D3933" t="s">
        <v>30</v>
      </c>
      <c r="E3933">
        <v>389</v>
      </c>
      <c r="F3933">
        <v>1</v>
      </c>
      <c r="G3933">
        <f>Données_ventes!$E3933*Données_ventes!$F3933</f>
        <v>389</v>
      </c>
      <c r="H3933" t="s">
        <v>21</v>
      </c>
      <c r="I3933" t="s">
        <v>8</v>
      </c>
      <c r="J3933" t="s">
        <v>14</v>
      </c>
    </row>
    <row r="3934" spans="1:10" x14ac:dyDescent="0.35">
      <c r="A3934" s="1">
        <v>43827</v>
      </c>
      <c r="B3934" t="s">
        <v>6</v>
      </c>
      <c r="C3934" t="s">
        <v>13</v>
      </c>
      <c r="D3934" t="s">
        <v>28</v>
      </c>
      <c r="E3934">
        <v>89</v>
      </c>
      <c r="F3934">
        <v>2</v>
      </c>
      <c r="G3934">
        <f>Données_ventes!$E3934*Données_ventes!$F3934</f>
        <v>178</v>
      </c>
      <c r="H3934" t="s">
        <v>32</v>
      </c>
      <c r="I3934" t="s">
        <v>8</v>
      </c>
      <c r="J3934" t="s">
        <v>9</v>
      </c>
    </row>
    <row r="3935" spans="1:10" x14ac:dyDescent="0.35">
      <c r="A3935" s="1">
        <v>43828</v>
      </c>
      <c r="B3935" t="s">
        <v>33</v>
      </c>
      <c r="C3935" t="s">
        <v>7</v>
      </c>
      <c r="D3935" t="s">
        <v>30</v>
      </c>
      <c r="E3935">
        <v>389</v>
      </c>
      <c r="F3935">
        <v>1</v>
      </c>
      <c r="G3935">
        <f>Données_ventes!$E3935*Données_ventes!$F3935</f>
        <v>389</v>
      </c>
      <c r="H3935" t="s">
        <v>32</v>
      </c>
      <c r="I3935" t="s">
        <v>8</v>
      </c>
      <c r="J3935" t="s">
        <v>14</v>
      </c>
    </row>
    <row r="3936" spans="1:10" x14ac:dyDescent="0.35">
      <c r="A3936" s="1">
        <v>43828</v>
      </c>
      <c r="B3936" t="s">
        <v>33</v>
      </c>
      <c r="C3936" t="s">
        <v>10</v>
      </c>
      <c r="D3936" t="s">
        <v>29</v>
      </c>
      <c r="E3936">
        <v>359</v>
      </c>
      <c r="F3936">
        <v>5</v>
      </c>
      <c r="G3936">
        <f>Données_ventes!$E3936*Données_ventes!$F3936</f>
        <v>1795</v>
      </c>
      <c r="H3936" t="s">
        <v>32</v>
      </c>
      <c r="I3936" t="s">
        <v>8</v>
      </c>
      <c r="J3936" t="s">
        <v>14</v>
      </c>
    </row>
    <row r="3937" spans="1:10" x14ac:dyDescent="0.35">
      <c r="A3937" s="1">
        <v>43828</v>
      </c>
      <c r="B3937" t="s">
        <v>12</v>
      </c>
      <c r="C3937" t="s">
        <v>20</v>
      </c>
      <c r="D3937" t="s">
        <v>30</v>
      </c>
      <c r="E3937">
        <v>389</v>
      </c>
      <c r="F3937">
        <v>2</v>
      </c>
      <c r="G3937">
        <f>Données_ventes!$E3937*Données_ventes!$F3937</f>
        <v>778</v>
      </c>
      <c r="H3937" t="s">
        <v>32</v>
      </c>
      <c r="I3937" t="s">
        <v>8</v>
      </c>
      <c r="J3937" t="s">
        <v>14</v>
      </c>
    </row>
    <row r="3938" spans="1:10" x14ac:dyDescent="0.35">
      <c r="A3938" s="1">
        <v>43828</v>
      </c>
      <c r="B3938" t="s">
        <v>6</v>
      </c>
      <c r="C3938" t="s">
        <v>10</v>
      </c>
      <c r="D3938" t="s">
        <v>26</v>
      </c>
      <c r="E3938">
        <v>159</v>
      </c>
      <c r="F3938">
        <v>6</v>
      </c>
      <c r="G3938">
        <f>Données_ventes!$E3938*Données_ventes!$F3938</f>
        <v>954</v>
      </c>
      <c r="H3938" t="s">
        <v>32</v>
      </c>
      <c r="I3938" t="s">
        <v>8</v>
      </c>
      <c r="J3938" t="s">
        <v>9</v>
      </c>
    </row>
    <row r="3939" spans="1:10" x14ac:dyDescent="0.35">
      <c r="A3939" s="1">
        <v>43828</v>
      </c>
      <c r="B3939" t="s">
        <v>12</v>
      </c>
      <c r="C3939" t="s">
        <v>10</v>
      </c>
      <c r="D3939" t="s">
        <v>26</v>
      </c>
      <c r="E3939">
        <v>159</v>
      </c>
      <c r="F3939">
        <v>3</v>
      </c>
      <c r="G3939">
        <f>Données_ventes!$E3939*Données_ventes!$F3939</f>
        <v>477</v>
      </c>
      <c r="H3939" t="s">
        <v>32</v>
      </c>
      <c r="I3939" t="s">
        <v>8</v>
      </c>
      <c r="J3939" t="s">
        <v>11</v>
      </c>
    </row>
    <row r="3940" spans="1:10" x14ac:dyDescent="0.35">
      <c r="A3940" s="1">
        <v>43828</v>
      </c>
      <c r="B3940" t="s">
        <v>6</v>
      </c>
      <c r="C3940" t="s">
        <v>15</v>
      </c>
      <c r="D3940" t="s">
        <v>27</v>
      </c>
      <c r="E3940">
        <v>289</v>
      </c>
      <c r="F3940">
        <v>5</v>
      </c>
      <c r="G3940">
        <f>Données_ventes!$E3940*Données_ventes!$F3940</f>
        <v>1445</v>
      </c>
      <c r="H3940" t="s">
        <v>32</v>
      </c>
      <c r="I3940" t="s">
        <v>8</v>
      </c>
      <c r="J3940" t="s">
        <v>14</v>
      </c>
    </row>
    <row r="3941" spans="1:10" x14ac:dyDescent="0.35">
      <c r="A3941" s="1">
        <v>43828</v>
      </c>
      <c r="B3941" t="s">
        <v>33</v>
      </c>
      <c r="C3941" t="s">
        <v>20</v>
      </c>
      <c r="D3941" t="s">
        <v>30</v>
      </c>
      <c r="E3941">
        <v>389</v>
      </c>
      <c r="F3941">
        <v>6</v>
      </c>
      <c r="G3941">
        <f>Données_ventes!$E3941*Données_ventes!$F3941</f>
        <v>2334</v>
      </c>
      <c r="H3941" t="s">
        <v>21</v>
      </c>
      <c r="I3941" t="s">
        <v>8</v>
      </c>
      <c r="J3941" t="s">
        <v>9</v>
      </c>
    </row>
    <row r="3942" spans="1:10" x14ac:dyDescent="0.35">
      <c r="A3942" s="1">
        <v>43828</v>
      </c>
      <c r="B3942" t="s">
        <v>6</v>
      </c>
      <c r="C3942" t="s">
        <v>31</v>
      </c>
      <c r="D3942" t="s">
        <v>28</v>
      </c>
      <c r="E3942">
        <v>89</v>
      </c>
      <c r="F3942">
        <v>5</v>
      </c>
      <c r="G3942">
        <f>Données_ventes!$E3942*Données_ventes!$F3942</f>
        <v>445</v>
      </c>
      <c r="H3942" t="s">
        <v>32</v>
      </c>
      <c r="I3942" t="s">
        <v>8</v>
      </c>
      <c r="J3942" t="s">
        <v>14</v>
      </c>
    </row>
    <row r="3943" spans="1:10" x14ac:dyDescent="0.35">
      <c r="A3943" s="1">
        <v>43829</v>
      </c>
      <c r="B3943" t="s">
        <v>33</v>
      </c>
      <c r="C3943" t="s">
        <v>7</v>
      </c>
      <c r="D3943" t="s">
        <v>26</v>
      </c>
      <c r="E3943">
        <v>159</v>
      </c>
      <c r="F3943">
        <v>4</v>
      </c>
      <c r="G3943">
        <f>Données_ventes!$E3943*Données_ventes!$F3943</f>
        <v>636</v>
      </c>
      <c r="H3943" t="s">
        <v>32</v>
      </c>
      <c r="I3943" t="s">
        <v>8</v>
      </c>
      <c r="J3943" t="s">
        <v>14</v>
      </c>
    </row>
    <row r="3944" spans="1:10" x14ac:dyDescent="0.35">
      <c r="A3944" s="1">
        <v>43829</v>
      </c>
      <c r="B3944" t="s">
        <v>33</v>
      </c>
      <c r="C3944" t="s">
        <v>17</v>
      </c>
      <c r="D3944" t="s">
        <v>26</v>
      </c>
      <c r="E3944">
        <v>159</v>
      </c>
      <c r="F3944">
        <v>1</v>
      </c>
      <c r="G3944">
        <f>Données_ventes!$E3944*Données_ventes!$F3944</f>
        <v>159</v>
      </c>
      <c r="H3944" t="s">
        <v>32</v>
      </c>
      <c r="I3944" t="s">
        <v>8</v>
      </c>
      <c r="J3944" t="s">
        <v>14</v>
      </c>
    </row>
    <row r="3945" spans="1:10" x14ac:dyDescent="0.35">
      <c r="A3945" s="1">
        <v>43829</v>
      </c>
      <c r="B3945" t="s">
        <v>6</v>
      </c>
      <c r="C3945" t="s">
        <v>20</v>
      </c>
      <c r="D3945" t="s">
        <v>30</v>
      </c>
      <c r="E3945">
        <v>389</v>
      </c>
      <c r="F3945">
        <v>4</v>
      </c>
      <c r="G3945">
        <f>Données_ventes!$E3945*Données_ventes!$F3945</f>
        <v>1556</v>
      </c>
      <c r="H3945" t="s">
        <v>21</v>
      </c>
      <c r="I3945" t="s">
        <v>8</v>
      </c>
      <c r="J3945" t="s">
        <v>18</v>
      </c>
    </row>
    <row r="3946" spans="1:10" x14ac:dyDescent="0.35">
      <c r="A3946" s="1">
        <v>43829</v>
      </c>
      <c r="B3946" t="s">
        <v>33</v>
      </c>
      <c r="C3946" t="s">
        <v>20</v>
      </c>
      <c r="D3946" t="s">
        <v>27</v>
      </c>
      <c r="E3946">
        <v>289</v>
      </c>
      <c r="F3946">
        <v>9</v>
      </c>
      <c r="G3946">
        <f>Données_ventes!$E3946*Données_ventes!$F3946</f>
        <v>2601</v>
      </c>
      <c r="H3946" t="s">
        <v>32</v>
      </c>
      <c r="I3946" t="s">
        <v>8</v>
      </c>
      <c r="J3946" t="s">
        <v>14</v>
      </c>
    </row>
    <row r="3947" spans="1:10" x14ac:dyDescent="0.35">
      <c r="A3947" s="1">
        <v>43829</v>
      </c>
      <c r="B3947" t="s">
        <v>33</v>
      </c>
      <c r="C3947" t="s">
        <v>15</v>
      </c>
      <c r="D3947" t="s">
        <v>30</v>
      </c>
      <c r="E3947">
        <v>389</v>
      </c>
      <c r="F3947">
        <v>3</v>
      </c>
      <c r="G3947">
        <f>Données_ventes!$E3947*Données_ventes!$F3947</f>
        <v>1167</v>
      </c>
      <c r="H3947" t="s">
        <v>32</v>
      </c>
      <c r="I3947" t="s">
        <v>8</v>
      </c>
      <c r="J3947" t="s">
        <v>14</v>
      </c>
    </row>
    <row r="3948" spans="1:10" x14ac:dyDescent="0.35">
      <c r="A3948" s="1">
        <v>43829</v>
      </c>
      <c r="B3948" t="s">
        <v>6</v>
      </c>
      <c r="C3948" t="s">
        <v>15</v>
      </c>
      <c r="D3948" t="s">
        <v>30</v>
      </c>
      <c r="E3948">
        <v>389</v>
      </c>
      <c r="F3948">
        <v>10</v>
      </c>
      <c r="G3948">
        <f>Données_ventes!$E3948*Données_ventes!$F3948</f>
        <v>3890</v>
      </c>
      <c r="H3948" t="s">
        <v>32</v>
      </c>
      <c r="I3948" t="s">
        <v>8</v>
      </c>
      <c r="J3948" t="s">
        <v>14</v>
      </c>
    </row>
    <row r="3949" spans="1:10" x14ac:dyDescent="0.35">
      <c r="A3949" s="1">
        <v>43829</v>
      </c>
      <c r="B3949" t="s">
        <v>6</v>
      </c>
      <c r="C3949" t="s">
        <v>7</v>
      </c>
      <c r="D3949" t="s">
        <v>30</v>
      </c>
      <c r="E3949">
        <v>389</v>
      </c>
      <c r="F3949">
        <v>4</v>
      </c>
      <c r="G3949">
        <f>Données_ventes!$E3949*Données_ventes!$F3949</f>
        <v>1556</v>
      </c>
      <c r="H3949" t="s">
        <v>32</v>
      </c>
      <c r="I3949" t="s">
        <v>8</v>
      </c>
      <c r="J3949" t="s">
        <v>9</v>
      </c>
    </row>
    <row r="3950" spans="1:10" x14ac:dyDescent="0.35">
      <c r="A3950" s="1">
        <v>43829</v>
      </c>
      <c r="B3950" t="s">
        <v>6</v>
      </c>
      <c r="C3950" t="s">
        <v>31</v>
      </c>
      <c r="D3950" t="s">
        <v>30</v>
      </c>
      <c r="E3950">
        <v>389</v>
      </c>
      <c r="F3950">
        <v>6</v>
      </c>
      <c r="G3950">
        <f>Données_ventes!$E3950*Données_ventes!$F3950</f>
        <v>2334</v>
      </c>
      <c r="H3950" t="s">
        <v>21</v>
      </c>
      <c r="I3950" t="s">
        <v>8</v>
      </c>
      <c r="J3950" t="s">
        <v>9</v>
      </c>
    </row>
    <row r="3951" spans="1:10" x14ac:dyDescent="0.35">
      <c r="A3951" s="1">
        <v>43829</v>
      </c>
      <c r="B3951" t="s">
        <v>33</v>
      </c>
      <c r="C3951" t="s">
        <v>31</v>
      </c>
      <c r="D3951" t="s">
        <v>28</v>
      </c>
      <c r="E3951">
        <v>89</v>
      </c>
      <c r="F3951">
        <v>9</v>
      </c>
      <c r="G3951">
        <f>Données_ventes!$E3951*Données_ventes!$F3951</f>
        <v>801</v>
      </c>
      <c r="H3951" t="s">
        <v>32</v>
      </c>
      <c r="I3951" t="s">
        <v>8</v>
      </c>
      <c r="J3951" t="s">
        <v>19</v>
      </c>
    </row>
    <row r="3952" spans="1:10" x14ac:dyDescent="0.35">
      <c r="A3952" s="1">
        <v>43829</v>
      </c>
      <c r="B3952" t="s">
        <v>12</v>
      </c>
      <c r="C3952" t="s">
        <v>17</v>
      </c>
      <c r="D3952" t="s">
        <v>29</v>
      </c>
      <c r="E3952">
        <v>359</v>
      </c>
      <c r="F3952">
        <v>2</v>
      </c>
      <c r="G3952">
        <f>Données_ventes!$E3952*Données_ventes!$F3952</f>
        <v>718</v>
      </c>
      <c r="H3952" t="s">
        <v>21</v>
      </c>
      <c r="I3952" t="s">
        <v>8</v>
      </c>
      <c r="J3952" t="s">
        <v>9</v>
      </c>
    </row>
    <row r="3953" spans="1:10" x14ac:dyDescent="0.35">
      <c r="A3953" s="1">
        <v>43829</v>
      </c>
      <c r="B3953" t="s">
        <v>6</v>
      </c>
      <c r="C3953" t="s">
        <v>20</v>
      </c>
      <c r="D3953" t="s">
        <v>30</v>
      </c>
      <c r="E3953">
        <v>389</v>
      </c>
      <c r="F3953">
        <v>5</v>
      </c>
      <c r="G3953">
        <f>Données_ventes!$E3953*Données_ventes!$F3953</f>
        <v>1945</v>
      </c>
      <c r="H3953" t="s">
        <v>32</v>
      </c>
      <c r="I3953" t="s">
        <v>8</v>
      </c>
      <c r="J3953" t="s">
        <v>14</v>
      </c>
    </row>
    <row r="3954" spans="1:10" x14ac:dyDescent="0.35">
      <c r="A3954" s="1">
        <v>43829</v>
      </c>
      <c r="B3954" t="s">
        <v>12</v>
      </c>
      <c r="C3954" t="s">
        <v>31</v>
      </c>
      <c r="D3954" t="s">
        <v>29</v>
      </c>
      <c r="E3954">
        <v>359</v>
      </c>
      <c r="F3954">
        <v>5</v>
      </c>
      <c r="G3954">
        <f>Données_ventes!$E3954*Données_ventes!$F3954</f>
        <v>1795</v>
      </c>
      <c r="H3954" t="s">
        <v>21</v>
      </c>
      <c r="I3954" t="s">
        <v>8</v>
      </c>
      <c r="J3954" t="s">
        <v>14</v>
      </c>
    </row>
    <row r="3955" spans="1:10" x14ac:dyDescent="0.35">
      <c r="A3955" s="1">
        <v>43829</v>
      </c>
      <c r="B3955" t="s">
        <v>33</v>
      </c>
      <c r="C3955" t="s">
        <v>13</v>
      </c>
      <c r="D3955" t="s">
        <v>26</v>
      </c>
      <c r="E3955">
        <v>159</v>
      </c>
      <c r="F3955">
        <v>1</v>
      </c>
      <c r="G3955">
        <f>Données_ventes!$E3955*Données_ventes!$F3955</f>
        <v>159</v>
      </c>
      <c r="H3955" t="s">
        <v>32</v>
      </c>
      <c r="I3955" t="s">
        <v>8</v>
      </c>
      <c r="J3955" t="s">
        <v>18</v>
      </c>
    </row>
    <row r="3956" spans="1:10" x14ac:dyDescent="0.35">
      <c r="A3956" s="1">
        <v>43829</v>
      </c>
      <c r="B3956" t="s">
        <v>33</v>
      </c>
      <c r="C3956" t="s">
        <v>20</v>
      </c>
      <c r="D3956" t="s">
        <v>29</v>
      </c>
      <c r="E3956">
        <v>359</v>
      </c>
      <c r="F3956">
        <v>6</v>
      </c>
      <c r="G3956">
        <f>Données_ventes!$E3956*Données_ventes!$F3956</f>
        <v>2154</v>
      </c>
      <c r="H3956" t="s">
        <v>32</v>
      </c>
      <c r="I3956" t="s">
        <v>8</v>
      </c>
      <c r="J3956" t="s">
        <v>14</v>
      </c>
    </row>
    <row r="3957" spans="1:10" x14ac:dyDescent="0.35">
      <c r="A3957" s="1">
        <v>43829</v>
      </c>
      <c r="B3957" t="s">
        <v>12</v>
      </c>
      <c r="C3957" t="s">
        <v>10</v>
      </c>
      <c r="D3957" t="s">
        <v>30</v>
      </c>
      <c r="E3957">
        <v>389</v>
      </c>
      <c r="F3957">
        <v>7</v>
      </c>
      <c r="G3957">
        <f>Données_ventes!$E3957*Données_ventes!$F3957</f>
        <v>2723</v>
      </c>
      <c r="H3957" t="s">
        <v>32</v>
      </c>
      <c r="I3957" t="s">
        <v>8</v>
      </c>
      <c r="J3957" t="s">
        <v>14</v>
      </c>
    </row>
    <row r="3958" spans="1:10" x14ac:dyDescent="0.35">
      <c r="A3958" s="1">
        <v>43829</v>
      </c>
      <c r="B3958" t="s">
        <v>33</v>
      </c>
      <c r="C3958" t="s">
        <v>15</v>
      </c>
      <c r="D3958" t="s">
        <v>29</v>
      </c>
      <c r="E3958">
        <v>359</v>
      </c>
      <c r="F3958">
        <v>6</v>
      </c>
      <c r="G3958">
        <f>Données_ventes!$E3958*Données_ventes!$F3958</f>
        <v>2154</v>
      </c>
      <c r="H3958" t="s">
        <v>32</v>
      </c>
      <c r="I3958" t="s">
        <v>8</v>
      </c>
      <c r="J3958" t="s">
        <v>11</v>
      </c>
    </row>
    <row r="3959" spans="1:10" x14ac:dyDescent="0.35">
      <c r="A3959" s="1">
        <v>43829</v>
      </c>
      <c r="B3959" t="s">
        <v>12</v>
      </c>
      <c r="C3959" t="s">
        <v>17</v>
      </c>
      <c r="D3959" t="s">
        <v>27</v>
      </c>
      <c r="E3959">
        <v>289</v>
      </c>
      <c r="F3959">
        <v>7</v>
      </c>
      <c r="G3959">
        <f>Données_ventes!$E3959*Données_ventes!$F3959</f>
        <v>2023</v>
      </c>
      <c r="H3959" t="s">
        <v>32</v>
      </c>
      <c r="I3959" t="s">
        <v>8</v>
      </c>
      <c r="J3959" t="s">
        <v>14</v>
      </c>
    </row>
    <row r="3960" spans="1:10" x14ac:dyDescent="0.35">
      <c r="A3960" s="1">
        <v>43829</v>
      </c>
      <c r="B3960" t="s">
        <v>12</v>
      </c>
      <c r="C3960" t="s">
        <v>15</v>
      </c>
      <c r="D3960" t="s">
        <v>28</v>
      </c>
      <c r="E3960">
        <v>89</v>
      </c>
      <c r="F3960">
        <v>1</v>
      </c>
      <c r="G3960">
        <f>Données_ventes!$E3960*Données_ventes!$F3960</f>
        <v>89</v>
      </c>
      <c r="H3960" t="s">
        <v>21</v>
      </c>
      <c r="I3960" t="s">
        <v>8</v>
      </c>
      <c r="J3960" t="s">
        <v>19</v>
      </c>
    </row>
    <row r="3961" spans="1:10" x14ac:dyDescent="0.35">
      <c r="A3961" s="1">
        <v>43829</v>
      </c>
      <c r="B3961" t="s">
        <v>6</v>
      </c>
      <c r="C3961" t="s">
        <v>10</v>
      </c>
      <c r="D3961" t="s">
        <v>29</v>
      </c>
      <c r="E3961">
        <v>359</v>
      </c>
      <c r="F3961">
        <v>8</v>
      </c>
      <c r="G3961">
        <f>Données_ventes!$E3961*Données_ventes!$F3961</f>
        <v>2872</v>
      </c>
      <c r="H3961" t="s">
        <v>32</v>
      </c>
      <c r="I3961" t="s">
        <v>8</v>
      </c>
      <c r="J3961" t="s">
        <v>9</v>
      </c>
    </row>
    <row r="3962" spans="1:10" x14ac:dyDescent="0.35">
      <c r="A3962" s="1">
        <v>43830</v>
      </c>
      <c r="B3962" t="s">
        <v>33</v>
      </c>
      <c r="C3962" t="s">
        <v>20</v>
      </c>
      <c r="D3962" t="s">
        <v>28</v>
      </c>
      <c r="E3962">
        <v>89</v>
      </c>
      <c r="F3962">
        <v>8</v>
      </c>
      <c r="G3962">
        <f>Données_ventes!$E3962*Données_ventes!$F3962</f>
        <v>712</v>
      </c>
      <c r="H3962" t="s">
        <v>32</v>
      </c>
      <c r="I3962" t="s">
        <v>8</v>
      </c>
      <c r="J3962" t="s">
        <v>14</v>
      </c>
    </row>
    <row r="3963" spans="1:10" x14ac:dyDescent="0.35">
      <c r="A3963" s="1">
        <v>43830</v>
      </c>
      <c r="B3963" t="s">
        <v>12</v>
      </c>
      <c r="C3963" t="s">
        <v>10</v>
      </c>
      <c r="D3963" t="s">
        <v>29</v>
      </c>
      <c r="E3963">
        <v>359</v>
      </c>
      <c r="F3963">
        <v>8</v>
      </c>
      <c r="G3963">
        <f>Données_ventes!$E3963*Données_ventes!$F3963</f>
        <v>2872</v>
      </c>
      <c r="H3963" t="s">
        <v>32</v>
      </c>
      <c r="I3963" t="s">
        <v>8</v>
      </c>
      <c r="J3963" t="s">
        <v>14</v>
      </c>
    </row>
    <row r="3964" spans="1:10" x14ac:dyDescent="0.35">
      <c r="A3964" s="1">
        <v>43830</v>
      </c>
      <c r="B3964" t="s">
        <v>12</v>
      </c>
      <c r="C3964" t="s">
        <v>13</v>
      </c>
      <c r="D3964" t="s">
        <v>30</v>
      </c>
      <c r="E3964">
        <v>389</v>
      </c>
      <c r="F3964">
        <v>6</v>
      </c>
      <c r="G3964">
        <f>Données_ventes!$E3964*Données_ventes!$F3964</f>
        <v>2334</v>
      </c>
      <c r="H3964" t="s">
        <v>21</v>
      </c>
      <c r="I3964" t="s">
        <v>8</v>
      </c>
      <c r="J3964" t="s">
        <v>18</v>
      </c>
    </row>
    <row r="3965" spans="1:10" x14ac:dyDescent="0.35">
      <c r="A3965" s="1">
        <v>43830</v>
      </c>
      <c r="B3965" t="s">
        <v>12</v>
      </c>
      <c r="C3965" t="s">
        <v>15</v>
      </c>
      <c r="D3965" t="s">
        <v>26</v>
      </c>
      <c r="E3965">
        <v>159</v>
      </c>
      <c r="F3965">
        <v>8</v>
      </c>
      <c r="G3965">
        <f>Données_ventes!$E3965*Données_ventes!$F3965</f>
        <v>1272</v>
      </c>
      <c r="H3965" t="s">
        <v>32</v>
      </c>
      <c r="I3965" t="s">
        <v>8</v>
      </c>
      <c r="J3965" t="s">
        <v>14</v>
      </c>
    </row>
    <row r="3966" spans="1:10" x14ac:dyDescent="0.35">
      <c r="A3966" s="1">
        <v>43830</v>
      </c>
      <c r="B3966" t="s">
        <v>12</v>
      </c>
      <c r="C3966" t="s">
        <v>17</v>
      </c>
      <c r="D3966" t="s">
        <v>30</v>
      </c>
      <c r="E3966">
        <v>389</v>
      </c>
      <c r="F3966">
        <v>9</v>
      </c>
      <c r="G3966">
        <f>Données_ventes!$E3966*Données_ventes!$F3966</f>
        <v>3501</v>
      </c>
      <c r="H3966" t="s">
        <v>32</v>
      </c>
      <c r="I3966" t="s">
        <v>8</v>
      </c>
      <c r="J3966" t="s">
        <v>18</v>
      </c>
    </row>
    <row r="3967" spans="1:10" x14ac:dyDescent="0.35">
      <c r="A3967" s="1">
        <v>43830</v>
      </c>
      <c r="B3967" t="s">
        <v>12</v>
      </c>
      <c r="C3967" t="s">
        <v>10</v>
      </c>
      <c r="D3967" t="s">
        <v>27</v>
      </c>
      <c r="E3967">
        <v>289</v>
      </c>
      <c r="F3967">
        <v>2</v>
      </c>
      <c r="G3967">
        <f>Données_ventes!$E3967*Données_ventes!$F3967</f>
        <v>578</v>
      </c>
      <c r="H3967" t="s">
        <v>32</v>
      </c>
      <c r="I3967" t="s">
        <v>8</v>
      </c>
      <c r="J3967" t="s">
        <v>11</v>
      </c>
    </row>
    <row r="3968" spans="1:10" x14ac:dyDescent="0.35">
      <c r="A3968" s="1">
        <v>43830</v>
      </c>
      <c r="B3968" t="s">
        <v>12</v>
      </c>
      <c r="C3968" t="s">
        <v>20</v>
      </c>
      <c r="D3968" t="s">
        <v>29</v>
      </c>
      <c r="E3968">
        <v>359</v>
      </c>
      <c r="F3968">
        <v>10</v>
      </c>
      <c r="G3968">
        <f>Données_ventes!$E3968*Données_ventes!$F3968</f>
        <v>3590</v>
      </c>
      <c r="H3968" t="s">
        <v>21</v>
      </c>
      <c r="I3968" t="s">
        <v>8</v>
      </c>
      <c r="J3968" t="s">
        <v>14</v>
      </c>
    </row>
    <row r="3969" spans="1:10" x14ac:dyDescent="0.35">
      <c r="A3969" s="1">
        <v>43831</v>
      </c>
      <c r="B3969" t="s">
        <v>6</v>
      </c>
      <c r="C3969" t="s">
        <v>20</v>
      </c>
      <c r="D3969" t="s">
        <v>30</v>
      </c>
      <c r="E3969">
        <v>389</v>
      </c>
      <c r="F3969">
        <v>6</v>
      </c>
      <c r="G3969">
        <f>Données_ventes!$E3969*Données_ventes!$F3969</f>
        <v>2334</v>
      </c>
      <c r="H3969" t="s">
        <v>21</v>
      </c>
      <c r="I3969" t="s">
        <v>8</v>
      </c>
      <c r="J3969" t="s">
        <v>18</v>
      </c>
    </row>
    <row r="3970" spans="1:10" x14ac:dyDescent="0.35">
      <c r="A3970" s="1">
        <v>43831</v>
      </c>
      <c r="B3970" t="s">
        <v>6</v>
      </c>
      <c r="C3970" t="s">
        <v>7</v>
      </c>
      <c r="D3970" t="s">
        <v>29</v>
      </c>
      <c r="E3970">
        <v>359</v>
      </c>
      <c r="F3970">
        <v>8</v>
      </c>
      <c r="G3970">
        <f>Données_ventes!$E3970*Données_ventes!$F3970</f>
        <v>2872</v>
      </c>
      <c r="H3970" t="s">
        <v>21</v>
      </c>
      <c r="I3970" t="s">
        <v>8</v>
      </c>
      <c r="J3970" t="s">
        <v>11</v>
      </c>
    </row>
    <row r="3971" spans="1:10" x14ac:dyDescent="0.35">
      <c r="A3971" s="1">
        <v>43831</v>
      </c>
      <c r="B3971" t="s">
        <v>12</v>
      </c>
      <c r="C3971" t="s">
        <v>13</v>
      </c>
      <c r="D3971" t="s">
        <v>27</v>
      </c>
      <c r="E3971">
        <v>289</v>
      </c>
      <c r="F3971">
        <v>8</v>
      </c>
      <c r="G3971">
        <f>Données_ventes!$E3971*Données_ventes!$F3971</f>
        <v>2312</v>
      </c>
      <c r="H3971" t="s">
        <v>32</v>
      </c>
      <c r="I3971" t="s">
        <v>8</v>
      </c>
      <c r="J3971" t="s">
        <v>18</v>
      </c>
    </row>
    <row r="3972" spans="1:10" x14ac:dyDescent="0.35">
      <c r="A3972" s="1">
        <v>43832</v>
      </c>
      <c r="B3972" t="s">
        <v>6</v>
      </c>
      <c r="C3972" t="s">
        <v>13</v>
      </c>
      <c r="D3972" t="s">
        <v>29</v>
      </c>
      <c r="E3972">
        <v>359</v>
      </c>
      <c r="F3972">
        <v>3</v>
      </c>
      <c r="G3972">
        <f>Données_ventes!$E3972*Données_ventes!$F3972</f>
        <v>1077</v>
      </c>
      <c r="H3972" t="s">
        <v>21</v>
      </c>
      <c r="I3972" t="s">
        <v>8</v>
      </c>
      <c r="J3972" t="s">
        <v>18</v>
      </c>
    </row>
    <row r="3973" spans="1:10" x14ac:dyDescent="0.35">
      <c r="A3973" s="1">
        <v>43832</v>
      </c>
      <c r="B3973" t="s">
        <v>12</v>
      </c>
      <c r="C3973" t="s">
        <v>13</v>
      </c>
      <c r="D3973" t="s">
        <v>27</v>
      </c>
      <c r="E3973">
        <v>289</v>
      </c>
      <c r="F3973">
        <v>10</v>
      </c>
      <c r="G3973">
        <f>Données_ventes!$E3973*Données_ventes!$F3973</f>
        <v>2890</v>
      </c>
      <c r="H3973" t="s">
        <v>32</v>
      </c>
      <c r="I3973" t="s">
        <v>8</v>
      </c>
      <c r="J3973" t="s">
        <v>14</v>
      </c>
    </row>
    <row r="3974" spans="1:10" x14ac:dyDescent="0.35">
      <c r="A3974" s="1">
        <v>43832</v>
      </c>
      <c r="B3974" t="s">
        <v>12</v>
      </c>
      <c r="C3974" t="s">
        <v>31</v>
      </c>
      <c r="D3974" t="s">
        <v>29</v>
      </c>
      <c r="E3974">
        <v>359</v>
      </c>
      <c r="F3974">
        <v>6</v>
      </c>
      <c r="G3974">
        <f>Données_ventes!$E3974*Données_ventes!$F3974</f>
        <v>2154</v>
      </c>
      <c r="H3974" t="s">
        <v>32</v>
      </c>
      <c r="I3974" t="s">
        <v>8</v>
      </c>
      <c r="J3974" t="s">
        <v>14</v>
      </c>
    </row>
    <row r="3975" spans="1:10" x14ac:dyDescent="0.35">
      <c r="A3975" s="1">
        <v>43832</v>
      </c>
      <c r="B3975" t="s">
        <v>33</v>
      </c>
      <c r="C3975" t="s">
        <v>15</v>
      </c>
      <c r="D3975" t="s">
        <v>26</v>
      </c>
      <c r="E3975">
        <v>159</v>
      </c>
      <c r="F3975">
        <v>6</v>
      </c>
      <c r="G3975">
        <f>Données_ventes!$E3975*Données_ventes!$F3975</f>
        <v>954</v>
      </c>
      <c r="H3975" t="s">
        <v>32</v>
      </c>
      <c r="I3975" t="s">
        <v>8</v>
      </c>
      <c r="J3975" t="s">
        <v>9</v>
      </c>
    </row>
    <row r="3976" spans="1:10" x14ac:dyDescent="0.35">
      <c r="A3976" s="1">
        <v>43833</v>
      </c>
      <c r="B3976" t="s">
        <v>6</v>
      </c>
      <c r="C3976" t="s">
        <v>13</v>
      </c>
      <c r="D3976" t="s">
        <v>30</v>
      </c>
      <c r="E3976">
        <v>389</v>
      </c>
      <c r="F3976">
        <v>2</v>
      </c>
      <c r="G3976">
        <f>Données_ventes!$E3976*Données_ventes!$F3976</f>
        <v>778</v>
      </c>
      <c r="H3976" t="s">
        <v>32</v>
      </c>
      <c r="I3976" t="s">
        <v>8</v>
      </c>
      <c r="J3976" t="s">
        <v>18</v>
      </c>
    </row>
    <row r="3977" spans="1:10" x14ac:dyDescent="0.35">
      <c r="A3977" s="1">
        <v>43834</v>
      </c>
      <c r="B3977" t="s">
        <v>12</v>
      </c>
      <c r="C3977" t="s">
        <v>15</v>
      </c>
      <c r="D3977" t="s">
        <v>26</v>
      </c>
      <c r="E3977">
        <v>159</v>
      </c>
      <c r="F3977">
        <v>10</v>
      </c>
      <c r="G3977">
        <f>Données_ventes!$E3977*Données_ventes!$F3977</f>
        <v>1590</v>
      </c>
      <c r="H3977" t="s">
        <v>32</v>
      </c>
      <c r="I3977" t="s">
        <v>8</v>
      </c>
      <c r="J3977" t="s">
        <v>18</v>
      </c>
    </row>
    <row r="3978" spans="1:10" x14ac:dyDescent="0.35">
      <c r="A3978" s="1">
        <v>43835</v>
      </c>
      <c r="B3978" t="s">
        <v>12</v>
      </c>
      <c r="C3978" t="s">
        <v>15</v>
      </c>
      <c r="D3978" t="s">
        <v>30</v>
      </c>
      <c r="E3978">
        <v>389</v>
      </c>
      <c r="F3978">
        <v>10</v>
      </c>
      <c r="G3978">
        <f>Données_ventes!$E3978*Données_ventes!$F3978</f>
        <v>3890</v>
      </c>
      <c r="H3978" t="s">
        <v>32</v>
      </c>
      <c r="I3978" t="s">
        <v>8</v>
      </c>
      <c r="J3978" t="s">
        <v>9</v>
      </c>
    </row>
    <row r="3979" spans="1:10" x14ac:dyDescent="0.35">
      <c r="A3979" s="1">
        <v>43835</v>
      </c>
      <c r="B3979" t="s">
        <v>6</v>
      </c>
      <c r="C3979" t="s">
        <v>13</v>
      </c>
      <c r="D3979" t="s">
        <v>30</v>
      </c>
      <c r="E3979">
        <v>389</v>
      </c>
      <c r="F3979">
        <v>3</v>
      </c>
      <c r="G3979">
        <f>Données_ventes!$E3979*Données_ventes!$F3979</f>
        <v>1167</v>
      </c>
      <c r="H3979" t="s">
        <v>32</v>
      </c>
      <c r="I3979" t="s">
        <v>8</v>
      </c>
      <c r="J3979" t="s">
        <v>14</v>
      </c>
    </row>
    <row r="3980" spans="1:10" x14ac:dyDescent="0.35">
      <c r="A3980" s="1">
        <v>43835</v>
      </c>
      <c r="B3980" t="s">
        <v>33</v>
      </c>
      <c r="C3980" t="s">
        <v>17</v>
      </c>
      <c r="D3980" t="s">
        <v>27</v>
      </c>
      <c r="E3980">
        <v>289</v>
      </c>
      <c r="F3980">
        <v>9</v>
      </c>
      <c r="G3980">
        <f>Données_ventes!$E3980*Données_ventes!$F3980</f>
        <v>2601</v>
      </c>
      <c r="H3980" t="s">
        <v>32</v>
      </c>
      <c r="I3980" t="s">
        <v>8</v>
      </c>
      <c r="J3980" t="s">
        <v>9</v>
      </c>
    </row>
    <row r="3981" spans="1:10" x14ac:dyDescent="0.35">
      <c r="A3981" s="1">
        <v>43835</v>
      </c>
      <c r="B3981" t="s">
        <v>6</v>
      </c>
      <c r="C3981" t="s">
        <v>7</v>
      </c>
      <c r="D3981" t="s">
        <v>27</v>
      </c>
      <c r="E3981">
        <v>289</v>
      </c>
      <c r="F3981">
        <v>5</v>
      </c>
      <c r="G3981">
        <f>Données_ventes!$E3981*Données_ventes!$F3981</f>
        <v>1445</v>
      </c>
      <c r="H3981" t="s">
        <v>32</v>
      </c>
      <c r="I3981" t="s">
        <v>8</v>
      </c>
      <c r="J3981" t="s">
        <v>18</v>
      </c>
    </row>
    <row r="3982" spans="1:10" x14ac:dyDescent="0.35">
      <c r="A3982" s="1">
        <v>43835</v>
      </c>
      <c r="B3982" t="s">
        <v>33</v>
      </c>
      <c r="C3982" t="s">
        <v>10</v>
      </c>
      <c r="D3982" t="s">
        <v>28</v>
      </c>
      <c r="E3982">
        <v>89</v>
      </c>
      <c r="F3982">
        <v>10</v>
      </c>
      <c r="G3982">
        <f>Données_ventes!$E3982*Données_ventes!$F3982</f>
        <v>890</v>
      </c>
      <c r="H3982" t="s">
        <v>32</v>
      </c>
      <c r="I3982" t="s">
        <v>8</v>
      </c>
      <c r="J3982" t="s">
        <v>9</v>
      </c>
    </row>
    <row r="3983" spans="1:10" x14ac:dyDescent="0.35">
      <c r="A3983" s="1">
        <v>43835</v>
      </c>
      <c r="B3983" t="s">
        <v>33</v>
      </c>
      <c r="C3983" t="s">
        <v>15</v>
      </c>
      <c r="D3983" t="s">
        <v>29</v>
      </c>
      <c r="E3983">
        <v>359</v>
      </c>
      <c r="F3983">
        <v>10</v>
      </c>
      <c r="G3983">
        <f>Données_ventes!$E3983*Données_ventes!$F3983</f>
        <v>3590</v>
      </c>
      <c r="H3983" t="s">
        <v>32</v>
      </c>
      <c r="I3983" t="s">
        <v>8</v>
      </c>
      <c r="J3983" t="s">
        <v>18</v>
      </c>
    </row>
    <row r="3984" spans="1:10" x14ac:dyDescent="0.35">
      <c r="A3984" s="1">
        <v>43835</v>
      </c>
      <c r="B3984" t="s">
        <v>33</v>
      </c>
      <c r="C3984" t="s">
        <v>20</v>
      </c>
      <c r="D3984" t="s">
        <v>29</v>
      </c>
      <c r="E3984">
        <v>359</v>
      </c>
      <c r="F3984">
        <v>10</v>
      </c>
      <c r="G3984">
        <f>Données_ventes!$E3984*Données_ventes!$F3984</f>
        <v>3590</v>
      </c>
      <c r="H3984" t="s">
        <v>32</v>
      </c>
      <c r="I3984" t="s">
        <v>8</v>
      </c>
      <c r="J3984" t="s">
        <v>14</v>
      </c>
    </row>
    <row r="3985" spans="1:10" x14ac:dyDescent="0.35">
      <c r="A3985" s="1">
        <v>43835</v>
      </c>
      <c r="B3985" t="s">
        <v>12</v>
      </c>
      <c r="C3985" t="s">
        <v>20</v>
      </c>
      <c r="D3985" t="s">
        <v>30</v>
      </c>
      <c r="E3985">
        <v>389</v>
      </c>
      <c r="F3985">
        <v>4</v>
      </c>
      <c r="G3985">
        <f>Données_ventes!$E3985*Données_ventes!$F3985</f>
        <v>1556</v>
      </c>
      <c r="H3985" t="s">
        <v>21</v>
      </c>
      <c r="I3985" t="s">
        <v>8</v>
      </c>
      <c r="J3985" t="s">
        <v>14</v>
      </c>
    </row>
    <row r="3986" spans="1:10" x14ac:dyDescent="0.35">
      <c r="A3986" s="1">
        <v>43835</v>
      </c>
      <c r="B3986" t="s">
        <v>33</v>
      </c>
      <c r="C3986" t="s">
        <v>15</v>
      </c>
      <c r="D3986" t="s">
        <v>26</v>
      </c>
      <c r="E3986">
        <v>159</v>
      </c>
      <c r="F3986">
        <v>5</v>
      </c>
      <c r="G3986">
        <f>Données_ventes!$E3986*Données_ventes!$F3986</f>
        <v>795</v>
      </c>
      <c r="H3986" t="s">
        <v>21</v>
      </c>
      <c r="I3986" t="s">
        <v>8</v>
      </c>
      <c r="J3986" t="s">
        <v>18</v>
      </c>
    </row>
    <row r="3987" spans="1:10" x14ac:dyDescent="0.35">
      <c r="A3987" s="1">
        <v>43836</v>
      </c>
      <c r="B3987" t="s">
        <v>33</v>
      </c>
      <c r="C3987" t="s">
        <v>17</v>
      </c>
      <c r="D3987" t="s">
        <v>29</v>
      </c>
      <c r="E3987">
        <v>359</v>
      </c>
      <c r="F3987">
        <v>6</v>
      </c>
      <c r="G3987">
        <f>Données_ventes!$E3987*Données_ventes!$F3987</f>
        <v>2154</v>
      </c>
      <c r="H3987" t="s">
        <v>32</v>
      </c>
      <c r="I3987" t="s">
        <v>8</v>
      </c>
      <c r="J3987" t="s">
        <v>18</v>
      </c>
    </row>
    <row r="3988" spans="1:10" x14ac:dyDescent="0.35">
      <c r="A3988" s="1">
        <v>43836</v>
      </c>
      <c r="B3988" t="s">
        <v>33</v>
      </c>
      <c r="C3988" t="s">
        <v>10</v>
      </c>
      <c r="D3988" t="s">
        <v>27</v>
      </c>
      <c r="E3988">
        <v>289</v>
      </c>
      <c r="F3988">
        <v>6</v>
      </c>
      <c r="G3988">
        <f>Données_ventes!$E3988*Données_ventes!$F3988</f>
        <v>1734</v>
      </c>
      <c r="H3988" t="s">
        <v>32</v>
      </c>
      <c r="I3988" t="s">
        <v>8</v>
      </c>
      <c r="J3988" t="s">
        <v>19</v>
      </c>
    </row>
    <row r="3989" spans="1:10" x14ac:dyDescent="0.35">
      <c r="A3989" s="1">
        <v>43836</v>
      </c>
      <c r="B3989" t="s">
        <v>33</v>
      </c>
      <c r="C3989" t="s">
        <v>17</v>
      </c>
      <c r="D3989" t="s">
        <v>28</v>
      </c>
      <c r="E3989">
        <v>89</v>
      </c>
      <c r="F3989">
        <v>6</v>
      </c>
      <c r="G3989">
        <f>Données_ventes!$E3989*Données_ventes!$F3989</f>
        <v>534</v>
      </c>
      <c r="H3989" t="s">
        <v>32</v>
      </c>
      <c r="I3989" t="s">
        <v>8</v>
      </c>
      <c r="J3989" t="s">
        <v>9</v>
      </c>
    </row>
    <row r="3990" spans="1:10" x14ac:dyDescent="0.35">
      <c r="A3990" s="1">
        <v>43837</v>
      </c>
      <c r="B3990" t="s">
        <v>33</v>
      </c>
      <c r="C3990" t="s">
        <v>31</v>
      </c>
      <c r="D3990" t="s">
        <v>30</v>
      </c>
      <c r="E3990">
        <v>389</v>
      </c>
      <c r="F3990">
        <v>4</v>
      </c>
      <c r="G3990">
        <f>Données_ventes!$E3990*Données_ventes!$F3990</f>
        <v>1556</v>
      </c>
      <c r="H3990" t="s">
        <v>21</v>
      </c>
      <c r="I3990" t="s">
        <v>8</v>
      </c>
      <c r="J3990" t="s">
        <v>14</v>
      </c>
    </row>
    <row r="3991" spans="1:10" x14ac:dyDescent="0.35">
      <c r="A3991" s="1">
        <v>43837</v>
      </c>
      <c r="B3991" t="s">
        <v>12</v>
      </c>
      <c r="C3991" t="s">
        <v>17</v>
      </c>
      <c r="D3991" t="s">
        <v>29</v>
      </c>
      <c r="E3991">
        <v>359</v>
      </c>
      <c r="F3991">
        <v>9</v>
      </c>
      <c r="G3991">
        <f>Données_ventes!$E3991*Données_ventes!$F3991</f>
        <v>3231</v>
      </c>
      <c r="H3991" t="s">
        <v>32</v>
      </c>
      <c r="I3991" t="s">
        <v>8</v>
      </c>
      <c r="J3991" t="s">
        <v>14</v>
      </c>
    </row>
    <row r="3992" spans="1:10" x14ac:dyDescent="0.35">
      <c r="A3992" s="1">
        <v>43838</v>
      </c>
      <c r="B3992" t="s">
        <v>12</v>
      </c>
      <c r="C3992" t="s">
        <v>20</v>
      </c>
      <c r="D3992" t="s">
        <v>29</v>
      </c>
      <c r="E3992">
        <v>359</v>
      </c>
      <c r="F3992">
        <v>5</v>
      </c>
      <c r="G3992">
        <f>Données_ventes!$E3992*Données_ventes!$F3992</f>
        <v>1795</v>
      </c>
      <c r="H3992" t="s">
        <v>32</v>
      </c>
      <c r="I3992" t="s">
        <v>8</v>
      </c>
      <c r="J3992" t="s">
        <v>9</v>
      </c>
    </row>
    <row r="3993" spans="1:10" x14ac:dyDescent="0.35">
      <c r="A3993" s="1">
        <v>43839</v>
      </c>
      <c r="B3993" t="s">
        <v>6</v>
      </c>
      <c r="C3993" t="s">
        <v>31</v>
      </c>
      <c r="D3993" t="s">
        <v>28</v>
      </c>
      <c r="E3993">
        <v>89</v>
      </c>
      <c r="F3993">
        <v>10</v>
      </c>
      <c r="G3993">
        <f>Données_ventes!$E3993*Données_ventes!$F3993</f>
        <v>890</v>
      </c>
      <c r="H3993" t="s">
        <v>32</v>
      </c>
      <c r="I3993" t="s">
        <v>8</v>
      </c>
      <c r="J3993" t="s">
        <v>19</v>
      </c>
    </row>
    <row r="3994" spans="1:10" x14ac:dyDescent="0.35">
      <c r="A3994" s="1">
        <v>43839</v>
      </c>
      <c r="B3994" t="s">
        <v>6</v>
      </c>
      <c r="C3994" t="s">
        <v>7</v>
      </c>
      <c r="D3994" t="s">
        <v>27</v>
      </c>
      <c r="E3994">
        <v>289</v>
      </c>
      <c r="F3994">
        <v>6</v>
      </c>
      <c r="G3994">
        <f>Données_ventes!$E3994*Données_ventes!$F3994</f>
        <v>1734</v>
      </c>
      <c r="H3994" t="s">
        <v>32</v>
      </c>
      <c r="I3994" t="s">
        <v>8</v>
      </c>
      <c r="J3994" t="s">
        <v>14</v>
      </c>
    </row>
    <row r="3995" spans="1:10" x14ac:dyDescent="0.35">
      <c r="A3995" s="1">
        <v>43839</v>
      </c>
      <c r="B3995" t="s">
        <v>6</v>
      </c>
      <c r="C3995" t="s">
        <v>10</v>
      </c>
      <c r="D3995" t="s">
        <v>30</v>
      </c>
      <c r="E3995">
        <v>389</v>
      </c>
      <c r="F3995">
        <v>9</v>
      </c>
      <c r="G3995">
        <f>Données_ventes!$E3995*Données_ventes!$F3995</f>
        <v>3501</v>
      </c>
      <c r="H3995" t="s">
        <v>21</v>
      </c>
      <c r="I3995" t="s">
        <v>8</v>
      </c>
      <c r="J3995" t="s">
        <v>11</v>
      </c>
    </row>
    <row r="3996" spans="1:10" x14ac:dyDescent="0.35">
      <c r="A3996" s="1">
        <v>43839</v>
      </c>
      <c r="B3996" t="s">
        <v>33</v>
      </c>
      <c r="C3996" t="s">
        <v>31</v>
      </c>
      <c r="D3996" t="s">
        <v>27</v>
      </c>
      <c r="E3996">
        <v>289</v>
      </c>
      <c r="F3996">
        <v>7</v>
      </c>
      <c r="G3996">
        <f>Données_ventes!$E3996*Données_ventes!$F3996</f>
        <v>2023</v>
      </c>
      <c r="H3996" t="s">
        <v>32</v>
      </c>
      <c r="I3996" t="s">
        <v>8</v>
      </c>
      <c r="J3996" t="s">
        <v>14</v>
      </c>
    </row>
    <row r="3997" spans="1:10" x14ac:dyDescent="0.35">
      <c r="A3997" s="1">
        <v>43839</v>
      </c>
      <c r="B3997" t="s">
        <v>6</v>
      </c>
      <c r="C3997" t="s">
        <v>31</v>
      </c>
      <c r="D3997" t="s">
        <v>29</v>
      </c>
      <c r="E3997">
        <v>359</v>
      </c>
      <c r="F3997">
        <v>5</v>
      </c>
      <c r="G3997">
        <f>Données_ventes!$E3997*Données_ventes!$F3997</f>
        <v>1795</v>
      </c>
      <c r="H3997" t="s">
        <v>21</v>
      </c>
      <c r="I3997" t="s">
        <v>16</v>
      </c>
      <c r="J3997" t="s">
        <v>18</v>
      </c>
    </row>
    <row r="3998" spans="1:10" x14ac:dyDescent="0.35">
      <c r="A3998" s="1">
        <v>43839</v>
      </c>
      <c r="B3998" t="s">
        <v>12</v>
      </c>
      <c r="C3998" t="s">
        <v>10</v>
      </c>
      <c r="D3998" t="s">
        <v>29</v>
      </c>
      <c r="E3998">
        <v>359</v>
      </c>
      <c r="F3998">
        <v>1</v>
      </c>
      <c r="G3998">
        <f>Données_ventes!$E3998*Données_ventes!$F3998</f>
        <v>359</v>
      </c>
      <c r="H3998" t="s">
        <v>32</v>
      </c>
      <c r="I3998" t="s">
        <v>8</v>
      </c>
      <c r="J3998" t="s">
        <v>14</v>
      </c>
    </row>
    <row r="3999" spans="1:10" x14ac:dyDescent="0.35">
      <c r="A3999" s="1">
        <v>43839</v>
      </c>
      <c r="B3999" t="s">
        <v>33</v>
      </c>
      <c r="C3999" t="s">
        <v>15</v>
      </c>
      <c r="D3999" t="s">
        <v>27</v>
      </c>
      <c r="E3999">
        <v>289</v>
      </c>
      <c r="F3999">
        <v>4</v>
      </c>
      <c r="G3999">
        <f>Données_ventes!$E3999*Données_ventes!$F3999</f>
        <v>1156</v>
      </c>
      <c r="H3999" t="s">
        <v>32</v>
      </c>
      <c r="I3999" t="s">
        <v>8</v>
      </c>
      <c r="J3999" t="s">
        <v>11</v>
      </c>
    </row>
    <row r="4000" spans="1:10" x14ac:dyDescent="0.35">
      <c r="A4000" s="1">
        <v>43840</v>
      </c>
      <c r="B4000" t="s">
        <v>12</v>
      </c>
      <c r="C4000" t="s">
        <v>10</v>
      </c>
      <c r="D4000" t="s">
        <v>30</v>
      </c>
      <c r="E4000">
        <v>389</v>
      </c>
      <c r="F4000">
        <v>1</v>
      </c>
      <c r="G4000">
        <f>Données_ventes!$E4000*Données_ventes!$F4000</f>
        <v>389</v>
      </c>
      <c r="H4000" t="s">
        <v>21</v>
      </c>
      <c r="I4000" t="s">
        <v>8</v>
      </c>
      <c r="J4000" t="s">
        <v>18</v>
      </c>
    </row>
    <row r="4001" spans="1:10" x14ac:dyDescent="0.35">
      <c r="A4001" s="1">
        <v>43840</v>
      </c>
      <c r="B4001" t="s">
        <v>6</v>
      </c>
      <c r="C4001" t="s">
        <v>20</v>
      </c>
      <c r="D4001" t="s">
        <v>29</v>
      </c>
      <c r="E4001">
        <v>359</v>
      </c>
      <c r="F4001">
        <v>10</v>
      </c>
      <c r="G4001">
        <f>Données_ventes!$E4001*Données_ventes!$F4001</f>
        <v>3590</v>
      </c>
      <c r="H4001" t="s">
        <v>21</v>
      </c>
      <c r="I4001" t="s">
        <v>8</v>
      </c>
      <c r="J4001" t="s">
        <v>14</v>
      </c>
    </row>
    <row r="4002" spans="1:10" x14ac:dyDescent="0.35">
      <c r="A4002" s="1">
        <v>43840</v>
      </c>
      <c r="B4002" t="s">
        <v>33</v>
      </c>
      <c r="C4002" t="s">
        <v>31</v>
      </c>
      <c r="D4002" t="s">
        <v>28</v>
      </c>
      <c r="E4002">
        <v>89</v>
      </c>
      <c r="F4002">
        <v>6</v>
      </c>
      <c r="G4002">
        <f>Données_ventes!$E4002*Données_ventes!$F4002</f>
        <v>534</v>
      </c>
      <c r="H4002" t="s">
        <v>32</v>
      </c>
      <c r="I4002" t="s">
        <v>16</v>
      </c>
      <c r="J4002" t="s">
        <v>18</v>
      </c>
    </row>
    <row r="4003" spans="1:10" x14ac:dyDescent="0.35">
      <c r="A4003" s="1">
        <v>43840</v>
      </c>
      <c r="B4003" t="s">
        <v>12</v>
      </c>
      <c r="C4003" t="s">
        <v>20</v>
      </c>
      <c r="D4003" t="s">
        <v>29</v>
      </c>
      <c r="E4003">
        <v>359</v>
      </c>
      <c r="F4003">
        <v>4</v>
      </c>
      <c r="G4003">
        <f>Données_ventes!$E4003*Données_ventes!$F4003</f>
        <v>1436</v>
      </c>
      <c r="H4003" t="s">
        <v>32</v>
      </c>
      <c r="I4003" t="s">
        <v>8</v>
      </c>
      <c r="J4003" t="s">
        <v>19</v>
      </c>
    </row>
    <row r="4004" spans="1:10" x14ac:dyDescent="0.35">
      <c r="A4004" s="1">
        <v>43840</v>
      </c>
      <c r="B4004" t="s">
        <v>6</v>
      </c>
      <c r="C4004" t="s">
        <v>13</v>
      </c>
      <c r="D4004" t="s">
        <v>27</v>
      </c>
      <c r="E4004">
        <v>289</v>
      </c>
      <c r="F4004">
        <v>5</v>
      </c>
      <c r="G4004">
        <f>Données_ventes!$E4004*Données_ventes!$F4004</f>
        <v>1445</v>
      </c>
      <c r="H4004" t="s">
        <v>32</v>
      </c>
      <c r="I4004" t="s">
        <v>8</v>
      </c>
      <c r="J4004" t="s">
        <v>11</v>
      </c>
    </row>
    <row r="4005" spans="1:10" x14ac:dyDescent="0.35">
      <c r="A4005" s="1">
        <v>43840</v>
      </c>
      <c r="B4005" t="s">
        <v>12</v>
      </c>
      <c r="C4005" t="s">
        <v>13</v>
      </c>
      <c r="D4005" t="s">
        <v>26</v>
      </c>
      <c r="E4005">
        <v>159</v>
      </c>
      <c r="F4005">
        <v>5</v>
      </c>
      <c r="G4005">
        <f>Données_ventes!$E4005*Données_ventes!$F4005</f>
        <v>795</v>
      </c>
      <c r="H4005" t="s">
        <v>32</v>
      </c>
      <c r="I4005" t="s">
        <v>8</v>
      </c>
      <c r="J4005" t="s">
        <v>11</v>
      </c>
    </row>
    <row r="4006" spans="1:10" x14ac:dyDescent="0.35">
      <c r="A4006" s="1">
        <v>43841</v>
      </c>
      <c r="B4006" t="s">
        <v>33</v>
      </c>
      <c r="C4006" t="s">
        <v>20</v>
      </c>
      <c r="D4006" t="s">
        <v>27</v>
      </c>
      <c r="E4006">
        <v>289</v>
      </c>
      <c r="F4006">
        <v>2</v>
      </c>
      <c r="G4006">
        <f>Données_ventes!$E4006*Données_ventes!$F4006</f>
        <v>578</v>
      </c>
      <c r="H4006" t="s">
        <v>21</v>
      </c>
      <c r="I4006" t="s">
        <v>8</v>
      </c>
      <c r="J4006" t="s">
        <v>11</v>
      </c>
    </row>
    <row r="4007" spans="1:10" x14ac:dyDescent="0.35">
      <c r="A4007" s="1">
        <v>43841</v>
      </c>
      <c r="B4007" t="s">
        <v>33</v>
      </c>
      <c r="C4007" t="s">
        <v>13</v>
      </c>
      <c r="D4007" t="s">
        <v>28</v>
      </c>
      <c r="E4007">
        <v>89</v>
      </c>
      <c r="F4007">
        <v>7</v>
      </c>
      <c r="G4007">
        <f>Données_ventes!$E4007*Données_ventes!$F4007</f>
        <v>623</v>
      </c>
      <c r="H4007" t="s">
        <v>32</v>
      </c>
      <c r="I4007" t="s">
        <v>8</v>
      </c>
      <c r="J4007" t="s">
        <v>9</v>
      </c>
    </row>
    <row r="4008" spans="1:10" x14ac:dyDescent="0.35">
      <c r="A4008" s="1">
        <v>43841</v>
      </c>
      <c r="B4008" t="s">
        <v>12</v>
      </c>
      <c r="C4008" t="s">
        <v>13</v>
      </c>
      <c r="D4008" t="s">
        <v>29</v>
      </c>
      <c r="E4008">
        <v>359</v>
      </c>
      <c r="F4008">
        <v>10</v>
      </c>
      <c r="G4008">
        <f>Données_ventes!$E4008*Données_ventes!$F4008</f>
        <v>3590</v>
      </c>
      <c r="H4008" t="s">
        <v>21</v>
      </c>
      <c r="I4008" t="s">
        <v>8</v>
      </c>
      <c r="J4008" t="s">
        <v>19</v>
      </c>
    </row>
    <row r="4009" spans="1:10" x14ac:dyDescent="0.35">
      <c r="A4009" s="1">
        <v>43841</v>
      </c>
      <c r="B4009" t="s">
        <v>12</v>
      </c>
      <c r="C4009" t="s">
        <v>7</v>
      </c>
      <c r="D4009" t="s">
        <v>29</v>
      </c>
      <c r="E4009">
        <v>359</v>
      </c>
      <c r="F4009">
        <v>8</v>
      </c>
      <c r="G4009">
        <f>Données_ventes!$E4009*Données_ventes!$F4009</f>
        <v>2872</v>
      </c>
      <c r="H4009" t="s">
        <v>21</v>
      </c>
      <c r="I4009" t="s">
        <v>8</v>
      </c>
      <c r="J4009" t="s">
        <v>14</v>
      </c>
    </row>
    <row r="4010" spans="1:10" x14ac:dyDescent="0.35">
      <c r="A4010" s="1">
        <v>43841</v>
      </c>
      <c r="B4010" t="s">
        <v>33</v>
      </c>
      <c r="C4010" t="s">
        <v>15</v>
      </c>
      <c r="D4010" t="s">
        <v>26</v>
      </c>
      <c r="E4010">
        <v>159</v>
      </c>
      <c r="F4010">
        <v>7</v>
      </c>
      <c r="G4010">
        <f>Données_ventes!$E4010*Données_ventes!$F4010</f>
        <v>1113</v>
      </c>
      <c r="H4010" t="s">
        <v>32</v>
      </c>
      <c r="I4010" t="s">
        <v>8</v>
      </c>
      <c r="J4010" t="s">
        <v>18</v>
      </c>
    </row>
    <row r="4011" spans="1:10" x14ac:dyDescent="0.35">
      <c r="A4011" s="1">
        <v>43841</v>
      </c>
      <c r="B4011" t="s">
        <v>6</v>
      </c>
      <c r="C4011" t="s">
        <v>31</v>
      </c>
      <c r="D4011" t="s">
        <v>26</v>
      </c>
      <c r="E4011">
        <v>159</v>
      </c>
      <c r="F4011">
        <v>4</v>
      </c>
      <c r="G4011">
        <f>Données_ventes!$E4011*Données_ventes!$F4011</f>
        <v>636</v>
      </c>
      <c r="H4011" t="s">
        <v>32</v>
      </c>
      <c r="I4011" t="s">
        <v>8</v>
      </c>
      <c r="J4011" t="s">
        <v>14</v>
      </c>
    </row>
    <row r="4012" spans="1:10" x14ac:dyDescent="0.35">
      <c r="A4012" s="1">
        <v>43841</v>
      </c>
      <c r="B4012" t="s">
        <v>6</v>
      </c>
      <c r="C4012" t="s">
        <v>7</v>
      </c>
      <c r="D4012" t="s">
        <v>30</v>
      </c>
      <c r="E4012">
        <v>389</v>
      </c>
      <c r="F4012">
        <v>3</v>
      </c>
      <c r="G4012">
        <f>Données_ventes!$E4012*Données_ventes!$F4012</f>
        <v>1167</v>
      </c>
      <c r="H4012" t="s">
        <v>32</v>
      </c>
      <c r="I4012" t="s">
        <v>8</v>
      </c>
      <c r="J4012" t="s">
        <v>11</v>
      </c>
    </row>
    <row r="4013" spans="1:10" x14ac:dyDescent="0.35">
      <c r="A4013" s="1">
        <v>43841</v>
      </c>
      <c r="B4013" t="s">
        <v>12</v>
      </c>
      <c r="C4013" t="s">
        <v>7</v>
      </c>
      <c r="D4013" t="s">
        <v>27</v>
      </c>
      <c r="E4013">
        <v>289</v>
      </c>
      <c r="F4013">
        <v>8</v>
      </c>
      <c r="G4013">
        <f>Données_ventes!$E4013*Données_ventes!$F4013</f>
        <v>2312</v>
      </c>
      <c r="H4013" t="s">
        <v>32</v>
      </c>
      <c r="I4013" t="s">
        <v>8</v>
      </c>
      <c r="J4013" t="s">
        <v>18</v>
      </c>
    </row>
    <row r="4014" spans="1:10" x14ac:dyDescent="0.35">
      <c r="A4014" s="1">
        <v>43841</v>
      </c>
      <c r="B4014" t="s">
        <v>6</v>
      </c>
      <c r="C4014" t="s">
        <v>10</v>
      </c>
      <c r="D4014" t="s">
        <v>26</v>
      </c>
      <c r="E4014">
        <v>159</v>
      </c>
      <c r="F4014">
        <v>10</v>
      </c>
      <c r="G4014">
        <f>Données_ventes!$E4014*Données_ventes!$F4014</f>
        <v>1590</v>
      </c>
      <c r="H4014" t="s">
        <v>21</v>
      </c>
      <c r="I4014" t="s">
        <v>16</v>
      </c>
      <c r="J4014" t="s">
        <v>9</v>
      </c>
    </row>
    <row r="4015" spans="1:10" x14ac:dyDescent="0.35">
      <c r="A4015" s="1">
        <v>43842</v>
      </c>
      <c r="B4015" t="s">
        <v>6</v>
      </c>
      <c r="C4015" t="s">
        <v>10</v>
      </c>
      <c r="D4015" t="s">
        <v>28</v>
      </c>
      <c r="E4015">
        <v>89</v>
      </c>
      <c r="F4015">
        <v>2</v>
      </c>
      <c r="G4015">
        <f>Données_ventes!$E4015*Données_ventes!$F4015</f>
        <v>178</v>
      </c>
      <c r="H4015" t="s">
        <v>32</v>
      </c>
      <c r="I4015" t="s">
        <v>16</v>
      </c>
      <c r="J4015" t="s">
        <v>19</v>
      </c>
    </row>
    <row r="4016" spans="1:10" x14ac:dyDescent="0.35">
      <c r="A4016" s="1">
        <v>43842</v>
      </c>
      <c r="B4016" t="s">
        <v>33</v>
      </c>
      <c r="C4016" t="s">
        <v>7</v>
      </c>
      <c r="D4016" t="s">
        <v>30</v>
      </c>
      <c r="E4016">
        <v>389</v>
      </c>
      <c r="F4016">
        <v>3</v>
      </c>
      <c r="G4016">
        <f>Données_ventes!$E4016*Données_ventes!$F4016</f>
        <v>1167</v>
      </c>
      <c r="H4016" t="s">
        <v>32</v>
      </c>
      <c r="I4016" t="s">
        <v>8</v>
      </c>
      <c r="J4016" t="s">
        <v>14</v>
      </c>
    </row>
    <row r="4017" spans="1:10" x14ac:dyDescent="0.35">
      <c r="A4017" s="1">
        <v>43842</v>
      </c>
      <c r="B4017" t="s">
        <v>6</v>
      </c>
      <c r="C4017" t="s">
        <v>7</v>
      </c>
      <c r="D4017" t="s">
        <v>26</v>
      </c>
      <c r="E4017">
        <v>159</v>
      </c>
      <c r="F4017">
        <v>4</v>
      </c>
      <c r="G4017">
        <f>Données_ventes!$E4017*Données_ventes!$F4017</f>
        <v>636</v>
      </c>
      <c r="H4017" t="s">
        <v>21</v>
      </c>
      <c r="I4017" t="s">
        <v>8</v>
      </c>
      <c r="J4017" t="s">
        <v>14</v>
      </c>
    </row>
    <row r="4018" spans="1:10" x14ac:dyDescent="0.35">
      <c r="A4018" s="1">
        <v>43842</v>
      </c>
      <c r="B4018" t="s">
        <v>6</v>
      </c>
      <c r="C4018" t="s">
        <v>31</v>
      </c>
      <c r="D4018" t="s">
        <v>26</v>
      </c>
      <c r="E4018">
        <v>159</v>
      </c>
      <c r="F4018">
        <v>1</v>
      </c>
      <c r="G4018">
        <f>Données_ventes!$E4018*Données_ventes!$F4018</f>
        <v>159</v>
      </c>
      <c r="H4018" t="s">
        <v>32</v>
      </c>
      <c r="I4018" t="s">
        <v>8</v>
      </c>
      <c r="J4018" t="s">
        <v>11</v>
      </c>
    </row>
    <row r="4019" spans="1:10" x14ac:dyDescent="0.35">
      <c r="A4019" s="1">
        <v>43842</v>
      </c>
      <c r="B4019" t="s">
        <v>12</v>
      </c>
      <c r="C4019" t="s">
        <v>31</v>
      </c>
      <c r="D4019" t="s">
        <v>26</v>
      </c>
      <c r="E4019">
        <v>159</v>
      </c>
      <c r="F4019">
        <v>2</v>
      </c>
      <c r="G4019">
        <f>Données_ventes!$E4019*Données_ventes!$F4019</f>
        <v>318</v>
      </c>
      <c r="H4019" t="s">
        <v>32</v>
      </c>
      <c r="I4019" t="s">
        <v>8</v>
      </c>
      <c r="J4019" t="s">
        <v>9</v>
      </c>
    </row>
    <row r="4020" spans="1:10" x14ac:dyDescent="0.35">
      <c r="A4020" s="1">
        <v>43842</v>
      </c>
      <c r="B4020" t="s">
        <v>12</v>
      </c>
      <c r="C4020" t="s">
        <v>20</v>
      </c>
      <c r="D4020" t="s">
        <v>30</v>
      </c>
      <c r="E4020">
        <v>389</v>
      </c>
      <c r="F4020">
        <v>1</v>
      </c>
      <c r="G4020">
        <f>Données_ventes!$E4020*Données_ventes!$F4020</f>
        <v>389</v>
      </c>
      <c r="H4020" t="s">
        <v>21</v>
      </c>
      <c r="I4020" t="s">
        <v>8</v>
      </c>
      <c r="J4020" t="s">
        <v>9</v>
      </c>
    </row>
    <row r="4021" spans="1:10" x14ac:dyDescent="0.35">
      <c r="A4021" s="1">
        <v>43842</v>
      </c>
      <c r="B4021" t="s">
        <v>12</v>
      </c>
      <c r="C4021" t="s">
        <v>10</v>
      </c>
      <c r="D4021" t="s">
        <v>28</v>
      </c>
      <c r="E4021">
        <v>89</v>
      </c>
      <c r="F4021">
        <v>6</v>
      </c>
      <c r="G4021">
        <f>Données_ventes!$E4021*Données_ventes!$F4021</f>
        <v>534</v>
      </c>
      <c r="H4021" t="s">
        <v>21</v>
      </c>
      <c r="I4021" t="s">
        <v>8</v>
      </c>
      <c r="J4021" t="s">
        <v>14</v>
      </c>
    </row>
    <row r="4022" spans="1:10" x14ac:dyDescent="0.35">
      <c r="A4022" s="1">
        <v>43842</v>
      </c>
      <c r="B4022" t="s">
        <v>12</v>
      </c>
      <c r="C4022" t="s">
        <v>10</v>
      </c>
      <c r="D4022" t="s">
        <v>28</v>
      </c>
      <c r="E4022">
        <v>89</v>
      </c>
      <c r="F4022">
        <v>8</v>
      </c>
      <c r="G4022">
        <f>Données_ventes!$E4022*Données_ventes!$F4022</f>
        <v>712</v>
      </c>
      <c r="H4022" t="s">
        <v>21</v>
      </c>
      <c r="I4022" t="s">
        <v>16</v>
      </c>
      <c r="J4022" t="s">
        <v>14</v>
      </c>
    </row>
    <row r="4023" spans="1:10" x14ac:dyDescent="0.35">
      <c r="A4023" s="1">
        <v>43843</v>
      </c>
      <c r="B4023" t="s">
        <v>33</v>
      </c>
      <c r="C4023" t="s">
        <v>17</v>
      </c>
      <c r="D4023" t="s">
        <v>29</v>
      </c>
      <c r="E4023">
        <v>359</v>
      </c>
      <c r="F4023">
        <v>1</v>
      </c>
      <c r="G4023">
        <f>Données_ventes!$E4023*Données_ventes!$F4023</f>
        <v>359</v>
      </c>
      <c r="H4023" t="s">
        <v>32</v>
      </c>
      <c r="I4023" t="s">
        <v>8</v>
      </c>
      <c r="J4023" t="s">
        <v>18</v>
      </c>
    </row>
    <row r="4024" spans="1:10" x14ac:dyDescent="0.35">
      <c r="A4024" s="1">
        <v>43843</v>
      </c>
      <c r="B4024" t="s">
        <v>33</v>
      </c>
      <c r="C4024" t="s">
        <v>31</v>
      </c>
      <c r="D4024" t="s">
        <v>26</v>
      </c>
      <c r="E4024">
        <v>159</v>
      </c>
      <c r="F4024">
        <v>5</v>
      </c>
      <c r="G4024">
        <f>Données_ventes!$E4024*Données_ventes!$F4024</f>
        <v>795</v>
      </c>
      <c r="H4024" t="s">
        <v>21</v>
      </c>
      <c r="I4024" t="s">
        <v>8</v>
      </c>
      <c r="J4024" t="s">
        <v>9</v>
      </c>
    </row>
    <row r="4025" spans="1:10" x14ac:dyDescent="0.35">
      <c r="A4025" s="1">
        <v>43843</v>
      </c>
      <c r="B4025" t="s">
        <v>33</v>
      </c>
      <c r="C4025" t="s">
        <v>20</v>
      </c>
      <c r="D4025" t="s">
        <v>28</v>
      </c>
      <c r="E4025">
        <v>89</v>
      </c>
      <c r="F4025">
        <v>2</v>
      </c>
      <c r="G4025">
        <f>Données_ventes!$E4025*Données_ventes!$F4025</f>
        <v>178</v>
      </c>
      <c r="H4025" t="s">
        <v>32</v>
      </c>
      <c r="I4025" t="s">
        <v>8</v>
      </c>
      <c r="J4025" t="s">
        <v>11</v>
      </c>
    </row>
    <row r="4026" spans="1:10" x14ac:dyDescent="0.35">
      <c r="A4026" s="1">
        <v>43843</v>
      </c>
      <c r="B4026" t="s">
        <v>33</v>
      </c>
      <c r="C4026" t="s">
        <v>20</v>
      </c>
      <c r="D4026" t="s">
        <v>26</v>
      </c>
      <c r="E4026">
        <v>159</v>
      </c>
      <c r="F4026">
        <v>1</v>
      </c>
      <c r="G4026">
        <f>Données_ventes!$E4026*Données_ventes!$F4026</f>
        <v>159</v>
      </c>
      <c r="H4026" t="s">
        <v>32</v>
      </c>
      <c r="I4026" t="s">
        <v>8</v>
      </c>
      <c r="J4026" t="s">
        <v>14</v>
      </c>
    </row>
    <row r="4027" spans="1:10" x14ac:dyDescent="0.35">
      <c r="A4027" s="1">
        <v>43843</v>
      </c>
      <c r="B4027" t="s">
        <v>6</v>
      </c>
      <c r="C4027" t="s">
        <v>10</v>
      </c>
      <c r="D4027" t="s">
        <v>30</v>
      </c>
      <c r="E4027">
        <v>389</v>
      </c>
      <c r="F4027">
        <v>9</v>
      </c>
      <c r="G4027">
        <f>Données_ventes!$E4027*Données_ventes!$F4027</f>
        <v>3501</v>
      </c>
      <c r="H4027" t="s">
        <v>32</v>
      </c>
      <c r="I4027" t="s">
        <v>8</v>
      </c>
      <c r="J4027" t="s">
        <v>19</v>
      </c>
    </row>
    <row r="4028" spans="1:10" x14ac:dyDescent="0.35">
      <c r="A4028" s="1">
        <v>43843</v>
      </c>
      <c r="B4028" t="s">
        <v>6</v>
      </c>
      <c r="C4028" t="s">
        <v>31</v>
      </c>
      <c r="D4028" t="s">
        <v>30</v>
      </c>
      <c r="E4028">
        <v>389</v>
      </c>
      <c r="F4028">
        <v>4</v>
      </c>
      <c r="G4028">
        <f>Données_ventes!$E4028*Données_ventes!$F4028</f>
        <v>1556</v>
      </c>
      <c r="H4028" t="s">
        <v>32</v>
      </c>
      <c r="I4028" t="s">
        <v>8</v>
      </c>
      <c r="J4028" t="s">
        <v>14</v>
      </c>
    </row>
    <row r="4029" spans="1:10" x14ac:dyDescent="0.35">
      <c r="A4029" s="1">
        <v>43843</v>
      </c>
      <c r="B4029" t="s">
        <v>6</v>
      </c>
      <c r="C4029" t="s">
        <v>15</v>
      </c>
      <c r="D4029" t="s">
        <v>26</v>
      </c>
      <c r="E4029">
        <v>159</v>
      </c>
      <c r="F4029">
        <v>2</v>
      </c>
      <c r="G4029">
        <f>Données_ventes!$E4029*Données_ventes!$F4029</f>
        <v>318</v>
      </c>
      <c r="H4029" t="s">
        <v>32</v>
      </c>
      <c r="I4029" t="s">
        <v>16</v>
      </c>
      <c r="J4029" t="s">
        <v>14</v>
      </c>
    </row>
    <row r="4030" spans="1:10" x14ac:dyDescent="0.35">
      <c r="A4030" s="1">
        <v>43844</v>
      </c>
      <c r="B4030" t="s">
        <v>12</v>
      </c>
      <c r="C4030" t="s">
        <v>17</v>
      </c>
      <c r="D4030" t="s">
        <v>29</v>
      </c>
      <c r="E4030">
        <v>359</v>
      </c>
      <c r="F4030">
        <v>8</v>
      </c>
      <c r="G4030">
        <f>Données_ventes!$E4030*Données_ventes!$F4030</f>
        <v>2872</v>
      </c>
      <c r="H4030" t="s">
        <v>32</v>
      </c>
      <c r="I4030" t="s">
        <v>16</v>
      </c>
      <c r="J4030" t="s">
        <v>18</v>
      </c>
    </row>
    <row r="4031" spans="1:10" x14ac:dyDescent="0.35">
      <c r="A4031" s="1">
        <v>43845</v>
      </c>
      <c r="B4031" t="s">
        <v>6</v>
      </c>
      <c r="C4031" t="s">
        <v>7</v>
      </c>
      <c r="D4031" t="s">
        <v>30</v>
      </c>
      <c r="E4031">
        <v>389</v>
      </c>
      <c r="F4031">
        <v>6</v>
      </c>
      <c r="G4031">
        <f>Données_ventes!$E4031*Données_ventes!$F4031</f>
        <v>2334</v>
      </c>
      <c r="H4031" t="s">
        <v>32</v>
      </c>
      <c r="I4031" t="s">
        <v>8</v>
      </c>
      <c r="J4031" t="s">
        <v>14</v>
      </c>
    </row>
    <row r="4032" spans="1:10" x14ac:dyDescent="0.35">
      <c r="A4032" s="1">
        <v>43845</v>
      </c>
      <c r="B4032" t="s">
        <v>12</v>
      </c>
      <c r="C4032" t="s">
        <v>7</v>
      </c>
      <c r="D4032" t="s">
        <v>28</v>
      </c>
      <c r="E4032">
        <v>89</v>
      </c>
      <c r="F4032">
        <v>7</v>
      </c>
      <c r="G4032">
        <f>Données_ventes!$E4032*Données_ventes!$F4032</f>
        <v>623</v>
      </c>
      <c r="H4032" t="s">
        <v>21</v>
      </c>
      <c r="I4032" t="s">
        <v>8</v>
      </c>
      <c r="J4032" t="s">
        <v>18</v>
      </c>
    </row>
    <row r="4033" spans="1:10" x14ac:dyDescent="0.35">
      <c r="A4033" s="1">
        <v>43846</v>
      </c>
      <c r="B4033" t="s">
        <v>6</v>
      </c>
      <c r="C4033" t="s">
        <v>31</v>
      </c>
      <c r="D4033" t="s">
        <v>28</v>
      </c>
      <c r="E4033">
        <v>89</v>
      </c>
      <c r="F4033">
        <v>5</v>
      </c>
      <c r="G4033">
        <f>Données_ventes!$E4033*Données_ventes!$F4033</f>
        <v>445</v>
      </c>
      <c r="H4033" t="s">
        <v>32</v>
      </c>
      <c r="I4033" t="s">
        <v>16</v>
      </c>
      <c r="J4033" t="s">
        <v>14</v>
      </c>
    </row>
    <row r="4034" spans="1:10" x14ac:dyDescent="0.35">
      <c r="A4034" s="1">
        <v>43846</v>
      </c>
      <c r="B4034" t="s">
        <v>12</v>
      </c>
      <c r="C4034" t="s">
        <v>13</v>
      </c>
      <c r="D4034" t="s">
        <v>26</v>
      </c>
      <c r="E4034">
        <v>159</v>
      </c>
      <c r="F4034">
        <v>9</v>
      </c>
      <c r="G4034">
        <f>Données_ventes!$E4034*Données_ventes!$F4034</f>
        <v>1431</v>
      </c>
      <c r="H4034" t="s">
        <v>21</v>
      </c>
      <c r="I4034" t="s">
        <v>8</v>
      </c>
      <c r="J4034" t="s">
        <v>14</v>
      </c>
    </row>
    <row r="4035" spans="1:10" x14ac:dyDescent="0.35">
      <c r="A4035" s="1">
        <v>43847</v>
      </c>
      <c r="B4035" t="s">
        <v>6</v>
      </c>
      <c r="C4035" t="s">
        <v>31</v>
      </c>
      <c r="D4035" t="s">
        <v>30</v>
      </c>
      <c r="E4035">
        <v>389</v>
      </c>
      <c r="F4035">
        <v>9</v>
      </c>
      <c r="G4035">
        <f>Données_ventes!$E4035*Données_ventes!$F4035</f>
        <v>3501</v>
      </c>
      <c r="H4035" t="s">
        <v>32</v>
      </c>
      <c r="I4035" t="s">
        <v>8</v>
      </c>
      <c r="J4035" t="s">
        <v>14</v>
      </c>
    </row>
    <row r="4036" spans="1:10" x14ac:dyDescent="0.35">
      <c r="A4036" s="1">
        <v>43847</v>
      </c>
      <c r="B4036" t="s">
        <v>33</v>
      </c>
      <c r="C4036" t="s">
        <v>15</v>
      </c>
      <c r="D4036" t="s">
        <v>30</v>
      </c>
      <c r="E4036">
        <v>389</v>
      </c>
      <c r="F4036">
        <v>3</v>
      </c>
      <c r="G4036">
        <f>Données_ventes!$E4036*Données_ventes!$F4036</f>
        <v>1167</v>
      </c>
      <c r="H4036" t="s">
        <v>21</v>
      </c>
      <c r="I4036" t="s">
        <v>8</v>
      </c>
      <c r="J4036" t="s">
        <v>9</v>
      </c>
    </row>
    <row r="4037" spans="1:10" x14ac:dyDescent="0.35">
      <c r="A4037" s="1">
        <v>43847</v>
      </c>
      <c r="B4037" t="s">
        <v>33</v>
      </c>
      <c r="C4037" t="s">
        <v>20</v>
      </c>
      <c r="D4037" t="s">
        <v>27</v>
      </c>
      <c r="E4037">
        <v>289</v>
      </c>
      <c r="F4037">
        <v>10</v>
      </c>
      <c r="G4037">
        <f>Données_ventes!$E4037*Données_ventes!$F4037</f>
        <v>2890</v>
      </c>
      <c r="H4037" t="s">
        <v>32</v>
      </c>
      <c r="I4037" t="s">
        <v>16</v>
      </c>
      <c r="J4037" t="s">
        <v>9</v>
      </c>
    </row>
    <row r="4038" spans="1:10" x14ac:dyDescent="0.35">
      <c r="A4038" s="1">
        <v>43847</v>
      </c>
      <c r="B4038" t="s">
        <v>33</v>
      </c>
      <c r="C4038" t="s">
        <v>31</v>
      </c>
      <c r="D4038" t="s">
        <v>28</v>
      </c>
      <c r="E4038">
        <v>89</v>
      </c>
      <c r="F4038">
        <v>3</v>
      </c>
      <c r="G4038">
        <f>Données_ventes!$E4038*Données_ventes!$F4038</f>
        <v>267</v>
      </c>
      <c r="H4038" t="s">
        <v>32</v>
      </c>
      <c r="I4038" t="s">
        <v>8</v>
      </c>
      <c r="J4038" t="s">
        <v>18</v>
      </c>
    </row>
    <row r="4039" spans="1:10" x14ac:dyDescent="0.35">
      <c r="A4039" s="1">
        <v>43847</v>
      </c>
      <c r="B4039" t="s">
        <v>12</v>
      </c>
      <c r="C4039" t="s">
        <v>15</v>
      </c>
      <c r="D4039" t="s">
        <v>26</v>
      </c>
      <c r="E4039">
        <v>159</v>
      </c>
      <c r="F4039">
        <v>9</v>
      </c>
      <c r="G4039">
        <f>Données_ventes!$E4039*Données_ventes!$F4039</f>
        <v>1431</v>
      </c>
      <c r="H4039" t="s">
        <v>32</v>
      </c>
      <c r="I4039" t="s">
        <v>8</v>
      </c>
      <c r="J4039" t="s">
        <v>18</v>
      </c>
    </row>
    <row r="4040" spans="1:10" x14ac:dyDescent="0.35">
      <c r="A4040" s="1">
        <v>43847</v>
      </c>
      <c r="B4040" t="s">
        <v>12</v>
      </c>
      <c r="C4040" t="s">
        <v>15</v>
      </c>
      <c r="D4040" t="s">
        <v>26</v>
      </c>
      <c r="E4040">
        <v>159</v>
      </c>
      <c r="F4040">
        <v>2</v>
      </c>
      <c r="G4040">
        <f>Données_ventes!$E4040*Données_ventes!$F4040</f>
        <v>318</v>
      </c>
      <c r="H4040" t="s">
        <v>32</v>
      </c>
      <c r="I4040" t="s">
        <v>8</v>
      </c>
      <c r="J4040" t="s">
        <v>11</v>
      </c>
    </row>
    <row r="4041" spans="1:10" x14ac:dyDescent="0.35">
      <c r="A4041" s="1">
        <v>43847</v>
      </c>
      <c r="B4041" t="s">
        <v>12</v>
      </c>
      <c r="C4041" t="s">
        <v>13</v>
      </c>
      <c r="D4041" t="s">
        <v>26</v>
      </c>
      <c r="E4041">
        <v>159</v>
      </c>
      <c r="F4041">
        <v>5</v>
      </c>
      <c r="G4041">
        <f>Données_ventes!$E4041*Données_ventes!$F4041</f>
        <v>795</v>
      </c>
      <c r="H4041" t="s">
        <v>32</v>
      </c>
      <c r="I4041" t="s">
        <v>8</v>
      </c>
      <c r="J4041" t="s">
        <v>9</v>
      </c>
    </row>
    <row r="4042" spans="1:10" x14ac:dyDescent="0.35">
      <c r="A4042" s="1">
        <v>43847</v>
      </c>
      <c r="B4042" t="s">
        <v>6</v>
      </c>
      <c r="C4042" t="s">
        <v>20</v>
      </c>
      <c r="D4042" t="s">
        <v>27</v>
      </c>
      <c r="E4042">
        <v>289</v>
      </c>
      <c r="F4042">
        <v>8</v>
      </c>
      <c r="G4042">
        <f>Données_ventes!$E4042*Données_ventes!$F4042</f>
        <v>2312</v>
      </c>
      <c r="H4042" t="s">
        <v>32</v>
      </c>
      <c r="I4042" t="s">
        <v>8</v>
      </c>
      <c r="J4042" t="s">
        <v>9</v>
      </c>
    </row>
    <row r="4043" spans="1:10" x14ac:dyDescent="0.35">
      <c r="A4043" s="1">
        <v>43847</v>
      </c>
      <c r="B4043" t="s">
        <v>6</v>
      </c>
      <c r="C4043" t="s">
        <v>13</v>
      </c>
      <c r="D4043" t="s">
        <v>30</v>
      </c>
      <c r="E4043">
        <v>389</v>
      </c>
      <c r="F4043">
        <v>5</v>
      </c>
      <c r="G4043">
        <f>Données_ventes!$E4043*Données_ventes!$F4043</f>
        <v>1945</v>
      </c>
      <c r="H4043" t="s">
        <v>21</v>
      </c>
      <c r="I4043" t="s">
        <v>8</v>
      </c>
      <c r="J4043" t="s">
        <v>14</v>
      </c>
    </row>
    <row r="4044" spans="1:10" x14ac:dyDescent="0.35">
      <c r="A4044" s="1">
        <v>43847</v>
      </c>
      <c r="B4044" t="s">
        <v>6</v>
      </c>
      <c r="C4044" t="s">
        <v>15</v>
      </c>
      <c r="D4044" t="s">
        <v>29</v>
      </c>
      <c r="E4044">
        <v>359</v>
      </c>
      <c r="F4044">
        <v>2</v>
      </c>
      <c r="G4044">
        <f>Données_ventes!$E4044*Données_ventes!$F4044</f>
        <v>718</v>
      </c>
      <c r="H4044" t="s">
        <v>32</v>
      </c>
      <c r="I4044" t="s">
        <v>8</v>
      </c>
      <c r="J4044" t="s">
        <v>18</v>
      </c>
    </row>
    <row r="4045" spans="1:10" x14ac:dyDescent="0.35">
      <c r="A4045" s="1">
        <v>43847</v>
      </c>
      <c r="B4045" t="s">
        <v>6</v>
      </c>
      <c r="C4045" t="s">
        <v>7</v>
      </c>
      <c r="D4045" t="s">
        <v>28</v>
      </c>
      <c r="E4045">
        <v>89</v>
      </c>
      <c r="F4045">
        <v>10</v>
      </c>
      <c r="G4045">
        <f>Données_ventes!$E4045*Données_ventes!$F4045</f>
        <v>890</v>
      </c>
      <c r="H4045" t="s">
        <v>21</v>
      </c>
      <c r="I4045" t="s">
        <v>8</v>
      </c>
      <c r="J4045" t="s">
        <v>9</v>
      </c>
    </row>
    <row r="4046" spans="1:10" x14ac:dyDescent="0.35">
      <c r="A4046" s="1">
        <v>43847</v>
      </c>
      <c r="B4046" t="s">
        <v>12</v>
      </c>
      <c r="C4046" t="s">
        <v>31</v>
      </c>
      <c r="D4046" t="s">
        <v>28</v>
      </c>
      <c r="E4046">
        <v>89</v>
      </c>
      <c r="F4046">
        <v>5</v>
      </c>
      <c r="G4046">
        <f>Données_ventes!$E4046*Données_ventes!$F4046</f>
        <v>445</v>
      </c>
      <c r="H4046" t="s">
        <v>32</v>
      </c>
      <c r="I4046" t="s">
        <v>8</v>
      </c>
      <c r="J4046" t="s">
        <v>9</v>
      </c>
    </row>
    <row r="4047" spans="1:10" x14ac:dyDescent="0.35">
      <c r="A4047" s="1">
        <v>43847</v>
      </c>
      <c r="B4047" t="s">
        <v>33</v>
      </c>
      <c r="C4047" t="s">
        <v>20</v>
      </c>
      <c r="D4047" t="s">
        <v>28</v>
      </c>
      <c r="E4047">
        <v>89</v>
      </c>
      <c r="F4047">
        <v>4</v>
      </c>
      <c r="G4047">
        <f>Données_ventes!$E4047*Données_ventes!$F4047</f>
        <v>356</v>
      </c>
      <c r="H4047" t="s">
        <v>32</v>
      </c>
      <c r="I4047" t="s">
        <v>8</v>
      </c>
      <c r="J4047" t="s">
        <v>14</v>
      </c>
    </row>
    <row r="4048" spans="1:10" x14ac:dyDescent="0.35">
      <c r="A4048" s="1">
        <v>43847</v>
      </c>
      <c r="B4048" t="s">
        <v>33</v>
      </c>
      <c r="C4048" t="s">
        <v>13</v>
      </c>
      <c r="D4048" t="s">
        <v>27</v>
      </c>
      <c r="E4048">
        <v>289</v>
      </c>
      <c r="F4048">
        <v>2</v>
      </c>
      <c r="G4048">
        <f>Données_ventes!$E4048*Données_ventes!$F4048</f>
        <v>578</v>
      </c>
      <c r="H4048" t="s">
        <v>32</v>
      </c>
      <c r="I4048" t="s">
        <v>8</v>
      </c>
      <c r="J4048" t="s">
        <v>14</v>
      </c>
    </row>
    <row r="4049" spans="1:10" x14ac:dyDescent="0.35">
      <c r="A4049" s="1">
        <v>43847</v>
      </c>
      <c r="B4049" t="s">
        <v>33</v>
      </c>
      <c r="C4049" t="s">
        <v>15</v>
      </c>
      <c r="D4049" t="s">
        <v>29</v>
      </c>
      <c r="E4049">
        <v>359</v>
      </c>
      <c r="F4049">
        <v>4</v>
      </c>
      <c r="G4049">
        <f>Données_ventes!$E4049*Données_ventes!$F4049</f>
        <v>1436</v>
      </c>
      <c r="H4049" t="s">
        <v>32</v>
      </c>
      <c r="I4049" t="s">
        <v>16</v>
      </c>
      <c r="J4049" t="s">
        <v>14</v>
      </c>
    </row>
    <row r="4050" spans="1:10" x14ac:dyDescent="0.35">
      <c r="A4050" s="1">
        <v>43847</v>
      </c>
      <c r="B4050" t="s">
        <v>6</v>
      </c>
      <c r="C4050" t="s">
        <v>13</v>
      </c>
      <c r="D4050" t="s">
        <v>26</v>
      </c>
      <c r="E4050">
        <v>159</v>
      </c>
      <c r="F4050">
        <v>1</v>
      </c>
      <c r="G4050">
        <f>Données_ventes!$E4050*Données_ventes!$F4050</f>
        <v>159</v>
      </c>
      <c r="H4050" t="s">
        <v>32</v>
      </c>
      <c r="I4050" t="s">
        <v>8</v>
      </c>
      <c r="J4050" t="s">
        <v>9</v>
      </c>
    </row>
    <row r="4051" spans="1:10" x14ac:dyDescent="0.35">
      <c r="A4051" s="1">
        <v>43848</v>
      </c>
      <c r="B4051" t="s">
        <v>6</v>
      </c>
      <c r="C4051" t="s">
        <v>7</v>
      </c>
      <c r="D4051" t="s">
        <v>30</v>
      </c>
      <c r="E4051">
        <v>389</v>
      </c>
      <c r="F4051">
        <v>7</v>
      </c>
      <c r="G4051">
        <f>Données_ventes!$E4051*Données_ventes!$F4051</f>
        <v>2723</v>
      </c>
      <c r="H4051" t="s">
        <v>32</v>
      </c>
      <c r="I4051" t="s">
        <v>8</v>
      </c>
      <c r="J4051" t="s">
        <v>11</v>
      </c>
    </row>
    <row r="4052" spans="1:10" x14ac:dyDescent="0.35">
      <c r="A4052" s="1">
        <v>43848</v>
      </c>
      <c r="B4052" t="s">
        <v>33</v>
      </c>
      <c r="C4052" t="s">
        <v>20</v>
      </c>
      <c r="D4052" t="s">
        <v>29</v>
      </c>
      <c r="E4052">
        <v>359</v>
      </c>
      <c r="F4052">
        <v>2</v>
      </c>
      <c r="G4052">
        <f>Données_ventes!$E4052*Données_ventes!$F4052</f>
        <v>718</v>
      </c>
      <c r="H4052" t="s">
        <v>21</v>
      </c>
      <c r="I4052" t="s">
        <v>8</v>
      </c>
      <c r="J4052" t="s">
        <v>14</v>
      </c>
    </row>
    <row r="4053" spans="1:10" x14ac:dyDescent="0.35">
      <c r="A4053" s="1">
        <v>43849</v>
      </c>
      <c r="B4053" t="s">
        <v>12</v>
      </c>
      <c r="C4053" t="s">
        <v>10</v>
      </c>
      <c r="D4053" t="s">
        <v>26</v>
      </c>
      <c r="E4053">
        <v>159</v>
      </c>
      <c r="F4053">
        <v>3</v>
      </c>
      <c r="G4053">
        <f>Données_ventes!$E4053*Données_ventes!$F4053</f>
        <v>477</v>
      </c>
      <c r="H4053" t="s">
        <v>32</v>
      </c>
      <c r="I4053" t="s">
        <v>8</v>
      </c>
      <c r="J4053" t="s">
        <v>14</v>
      </c>
    </row>
    <row r="4054" spans="1:10" x14ac:dyDescent="0.35">
      <c r="A4054" s="1">
        <v>43849</v>
      </c>
      <c r="B4054" t="s">
        <v>12</v>
      </c>
      <c r="C4054" t="s">
        <v>7</v>
      </c>
      <c r="D4054" t="s">
        <v>26</v>
      </c>
      <c r="E4054">
        <v>159</v>
      </c>
      <c r="F4054">
        <v>10</v>
      </c>
      <c r="G4054">
        <f>Données_ventes!$E4054*Données_ventes!$F4054</f>
        <v>1590</v>
      </c>
      <c r="H4054" t="s">
        <v>32</v>
      </c>
      <c r="I4054" t="s">
        <v>8</v>
      </c>
      <c r="J4054" t="s">
        <v>14</v>
      </c>
    </row>
    <row r="4055" spans="1:10" x14ac:dyDescent="0.35">
      <c r="A4055" s="1">
        <v>43849</v>
      </c>
      <c r="B4055" t="s">
        <v>12</v>
      </c>
      <c r="C4055" t="s">
        <v>10</v>
      </c>
      <c r="D4055" t="s">
        <v>30</v>
      </c>
      <c r="E4055">
        <v>389</v>
      </c>
      <c r="F4055">
        <v>5</v>
      </c>
      <c r="G4055">
        <f>Données_ventes!$E4055*Données_ventes!$F4055</f>
        <v>1945</v>
      </c>
      <c r="H4055" t="s">
        <v>21</v>
      </c>
      <c r="I4055" t="s">
        <v>8</v>
      </c>
      <c r="J4055" t="s">
        <v>14</v>
      </c>
    </row>
    <row r="4056" spans="1:10" x14ac:dyDescent="0.35">
      <c r="A4056" s="1">
        <v>43849</v>
      </c>
      <c r="B4056" t="s">
        <v>33</v>
      </c>
      <c r="C4056" t="s">
        <v>31</v>
      </c>
      <c r="D4056" t="s">
        <v>30</v>
      </c>
      <c r="E4056">
        <v>389</v>
      </c>
      <c r="F4056">
        <v>10</v>
      </c>
      <c r="G4056">
        <f>Données_ventes!$E4056*Données_ventes!$F4056</f>
        <v>3890</v>
      </c>
      <c r="H4056" t="s">
        <v>32</v>
      </c>
      <c r="I4056" t="s">
        <v>8</v>
      </c>
      <c r="J4056" t="s">
        <v>9</v>
      </c>
    </row>
    <row r="4057" spans="1:10" x14ac:dyDescent="0.35">
      <c r="A4057" s="1">
        <v>43849</v>
      </c>
      <c r="B4057" t="s">
        <v>12</v>
      </c>
      <c r="C4057" t="s">
        <v>13</v>
      </c>
      <c r="D4057" t="s">
        <v>26</v>
      </c>
      <c r="E4057">
        <v>159</v>
      </c>
      <c r="F4057">
        <v>10</v>
      </c>
      <c r="G4057">
        <f>Données_ventes!$E4057*Données_ventes!$F4057</f>
        <v>1590</v>
      </c>
      <c r="H4057" t="s">
        <v>32</v>
      </c>
      <c r="I4057" t="s">
        <v>8</v>
      </c>
      <c r="J4057" t="s">
        <v>14</v>
      </c>
    </row>
    <row r="4058" spans="1:10" x14ac:dyDescent="0.35">
      <c r="A4058" s="1">
        <v>43849</v>
      </c>
      <c r="B4058" t="s">
        <v>6</v>
      </c>
      <c r="C4058" t="s">
        <v>13</v>
      </c>
      <c r="D4058" t="s">
        <v>30</v>
      </c>
      <c r="E4058">
        <v>389</v>
      </c>
      <c r="F4058">
        <v>6</v>
      </c>
      <c r="G4058">
        <f>Données_ventes!$E4058*Données_ventes!$F4058</f>
        <v>2334</v>
      </c>
      <c r="H4058" t="s">
        <v>21</v>
      </c>
      <c r="I4058" t="s">
        <v>8</v>
      </c>
      <c r="J4058" t="s">
        <v>11</v>
      </c>
    </row>
    <row r="4059" spans="1:10" x14ac:dyDescent="0.35">
      <c r="A4059" s="1">
        <v>43849</v>
      </c>
      <c r="B4059" t="s">
        <v>12</v>
      </c>
      <c r="C4059" t="s">
        <v>17</v>
      </c>
      <c r="D4059" t="s">
        <v>28</v>
      </c>
      <c r="E4059">
        <v>89</v>
      </c>
      <c r="F4059">
        <v>10</v>
      </c>
      <c r="G4059">
        <f>Données_ventes!$E4059*Données_ventes!$F4059</f>
        <v>890</v>
      </c>
      <c r="H4059" t="s">
        <v>21</v>
      </c>
      <c r="I4059" t="s">
        <v>8</v>
      </c>
      <c r="J4059" t="s">
        <v>14</v>
      </c>
    </row>
    <row r="4060" spans="1:10" x14ac:dyDescent="0.35">
      <c r="A4060" s="1">
        <v>43849</v>
      </c>
      <c r="B4060" t="s">
        <v>6</v>
      </c>
      <c r="C4060" t="s">
        <v>20</v>
      </c>
      <c r="D4060" t="s">
        <v>30</v>
      </c>
      <c r="E4060">
        <v>389</v>
      </c>
      <c r="F4060">
        <v>10</v>
      </c>
      <c r="G4060">
        <f>Données_ventes!$E4060*Données_ventes!$F4060</f>
        <v>3890</v>
      </c>
      <c r="H4060" t="s">
        <v>21</v>
      </c>
      <c r="I4060" t="s">
        <v>8</v>
      </c>
      <c r="J4060" t="s">
        <v>9</v>
      </c>
    </row>
    <row r="4061" spans="1:10" x14ac:dyDescent="0.35">
      <c r="A4061" s="1">
        <v>43849</v>
      </c>
      <c r="B4061" t="s">
        <v>33</v>
      </c>
      <c r="C4061" t="s">
        <v>7</v>
      </c>
      <c r="D4061" t="s">
        <v>27</v>
      </c>
      <c r="E4061">
        <v>289</v>
      </c>
      <c r="F4061">
        <v>8</v>
      </c>
      <c r="G4061">
        <f>Données_ventes!$E4061*Données_ventes!$F4061</f>
        <v>2312</v>
      </c>
      <c r="H4061" t="s">
        <v>32</v>
      </c>
      <c r="I4061" t="s">
        <v>8</v>
      </c>
      <c r="J4061" t="s">
        <v>9</v>
      </c>
    </row>
    <row r="4062" spans="1:10" x14ac:dyDescent="0.35">
      <c r="A4062" s="1">
        <v>43849</v>
      </c>
      <c r="B4062" t="s">
        <v>12</v>
      </c>
      <c r="C4062" t="s">
        <v>7</v>
      </c>
      <c r="D4062" t="s">
        <v>29</v>
      </c>
      <c r="E4062">
        <v>359</v>
      </c>
      <c r="F4062">
        <v>8</v>
      </c>
      <c r="G4062">
        <f>Données_ventes!$E4062*Données_ventes!$F4062</f>
        <v>2872</v>
      </c>
      <c r="H4062" t="s">
        <v>21</v>
      </c>
      <c r="I4062" t="s">
        <v>8</v>
      </c>
      <c r="J4062" t="s">
        <v>18</v>
      </c>
    </row>
    <row r="4063" spans="1:10" x14ac:dyDescent="0.35">
      <c r="A4063" s="1">
        <v>43849</v>
      </c>
      <c r="B4063" t="s">
        <v>33</v>
      </c>
      <c r="C4063" t="s">
        <v>17</v>
      </c>
      <c r="D4063" t="s">
        <v>27</v>
      </c>
      <c r="E4063">
        <v>289</v>
      </c>
      <c r="F4063">
        <v>10</v>
      </c>
      <c r="G4063">
        <f>Données_ventes!$E4063*Données_ventes!$F4063</f>
        <v>2890</v>
      </c>
      <c r="H4063" t="s">
        <v>32</v>
      </c>
      <c r="I4063" t="s">
        <v>8</v>
      </c>
      <c r="J4063" t="s">
        <v>18</v>
      </c>
    </row>
    <row r="4064" spans="1:10" x14ac:dyDescent="0.35">
      <c r="A4064" s="1">
        <v>43849</v>
      </c>
      <c r="B4064" t="s">
        <v>33</v>
      </c>
      <c r="C4064" t="s">
        <v>7</v>
      </c>
      <c r="D4064" t="s">
        <v>27</v>
      </c>
      <c r="E4064">
        <v>289</v>
      </c>
      <c r="F4064">
        <v>7</v>
      </c>
      <c r="G4064">
        <f>Données_ventes!$E4064*Données_ventes!$F4064</f>
        <v>2023</v>
      </c>
      <c r="H4064" t="s">
        <v>32</v>
      </c>
      <c r="I4064" t="s">
        <v>8</v>
      </c>
      <c r="J4064" t="s">
        <v>11</v>
      </c>
    </row>
    <row r="4065" spans="1:10" x14ac:dyDescent="0.35">
      <c r="A4065" s="1">
        <v>43849</v>
      </c>
      <c r="B4065" t="s">
        <v>6</v>
      </c>
      <c r="C4065" t="s">
        <v>10</v>
      </c>
      <c r="D4065" t="s">
        <v>30</v>
      </c>
      <c r="E4065">
        <v>389</v>
      </c>
      <c r="F4065">
        <v>6</v>
      </c>
      <c r="G4065">
        <f>Données_ventes!$E4065*Données_ventes!$F4065</f>
        <v>2334</v>
      </c>
      <c r="H4065" t="s">
        <v>32</v>
      </c>
      <c r="I4065" t="s">
        <v>8</v>
      </c>
      <c r="J4065" t="s">
        <v>14</v>
      </c>
    </row>
    <row r="4066" spans="1:10" x14ac:dyDescent="0.35">
      <c r="A4066" s="1">
        <v>43849</v>
      </c>
      <c r="B4066" t="s">
        <v>12</v>
      </c>
      <c r="C4066" t="s">
        <v>7</v>
      </c>
      <c r="D4066" t="s">
        <v>29</v>
      </c>
      <c r="E4066">
        <v>359</v>
      </c>
      <c r="F4066">
        <v>4</v>
      </c>
      <c r="G4066">
        <f>Données_ventes!$E4066*Données_ventes!$F4066</f>
        <v>1436</v>
      </c>
      <c r="H4066" t="s">
        <v>21</v>
      </c>
      <c r="I4066" t="s">
        <v>8</v>
      </c>
      <c r="J4066" t="s">
        <v>14</v>
      </c>
    </row>
    <row r="4067" spans="1:10" x14ac:dyDescent="0.35">
      <c r="A4067" s="1">
        <v>43849</v>
      </c>
      <c r="B4067" t="s">
        <v>33</v>
      </c>
      <c r="C4067" t="s">
        <v>7</v>
      </c>
      <c r="D4067" t="s">
        <v>28</v>
      </c>
      <c r="E4067">
        <v>89</v>
      </c>
      <c r="F4067">
        <v>9</v>
      </c>
      <c r="G4067">
        <f>Données_ventes!$E4067*Données_ventes!$F4067</f>
        <v>801</v>
      </c>
      <c r="H4067" t="s">
        <v>21</v>
      </c>
      <c r="I4067" t="s">
        <v>8</v>
      </c>
      <c r="J4067" t="s">
        <v>14</v>
      </c>
    </row>
    <row r="4068" spans="1:10" x14ac:dyDescent="0.35">
      <c r="A4068" s="1">
        <v>43850</v>
      </c>
      <c r="B4068" t="s">
        <v>6</v>
      </c>
      <c r="C4068" t="s">
        <v>7</v>
      </c>
      <c r="D4068" t="s">
        <v>26</v>
      </c>
      <c r="E4068">
        <v>159</v>
      </c>
      <c r="F4068">
        <v>1</v>
      </c>
      <c r="G4068">
        <f>Données_ventes!$E4068*Données_ventes!$F4068</f>
        <v>159</v>
      </c>
      <c r="H4068" t="s">
        <v>32</v>
      </c>
      <c r="I4068" t="s">
        <v>8</v>
      </c>
      <c r="J4068" t="s">
        <v>18</v>
      </c>
    </row>
    <row r="4069" spans="1:10" x14ac:dyDescent="0.35">
      <c r="A4069" s="1">
        <v>43850</v>
      </c>
      <c r="B4069" t="s">
        <v>6</v>
      </c>
      <c r="C4069" t="s">
        <v>17</v>
      </c>
      <c r="D4069" t="s">
        <v>26</v>
      </c>
      <c r="E4069">
        <v>159</v>
      </c>
      <c r="F4069">
        <v>9</v>
      </c>
      <c r="G4069">
        <f>Données_ventes!$E4069*Données_ventes!$F4069</f>
        <v>1431</v>
      </c>
      <c r="H4069" t="s">
        <v>32</v>
      </c>
      <c r="I4069" t="s">
        <v>8</v>
      </c>
      <c r="J4069" t="s">
        <v>11</v>
      </c>
    </row>
    <row r="4070" spans="1:10" x14ac:dyDescent="0.35">
      <c r="A4070" s="1">
        <v>43850</v>
      </c>
      <c r="B4070" t="s">
        <v>33</v>
      </c>
      <c r="C4070" t="s">
        <v>10</v>
      </c>
      <c r="D4070" t="s">
        <v>28</v>
      </c>
      <c r="E4070">
        <v>89</v>
      </c>
      <c r="F4070">
        <v>2</v>
      </c>
      <c r="G4070">
        <f>Données_ventes!$E4070*Données_ventes!$F4070</f>
        <v>178</v>
      </c>
      <c r="H4070" t="s">
        <v>32</v>
      </c>
      <c r="I4070" t="s">
        <v>8</v>
      </c>
      <c r="J4070" t="s">
        <v>14</v>
      </c>
    </row>
    <row r="4071" spans="1:10" x14ac:dyDescent="0.35">
      <c r="A4071" s="1">
        <v>43850</v>
      </c>
      <c r="B4071" t="s">
        <v>6</v>
      </c>
      <c r="C4071" t="s">
        <v>7</v>
      </c>
      <c r="D4071" t="s">
        <v>27</v>
      </c>
      <c r="E4071">
        <v>289</v>
      </c>
      <c r="F4071">
        <v>5</v>
      </c>
      <c r="G4071">
        <f>Données_ventes!$E4071*Données_ventes!$F4071</f>
        <v>1445</v>
      </c>
      <c r="H4071" t="s">
        <v>32</v>
      </c>
      <c r="I4071" t="s">
        <v>8</v>
      </c>
      <c r="J4071" t="s">
        <v>14</v>
      </c>
    </row>
    <row r="4072" spans="1:10" x14ac:dyDescent="0.35">
      <c r="A4072" s="1">
        <v>43850</v>
      </c>
      <c r="B4072" t="s">
        <v>33</v>
      </c>
      <c r="C4072" t="s">
        <v>17</v>
      </c>
      <c r="D4072" t="s">
        <v>30</v>
      </c>
      <c r="E4072">
        <v>389</v>
      </c>
      <c r="F4072">
        <v>5</v>
      </c>
      <c r="G4072">
        <f>Données_ventes!$E4072*Données_ventes!$F4072</f>
        <v>1945</v>
      </c>
      <c r="H4072" t="s">
        <v>32</v>
      </c>
      <c r="I4072" t="s">
        <v>8</v>
      </c>
      <c r="J4072" t="s">
        <v>9</v>
      </c>
    </row>
    <row r="4073" spans="1:10" x14ac:dyDescent="0.35">
      <c r="A4073" s="1">
        <v>43850</v>
      </c>
      <c r="B4073" t="s">
        <v>33</v>
      </c>
      <c r="C4073" t="s">
        <v>31</v>
      </c>
      <c r="D4073" t="s">
        <v>26</v>
      </c>
      <c r="E4073">
        <v>159</v>
      </c>
      <c r="F4073">
        <v>6</v>
      </c>
      <c r="G4073">
        <f>Données_ventes!$E4073*Données_ventes!$F4073</f>
        <v>954</v>
      </c>
      <c r="H4073" t="s">
        <v>32</v>
      </c>
      <c r="I4073" t="s">
        <v>16</v>
      </c>
      <c r="J4073" t="s">
        <v>14</v>
      </c>
    </row>
    <row r="4074" spans="1:10" x14ac:dyDescent="0.35">
      <c r="A4074" s="1">
        <v>43851</v>
      </c>
      <c r="B4074" t="s">
        <v>33</v>
      </c>
      <c r="C4074" t="s">
        <v>15</v>
      </c>
      <c r="D4074" t="s">
        <v>26</v>
      </c>
      <c r="E4074">
        <v>159</v>
      </c>
      <c r="F4074">
        <v>2</v>
      </c>
      <c r="G4074">
        <f>Données_ventes!$E4074*Données_ventes!$F4074</f>
        <v>318</v>
      </c>
      <c r="H4074" t="s">
        <v>21</v>
      </c>
      <c r="I4074" t="s">
        <v>8</v>
      </c>
      <c r="J4074" t="s">
        <v>11</v>
      </c>
    </row>
    <row r="4075" spans="1:10" x14ac:dyDescent="0.35">
      <c r="A4075" s="1">
        <v>43851</v>
      </c>
      <c r="B4075" t="s">
        <v>12</v>
      </c>
      <c r="C4075" t="s">
        <v>17</v>
      </c>
      <c r="D4075" t="s">
        <v>30</v>
      </c>
      <c r="E4075">
        <v>389</v>
      </c>
      <c r="F4075">
        <v>5</v>
      </c>
      <c r="G4075">
        <f>Données_ventes!$E4075*Données_ventes!$F4075</f>
        <v>1945</v>
      </c>
      <c r="H4075" t="s">
        <v>32</v>
      </c>
      <c r="I4075" t="s">
        <v>8</v>
      </c>
      <c r="J4075" t="s">
        <v>19</v>
      </c>
    </row>
    <row r="4076" spans="1:10" x14ac:dyDescent="0.35">
      <c r="A4076" s="1">
        <v>43851</v>
      </c>
      <c r="B4076" t="s">
        <v>12</v>
      </c>
      <c r="C4076" t="s">
        <v>15</v>
      </c>
      <c r="D4076" t="s">
        <v>29</v>
      </c>
      <c r="E4076">
        <v>359</v>
      </c>
      <c r="F4076">
        <v>6</v>
      </c>
      <c r="G4076">
        <f>Données_ventes!$E4076*Données_ventes!$F4076</f>
        <v>2154</v>
      </c>
      <c r="H4076" t="s">
        <v>32</v>
      </c>
      <c r="I4076" t="s">
        <v>8</v>
      </c>
      <c r="J4076" t="s">
        <v>14</v>
      </c>
    </row>
    <row r="4077" spans="1:10" x14ac:dyDescent="0.35">
      <c r="A4077" s="1">
        <v>43851</v>
      </c>
      <c r="B4077" t="s">
        <v>12</v>
      </c>
      <c r="C4077" t="s">
        <v>7</v>
      </c>
      <c r="D4077" t="s">
        <v>30</v>
      </c>
      <c r="E4077">
        <v>389</v>
      </c>
      <c r="F4077">
        <v>6</v>
      </c>
      <c r="G4077">
        <f>Données_ventes!$E4077*Données_ventes!$F4077</f>
        <v>2334</v>
      </c>
      <c r="H4077" t="s">
        <v>32</v>
      </c>
      <c r="I4077" t="s">
        <v>8</v>
      </c>
      <c r="J4077" t="s">
        <v>14</v>
      </c>
    </row>
    <row r="4078" spans="1:10" x14ac:dyDescent="0.35">
      <c r="A4078" s="1">
        <v>43852</v>
      </c>
      <c r="B4078" t="s">
        <v>6</v>
      </c>
      <c r="C4078" t="s">
        <v>10</v>
      </c>
      <c r="D4078" t="s">
        <v>29</v>
      </c>
      <c r="E4078">
        <v>359</v>
      </c>
      <c r="F4078">
        <v>4</v>
      </c>
      <c r="G4078">
        <f>Données_ventes!$E4078*Données_ventes!$F4078</f>
        <v>1436</v>
      </c>
      <c r="H4078" t="s">
        <v>21</v>
      </c>
      <c r="I4078" t="s">
        <v>8</v>
      </c>
      <c r="J4078" t="s">
        <v>14</v>
      </c>
    </row>
    <row r="4079" spans="1:10" x14ac:dyDescent="0.35">
      <c r="A4079" s="1">
        <v>43852</v>
      </c>
      <c r="B4079" t="s">
        <v>33</v>
      </c>
      <c r="C4079" t="s">
        <v>13</v>
      </c>
      <c r="D4079" t="s">
        <v>30</v>
      </c>
      <c r="E4079">
        <v>389</v>
      </c>
      <c r="F4079">
        <v>7</v>
      </c>
      <c r="G4079">
        <f>Données_ventes!$E4079*Données_ventes!$F4079</f>
        <v>2723</v>
      </c>
      <c r="H4079" t="s">
        <v>32</v>
      </c>
      <c r="I4079" t="s">
        <v>8</v>
      </c>
      <c r="J4079" t="s">
        <v>9</v>
      </c>
    </row>
    <row r="4080" spans="1:10" x14ac:dyDescent="0.35">
      <c r="A4080" s="1">
        <v>43852</v>
      </c>
      <c r="B4080" t="s">
        <v>6</v>
      </c>
      <c r="C4080" t="s">
        <v>7</v>
      </c>
      <c r="D4080" t="s">
        <v>28</v>
      </c>
      <c r="E4080">
        <v>89</v>
      </c>
      <c r="F4080">
        <v>3</v>
      </c>
      <c r="G4080">
        <f>Données_ventes!$E4080*Données_ventes!$F4080</f>
        <v>267</v>
      </c>
      <c r="H4080" t="s">
        <v>21</v>
      </c>
      <c r="I4080" t="s">
        <v>8</v>
      </c>
      <c r="J4080" t="s">
        <v>9</v>
      </c>
    </row>
    <row r="4081" spans="1:10" x14ac:dyDescent="0.35">
      <c r="A4081" s="1">
        <v>43852</v>
      </c>
      <c r="B4081" t="s">
        <v>6</v>
      </c>
      <c r="C4081" t="s">
        <v>15</v>
      </c>
      <c r="D4081" t="s">
        <v>29</v>
      </c>
      <c r="E4081">
        <v>359</v>
      </c>
      <c r="F4081">
        <v>7</v>
      </c>
      <c r="G4081">
        <f>Données_ventes!$E4081*Données_ventes!$F4081</f>
        <v>2513</v>
      </c>
      <c r="H4081" t="s">
        <v>32</v>
      </c>
      <c r="I4081" t="s">
        <v>8</v>
      </c>
      <c r="J4081" t="s">
        <v>14</v>
      </c>
    </row>
    <row r="4082" spans="1:10" x14ac:dyDescent="0.35">
      <c r="A4082" s="1">
        <v>43853</v>
      </c>
      <c r="B4082" t="s">
        <v>12</v>
      </c>
      <c r="C4082" t="s">
        <v>20</v>
      </c>
      <c r="D4082" t="s">
        <v>28</v>
      </c>
      <c r="E4082">
        <v>89</v>
      </c>
      <c r="F4082">
        <v>6</v>
      </c>
      <c r="G4082">
        <f>Données_ventes!$E4082*Données_ventes!$F4082</f>
        <v>534</v>
      </c>
      <c r="H4082" t="s">
        <v>32</v>
      </c>
      <c r="I4082" t="s">
        <v>8</v>
      </c>
      <c r="J4082" t="s">
        <v>14</v>
      </c>
    </row>
    <row r="4083" spans="1:10" x14ac:dyDescent="0.35">
      <c r="A4083" s="1">
        <v>43853</v>
      </c>
      <c r="B4083" t="s">
        <v>6</v>
      </c>
      <c r="C4083" t="s">
        <v>31</v>
      </c>
      <c r="D4083" t="s">
        <v>28</v>
      </c>
      <c r="E4083">
        <v>89</v>
      </c>
      <c r="F4083">
        <v>10</v>
      </c>
      <c r="G4083">
        <f>Données_ventes!$E4083*Données_ventes!$F4083</f>
        <v>890</v>
      </c>
      <c r="H4083" t="s">
        <v>32</v>
      </c>
      <c r="I4083" t="s">
        <v>8</v>
      </c>
      <c r="J4083" t="s">
        <v>18</v>
      </c>
    </row>
    <row r="4084" spans="1:10" x14ac:dyDescent="0.35">
      <c r="A4084" s="1">
        <v>43853</v>
      </c>
      <c r="B4084" t="s">
        <v>12</v>
      </c>
      <c r="C4084" t="s">
        <v>13</v>
      </c>
      <c r="D4084" t="s">
        <v>29</v>
      </c>
      <c r="E4084">
        <v>359</v>
      </c>
      <c r="F4084">
        <v>5</v>
      </c>
      <c r="G4084">
        <f>Données_ventes!$E4084*Données_ventes!$F4084</f>
        <v>1795</v>
      </c>
      <c r="H4084" t="s">
        <v>32</v>
      </c>
      <c r="I4084" t="s">
        <v>8</v>
      </c>
      <c r="J4084" t="s">
        <v>14</v>
      </c>
    </row>
    <row r="4085" spans="1:10" x14ac:dyDescent="0.35">
      <c r="A4085" s="1">
        <v>43854</v>
      </c>
      <c r="B4085" t="s">
        <v>6</v>
      </c>
      <c r="C4085" t="s">
        <v>10</v>
      </c>
      <c r="D4085" t="s">
        <v>29</v>
      </c>
      <c r="E4085">
        <v>359</v>
      </c>
      <c r="F4085">
        <v>10</v>
      </c>
      <c r="G4085">
        <f>Données_ventes!$E4085*Données_ventes!$F4085</f>
        <v>3590</v>
      </c>
      <c r="H4085" t="s">
        <v>32</v>
      </c>
      <c r="I4085" t="s">
        <v>8</v>
      </c>
      <c r="J4085" t="s">
        <v>9</v>
      </c>
    </row>
    <row r="4086" spans="1:10" x14ac:dyDescent="0.35">
      <c r="A4086" s="1">
        <v>43854</v>
      </c>
      <c r="B4086" t="s">
        <v>12</v>
      </c>
      <c r="C4086" t="s">
        <v>17</v>
      </c>
      <c r="D4086" t="s">
        <v>28</v>
      </c>
      <c r="E4086">
        <v>89</v>
      </c>
      <c r="F4086">
        <v>7</v>
      </c>
      <c r="G4086">
        <f>Données_ventes!$E4086*Données_ventes!$F4086</f>
        <v>623</v>
      </c>
      <c r="H4086" t="s">
        <v>21</v>
      </c>
      <c r="I4086" t="s">
        <v>8</v>
      </c>
      <c r="J4086" t="s">
        <v>18</v>
      </c>
    </row>
    <row r="4087" spans="1:10" x14ac:dyDescent="0.35">
      <c r="A4087" s="1">
        <v>43854</v>
      </c>
      <c r="B4087" t="s">
        <v>6</v>
      </c>
      <c r="C4087" t="s">
        <v>31</v>
      </c>
      <c r="D4087" t="s">
        <v>26</v>
      </c>
      <c r="E4087">
        <v>159</v>
      </c>
      <c r="F4087">
        <v>4</v>
      </c>
      <c r="G4087">
        <f>Données_ventes!$E4087*Données_ventes!$F4087</f>
        <v>636</v>
      </c>
      <c r="H4087" t="s">
        <v>32</v>
      </c>
      <c r="I4087" t="s">
        <v>16</v>
      </c>
      <c r="J4087" t="s">
        <v>11</v>
      </c>
    </row>
    <row r="4088" spans="1:10" x14ac:dyDescent="0.35">
      <c r="A4088" s="1">
        <v>43855</v>
      </c>
      <c r="B4088" t="s">
        <v>33</v>
      </c>
      <c r="C4088" t="s">
        <v>7</v>
      </c>
      <c r="D4088" t="s">
        <v>30</v>
      </c>
      <c r="E4088">
        <v>389</v>
      </c>
      <c r="F4088">
        <v>1</v>
      </c>
      <c r="G4088">
        <f>Données_ventes!$E4088*Données_ventes!$F4088</f>
        <v>389</v>
      </c>
      <c r="H4088" t="s">
        <v>21</v>
      </c>
      <c r="I4088" t="s">
        <v>8</v>
      </c>
      <c r="J4088" t="s">
        <v>9</v>
      </c>
    </row>
    <row r="4089" spans="1:10" x14ac:dyDescent="0.35">
      <c r="A4089" s="1">
        <v>43856</v>
      </c>
      <c r="B4089" t="s">
        <v>33</v>
      </c>
      <c r="C4089" t="s">
        <v>20</v>
      </c>
      <c r="D4089" t="s">
        <v>30</v>
      </c>
      <c r="E4089">
        <v>389</v>
      </c>
      <c r="F4089">
        <v>3</v>
      </c>
      <c r="G4089">
        <f>Données_ventes!$E4089*Données_ventes!$F4089</f>
        <v>1167</v>
      </c>
      <c r="H4089" t="s">
        <v>21</v>
      </c>
      <c r="I4089" t="s">
        <v>8</v>
      </c>
      <c r="J4089" t="s">
        <v>14</v>
      </c>
    </row>
    <row r="4090" spans="1:10" x14ac:dyDescent="0.35">
      <c r="A4090" s="1">
        <v>43856</v>
      </c>
      <c r="B4090" t="s">
        <v>6</v>
      </c>
      <c r="C4090" t="s">
        <v>13</v>
      </c>
      <c r="D4090" t="s">
        <v>27</v>
      </c>
      <c r="E4090">
        <v>289</v>
      </c>
      <c r="F4090">
        <v>7</v>
      </c>
      <c r="G4090">
        <f>Données_ventes!$E4090*Données_ventes!$F4090</f>
        <v>2023</v>
      </c>
      <c r="H4090" t="s">
        <v>32</v>
      </c>
      <c r="I4090" t="s">
        <v>8</v>
      </c>
      <c r="J4090" t="s">
        <v>9</v>
      </c>
    </row>
    <row r="4091" spans="1:10" x14ac:dyDescent="0.35">
      <c r="A4091" s="1">
        <v>43856</v>
      </c>
      <c r="B4091" t="s">
        <v>33</v>
      </c>
      <c r="C4091" t="s">
        <v>7</v>
      </c>
      <c r="D4091" t="s">
        <v>27</v>
      </c>
      <c r="E4091">
        <v>289</v>
      </c>
      <c r="F4091">
        <v>8</v>
      </c>
      <c r="G4091">
        <f>Données_ventes!$E4091*Données_ventes!$F4091</f>
        <v>2312</v>
      </c>
      <c r="H4091" t="s">
        <v>32</v>
      </c>
      <c r="I4091" t="s">
        <v>16</v>
      </c>
      <c r="J4091" t="s">
        <v>14</v>
      </c>
    </row>
    <row r="4092" spans="1:10" x14ac:dyDescent="0.35">
      <c r="A4092" s="1">
        <v>43857</v>
      </c>
      <c r="B4092" t="s">
        <v>33</v>
      </c>
      <c r="C4092" t="s">
        <v>7</v>
      </c>
      <c r="D4092" t="s">
        <v>27</v>
      </c>
      <c r="E4092">
        <v>289</v>
      </c>
      <c r="F4092">
        <v>10</v>
      </c>
      <c r="G4092">
        <f>Données_ventes!$E4092*Données_ventes!$F4092</f>
        <v>2890</v>
      </c>
      <c r="H4092" t="s">
        <v>32</v>
      </c>
      <c r="I4092" t="s">
        <v>8</v>
      </c>
      <c r="J4092" t="s">
        <v>14</v>
      </c>
    </row>
    <row r="4093" spans="1:10" x14ac:dyDescent="0.35">
      <c r="A4093" s="1">
        <v>43858</v>
      </c>
      <c r="B4093" t="s">
        <v>6</v>
      </c>
      <c r="C4093" t="s">
        <v>13</v>
      </c>
      <c r="D4093" t="s">
        <v>27</v>
      </c>
      <c r="E4093">
        <v>289</v>
      </c>
      <c r="F4093">
        <v>5</v>
      </c>
      <c r="G4093">
        <f>Données_ventes!$E4093*Données_ventes!$F4093</f>
        <v>1445</v>
      </c>
      <c r="H4093" t="s">
        <v>21</v>
      </c>
      <c r="I4093" t="s">
        <v>8</v>
      </c>
      <c r="J4093" t="s">
        <v>18</v>
      </c>
    </row>
    <row r="4094" spans="1:10" x14ac:dyDescent="0.35">
      <c r="A4094" s="1">
        <v>43859</v>
      </c>
      <c r="B4094" t="s">
        <v>33</v>
      </c>
      <c r="C4094" t="s">
        <v>20</v>
      </c>
      <c r="D4094" t="s">
        <v>28</v>
      </c>
      <c r="E4094">
        <v>89</v>
      </c>
      <c r="F4094">
        <v>5</v>
      </c>
      <c r="G4094">
        <f>Données_ventes!$E4094*Données_ventes!$F4094</f>
        <v>445</v>
      </c>
      <c r="H4094" t="s">
        <v>32</v>
      </c>
      <c r="I4094" t="s">
        <v>8</v>
      </c>
      <c r="J4094" t="s">
        <v>14</v>
      </c>
    </row>
    <row r="4095" spans="1:10" x14ac:dyDescent="0.35">
      <c r="A4095" s="1">
        <v>43859</v>
      </c>
      <c r="B4095" t="s">
        <v>6</v>
      </c>
      <c r="C4095" t="s">
        <v>20</v>
      </c>
      <c r="D4095" t="s">
        <v>28</v>
      </c>
      <c r="E4095">
        <v>89</v>
      </c>
      <c r="F4095">
        <v>10</v>
      </c>
      <c r="G4095">
        <f>Données_ventes!$E4095*Données_ventes!$F4095</f>
        <v>890</v>
      </c>
      <c r="H4095" t="s">
        <v>32</v>
      </c>
      <c r="I4095" t="s">
        <v>8</v>
      </c>
      <c r="J4095" t="s">
        <v>14</v>
      </c>
    </row>
    <row r="4096" spans="1:10" x14ac:dyDescent="0.35">
      <c r="A4096" s="1">
        <v>43859</v>
      </c>
      <c r="B4096" t="s">
        <v>6</v>
      </c>
      <c r="C4096" t="s">
        <v>31</v>
      </c>
      <c r="D4096" t="s">
        <v>28</v>
      </c>
      <c r="E4096">
        <v>89</v>
      </c>
      <c r="F4096">
        <v>1</v>
      </c>
      <c r="G4096">
        <f>Données_ventes!$E4096*Données_ventes!$F4096</f>
        <v>89</v>
      </c>
      <c r="H4096" t="s">
        <v>21</v>
      </c>
      <c r="I4096" t="s">
        <v>8</v>
      </c>
      <c r="J4096" t="s">
        <v>19</v>
      </c>
    </row>
    <row r="4097" spans="1:10" x14ac:dyDescent="0.35">
      <c r="A4097" s="1">
        <v>43859</v>
      </c>
      <c r="B4097" t="s">
        <v>12</v>
      </c>
      <c r="C4097" t="s">
        <v>15</v>
      </c>
      <c r="D4097" t="s">
        <v>30</v>
      </c>
      <c r="E4097">
        <v>389</v>
      </c>
      <c r="F4097">
        <v>5</v>
      </c>
      <c r="G4097">
        <f>Données_ventes!$E4097*Données_ventes!$F4097</f>
        <v>1945</v>
      </c>
      <c r="H4097" t="s">
        <v>32</v>
      </c>
      <c r="I4097" t="s">
        <v>8</v>
      </c>
      <c r="J4097" t="s">
        <v>14</v>
      </c>
    </row>
    <row r="4098" spans="1:10" x14ac:dyDescent="0.35">
      <c r="A4098" s="1">
        <v>43859</v>
      </c>
      <c r="B4098" t="s">
        <v>12</v>
      </c>
      <c r="C4098" t="s">
        <v>15</v>
      </c>
      <c r="D4098" t="s">
        <v>29</v>
      </c>
      <c r="E4098">
        <v>359</v>
      </c>
      <c r="F4098">
        <v>9</v>
      </c>
      <c r="G4098">
        <f>Données_ventes!$E4098*Données_ventes!$F4098</f>
        <v>3231</v>
      </c>
      <c r="H4098" t="s">
        <v>21</v>
      </c>
      <c r="I4098" t="s">
        <v>16</v>
      </c>
      <c r="J4098" t="s">
        <v>14</v>
      </c>
    </row>
    <row r="4099" spans="1:10" x14ac:dyDescent="0.35">
      <c r="A4099" s="1">
        <v>43859</v>
      </c>
      <c r="B4099" t="s">
        <v>12</v>
      </c>
      <c r="C4099" t="s">
        <v>17</v>
      </c>
      <c r="D4099" t="s">
        <v>27</v>
      </c>
      <c r="E4099">
        <v>289</v>
      </c>
      <c r="F4099">
        <v>10</v>
      </c>
      <c r="G4099">
        <f>Données_ventes!$E4099*Données_ventes!$F4099</f>
        <v>2890</v>
      </c>
      <c r="H4099" t="s">
        <v>32</v>
      </c>
      <c r="I4099" t="s">
        <v>16</v>
      </c>
      <c r="J4099" t="s">
        <v>18</v>
      </c>
    </row>
    <row r="4100" spans="1:10" x14ac:dyDescent="0.35">
      <c r="A4100" s="1">
        <v>43859</v>
      </c>
      <c r="B4100" t="s">
        <v>6</v>
      </c>
      <c r="C4100" t="s">
        <v>13</v>
      </c>
      <c r="D4100" t="s">
        <v>28</v>
      </c>
      <c r="E4100">
        <v>89</v>
      </c>
      <c r="F4100">
        <v>4</v>
      </c>
      <c r="G4100">
        <f>Données_ventes!$E4100*Données_ventes!$F4100</f>
        <v>356</v>
      </c>
      <c r="H4100" t="s">
        <v>32</v>
      </c>
      <c r="I4100" t="s">
        <v>8</v>
      </c>
      <c r="J4100" t="s">
        <v>11</v>
      </c>
    </row>
    <row r="4101" spans="1:10" x14ac:dyDescent="0.35">
      <c r="A4101" s="1">
        <v>43859</v>
      </c>
      <c r="B4101" t="s">
        <v>33</v>
      </c>
      <c r="C4101" t="s">
        <v>15</v>
      </c>
      <c r="D4101" t="s">
        <v>29</v>
      </c>
      <c r="E4101">
        <v>359</v>
      </c>
      <c r="F4101">
        <v>2</v>
      </c>
      <c r="G4101">
        <f>Données_ventes!$E4101*Données_ventes!$F4101</f>
        <v>718</v>
      </c>
      <c r="H4101" t="s">
        <v>32</v>
      </c>
      <c r="I4101" t="s">
        <v>8</v>
      </c>
      <c r="J4101" t="s">
        <v>11</v>
      </c>
    </row>
    <row r="4102" spans="1:10" x14ac:dyDescent="0.35">
      <c r="A4102" s="1">
        <v>43859</v>
      </c>
      <c r="B4102" t="s">
        <v>12</v>
      </c>
      <c r="C4102" t="s">
        <v>17</v>
      </c>
      <c r="D4102" t="s">
        <v>27</v>
      </c>
      <c r="E4102">
        <v>289</v>
      </c>
      <c r="F4102">
        <v>10</v>
      </c>
      <c r="G4102">
        <f>Données_ventes!$E4102*Données_ventes!$F4102</f>
        <v>2890</v>
      </c>
      <c r="H4102" t="s">
        <v>21</v>
      </c>
      <c r="I4102" t="s">
        <v>8</v>
      </c>
      <c r="J4102" t="s">
        <v>9</v>
      </c>
    </row>
    <row r="4103" spans="1:10" x14ac:dyDescent="0.35">
      <c r="A4103" s="1">
        <v>43859</v>
      </c>
      <c r="B4103" t="s">
        <v>6</v>
      </c>
      <c r="C4103" t="s">
        <v>13</v>
      </c>
      <c r="D4103" t="s">
        <v>26</v>
      </c>
      <c r="E4103">
        <v>159</v>
      </c>
      <c r="F4103">
        <v>7</v>
      </c>
      <c r="G4103">
        <f>Données_ventes!$E4103*Données_ventes!$F4103</f>
        <v>1113</v>
      </c>
      <c r="H4103" t="s">
        <v>32</v>
      </c>
      <c r="I4103" t="s">
        <v>8</v>
      </c>
      <c r="J4103" t="s">
        <v>18</v>
      </c>
    </row>
    <row r="4104" spans="1:10" x14ac:dyDescent="0.35">
      <c r="A4104" s="1">
        <v>43859</v>
      </c>
      <c r="B4104" t="s">
        <v>12</v>
      </c>
      <c r="C4104" t="s">
        <v>15</v>
      </c>
      <c r="D4104" t="s">
        <v>26</v>
      </c>
      <c r="E4104">
        <v>159</v>
      </c>
      <c r="F4104">
        <v>6</v>
      </c>
      <c r="G4104">
        <f>Données_ventes!$E4104*Données_ventes!$F4104</f>
        <v>954</v>
      </c>
      <c r="H4104" t="s">
        <v>32</v>
      </c>
      <c r="I4104" t="s">
        <v>16</v>
      </c>
      <c r="J4104" t="s">
        <v>9</v>
      </c>
    </row>
    <row r="4105" spans="1:10" x14ac:dyDescent="0.35">
      <c r="A4105" s="1">
        <v>43859</v>
      </c>
      <c r="B4105" t="s">
        <v>12</v>
      </c>
      <c r="C4105" t="s">
        <v>13</v>
      </c>
      <c r="D4105" t="s">
        <v>29</v>
      </c>
      <c r="E4105">
        <v>359</v>
      </c>
      <c r="F4105">
        <v>6</v>
      </c>
      <c r="G4105">
        <f>Données_ventes!$E4105*Données_ventes!$F4105</f>
        <v>2154</v>
      </c>
      <c r="H4105" t="s">
        <v>32</v>
      </c>
      <c r="I4105" t="s">
        <v>8</v>
      </c>
      <c r="J4105" t="s">
        <v>18</v>
      </c>
    </row>
    <row r="4106" spans="1:10" x14ac:dyDescent="0.35">
      <c r="A4106" s="1">
        <v>43859</v>
      </c>
      <c r="B4106" t="s">
        <v>6</v>
      </c>
      <c r="C4106" t="s">
        <v>10</v>
      </c>
      <c r="D4106" t="s">
        <v>26</v>
      </c>
      <c r="E4106">
        <v>159</v>
      </c>
      <c r="F4106">
        <v>5</v>
      </c>
      <c r="G4106">
        <f>Données_ventes!$E4106*Données_ventes!$F4106</f>
        <v>795</v>
      </c>
      <c r="H4106" t="s">
        <v>32</v>
      </c>
      <c r="I4106" t="s">
        <v>8</v>
      </c>
      <c r="J4106" t="s">
        <v>9</v>
      </c>
    </row>
    <row r="4107" spans="1:10" x14ac:dyDescent="0.35">
      <c r="A4107" s="1">
        <v>43859</v>
      </c>
      <c r="B4107" t="s">
        <v>12</v>
      </c>
      <c r="C4107" t="s">
        <v>15</v>
      </c>
      <c r="D4107" t="s">
        <v>30</v>
      </c>
      <c r="E4107">
        <v>389</v>
      </c>
      <c r="F4107">
        <v>10</v>
      </c>
      <c r="G4107">
        <f>Données_ventes!$E4107*Données_ventes!$F4107</f>
        <v>3890</v>
      </c>
      <c r="H4107" t="s">
        <v>32</v>
      </c>
      <c r="I4107" t="s">
        <v>8</v>
      </c>
      <c r="J4107" t="s">
        <v>18</v>
      </c>
    </row>
    <row r="4108" spans="1:10" x14ac:dyDescent="0.35">
      <c r="A4108" s="1">
        <v>43859</v>
      </c>
      <c r="B4108" t="s">
        <v>33</v>
      </c>
      <c r="C4108" t="s">
        <v>20</v>
      </c>
      <c r="D4108" t="s">
        <v>28</v>
      </c>
      <c r="E4108">
        <v>89</v>
      </c>
      <c r="F4108">
        <v>9</v>
      </c>
      <c r="G4108">
        <f>Données_ventes!$E4108*Données_ventes!$F4108</f>
        <v>801</v>
      </c>
      <c r="H4108" t="s">
        <v>32</v>
      </c>
      <c r="I4108" t="s">
        <v>8</v>
      </c>
      <c r="J4108" t="s">
        <v>11</v>
      </c>
    </row>
    <row r="4109" spans="1:10" x14ac:dyDescent="0.35">
      <c r="A4109" s="1">
        <v>43859</v>
      </c>
      <c r="B4109" t="s">
        <v>6</v>
      </c>
      <c r="C4109" t="s">
        <v>7</v>
      </c>
      <c r="D4109" t="s">
        <v>29</v>
      </c>
      <c r="E4109">
        <v>359</v>
      </c>
      <c r="F4109">
        <v>5</v>
      </c>
      <c r="G4109">
        <f>Données_ventes!$E4109*Données_ventes!$F4109</f>
        <v>1795</v>
      </c>
      <c r="H4109" t="s">
        <v>32</v>
      </c>
      <c r="I4109" t="s">
        <v>8</v>
      </c>
      <c r="J4109" t="s">
        <v>14</v>
      </c>
    </row>
    <row r="4110" spans="1:10" x14ac:dyDescent="0.35">
      <c r="A4110" s="1">
        <v>43859</v>
      </c>
      <c r="B4110" t="s">
        <v>12</v>
      </c>
      <c r="C4110" t="s">
        <v>31</v>
      </c>
      <c r="D4110" t="s">
        <v>27</v>
      </c>
      <c r="E4110">
        <v>289</v>
      </c>
      <c r="F4110">
        <v>4</v>
      </c>
      <c r="G4110">
        <f>Données_ventes!$E4110*Données_ventes!$F4110</f>
        <v>1156</v>
      </c>
      <c r="H4110" t="s">
        <v>32</v>
      </c>
      <c r="I4110" t="s">
        <v>8</v>
      </c>
      <c r="J4110" t="s">
        <v>9</v>
      </c>
    </row>
    <row r="4111" spans="1:10" x14ac:dyDescent="0.35">
      <c r="A4111" s="1">
        <v>43860</v>
      </c>
      <c r="B4111" t="s">
        <v>12</v>
      </c>
      <c r="C4111" t="s">
        <v>17</v>
      </c>
      <c r="D4111" t="s">
        <v>27</v>
      </c>
      <c r="E4111">
        <v>289</v>
      </c>
      <c r="F4111">
        <v>7</v>
      </c>
      <c r="G4111">
        <f>Données_ventes!$E4111*Données_ventes!$F4111</f>
        <v>2023</v>
      </c>
      <c r="H4111" t="s">
        <v>32</v>
      </c>
      <c r="I4111" t="s">
        <v>8</v>
      </c>
      <c r="J4111" t="s">
        <v>9</v>
      </c>
    </row>
    <row r="4112" spans="1:10" x14ac:dyDescent="0.35">
      <c r="A4112" s="1">
        <v>43861</v>
      </c>
      <c r="B4112" t="s">
        <v>12</v>
      </c>
      <c r="C4112" t="s">
        <v>7</v>
      </c>
      <c r="D4112" t="s">
        <v>30</v>
      </c>
      <c r="E4112">
        <v>389</v>
      </c>
      <c r="F4112">
        <v>9</v>
      </c>
      <c r="G4112">
        <f>Données_ventes!$E4112*Données_ventes!$F4112</f>
        <v>3501</v>
      </c>
      <c r="H4112" t="s">
        <v>21</v>
      </c>
      <c r="I4112" t="s">
        <v>8</v>
      </c>
      <c r="J4112" t="s">
        <v>18</v>
      </c>
    </row>
    <row r="4113" spans="1:10" x14ac:dyDescent="0.35">
      <c r="A4113" s="1">
        <v>43861</v>
      </c>
      <c r="B4113" t="s">
        <v>12</v>
      </c>
      <c r="C4113" t="s">
        <v>17</v>
      </c>
      <c r="D4113" t="s">
        <v>29</v>
      </c>
      <c r="E4113">
        <v>359</v>
      </c>
      <c r="F4113">
        <v>8</v>
      </c>
      <c r="G4113">
        <f>Données_ventes!$E4113*Données_ventes!$F4113</f>
        <v>2872</v>
      </c>
      <c r="H4113" t="s">
        <v>32</v>
      </c>
      <c r="I4113" t="s">
        <v>8</v>
      </c>
      <c r="J4113" t="s">
        <v>14</v>
      </c>
    </row>
    <row r="4114" spans="1:10" x14ac:dyDescent="0.35">
      <c r="A4114" s="1">
        <v>43861</v>
      </c>
      <c r="B4114" t="s">
        <v>6</v>
      </c>
      <c r="C4114" t="s">
        <v>15</v>
      </c>
      <c r="D4114" t="s">
        <v>30</v>
      </c>
      <c r="E4114">
        <v>389</v>
      </c>
      <c r="F4114">
        <v>6</v>
      </c>
      <c r="G4114">
        <f>Données_ventes!$E4114*Données_ventes!$F4114</f>
        <v>2334</v>
      </c>
      <c r="H4114" t="s">
        <v>21</v>
      </c>
      <c r="I4114" t="s">
        <v>8</v>
      </c>
      <c r="J4114" t="s">
        <v>9</v>
      </c>
    </row>
    <row r="4115" spans="1:10" x14ac:dyDescent="0.35">
      <c r="A4115" s="1">
        <v>43861</v>
      </c>
      <c r="B4115" t="s">
        <v>12</v>
      </c>
      <c r="C4115" t="s">
        <v>17</v>
      </c>
      <c r="D4115" t="s">
        <v>30</v>
      </c>
      <c r="E4115">
        <v>389</v>
      </c>
      <c r="F4115">
        <v>9</v>
      </c>
      <c r="G4115">
        <f>Données_ventes!$E4115*Données_ventes!$F4115</f>
        <v>3501</v>
      </c>
      <c r="H4115" t="s">
        <v>21</v>
      </c>
      <c r="I4115" t="s">
        <v>8</v>
      </c>
      <c r="J4115" t="s">
        <v>18</v>
      </c>
    </row>
    <row r="4116" spans="1:10" x14ac:dyDescent="0.35">
      <c r="A4116" s="1">
        <v>43861</v>
      </c>
      <c r="B4116" t="s">
        <v>33</v>
      </c>
      <c r="C4116" t="s">
        <v>31</v>
      </c>
      <c r="D4116" t="s">
        <v>29</v>
      </c>
      <c r="E4116">
        <v>359</v>
      </c>
      <c r="F4116">
        <v>7</v>
      </c>
      <c r="G4116">
        <f>Données_ventes!$E4116*Données_ventes!$F4116</f>
        <v>2513</v>
      </c>
      <c r="H4116" t="s">
        <v>32</v>
      </c>
      <c r="I4116" t="s">
        <v>8</v>
      </c>
      <c r="J4116" t="s">
        <v>9</v>
      </c>
    </row>
    <row r="4117" spans="1:10" x14ac:dyDescent="0.35">
      <c r="A4117" s="1">
        <v>43861</v>
      </c>
      <c r="B4117" t="s">
        <v>33</v>
      </c>
      <c r="C4117" t="s">
        <v>10</v>
      </c>
      <c r="D4117" t="s">
        <v>30</v>
      </c>
      <c r="E4117">
        <v>389</v>
      </c>
      <c r="F4117">
        <v>5</v>
      </c>
      <c r="G4117">
        <f>Données_ventes!$E4117*Données_ventes!$F4117</f>
        <v>1945</v>
      </c>
      <c r="H4117" t="s">
        <v>32</v>
      </c>
      <c r="I4117" t="s">
        <v>16</v>
      </c>
      <c r="J4117" t="s">
        <v>9</v>
      </c>
    </row>
    <row r="4118" spans="1:10" x14ac:dyDescent="0.35">
      <c r="A4118" s="1">
        <v>43861</v>
      </c>
      <c r="B4118" t="s">
        <v>33</v>
      </c>
      <c r="C4118" t="s">
        <v>17</v>
      </c>
      <c r="D4118" t="s">
        <v>27</v>
      </c>
      <c r="E4118">
        <v>289</v>
      </c>
      <c r="F4118">
        <v>10</v>
      </c>
      <c r="G4118">
        <f>Données_ventes!$E4118*Données_ventes!$F4118</f>
        <v>2890</v>
      </c>
      <c r="H4118" t="s">
        <v>32</v>
      </c>
      <c r="I4118" t="s">
        <v>8</v>
      </c>
      <c r="J4118" t="s">
        <v>9</v>
      </c>
    </row>
    <row r="4119" spans="1:10" x14ac:dyDescent="0.35">
      <c r="A4119" s="1">
        <v>43861</v>
      </c>
      <c r="B4119" t="s">
        <v>12</v>
      </c>
      <c r="C4119" t="s">
        <v>13</v>
      </c>
      <c r="D4119" t="s">
        <v>27</v>
      </c>
      <c r="E4119">
        <v>289</v>
      </c>
      <c r="F4119">
        <v>4</v>
      </c>
      <c r="G4119">
        <f>Données_ventes!$E4119*Données_ventes!$F4119</f>
        <v>1156</v>
      </c>
      <c r="H4119" t="s">
        <v>32</v>
      </c>
      <c r="I4119" t="s">
        <v>8</v>
      </c>
      <c r="J4119" t="s">
        <v>18</v>
      </c>
    </row>
    <row r="4120" spans="1:10" x14ac:dyDescent="0.35">
      <c r="A4120" s="1">
        <v>43861</v>
      </c>
      <c r="B4120" t="s">
        <v>33</v>
      </c>
      <c r="C4120" t="s">
        <v>15</v>
      </c>
      <c r="D4120" t="s">
        <v>30</v>
      </c>
      <c r="E4120">
        <v>389</v>
      </c>
      <c r="F4120">
        <v>2</v>
      </c>
      <c r="G4120">
        <f>Données_ventes!$E4120*Données_ventes!$F4120</f>
        <v>778</v>
      </c>
      <c r="H4120" t="s">
        <v>32</v>
      </c>
      <c r="I4120" t="s">
        <v>8</v>
      </c>
      <c r="J4120" t="s">
        <v>14</v>
      </c>
    </row>
    <row r="4121" spans="1:10" x14ac:dyDescent="0.35">
      <c r="A4121" s="1">
        <v>43861</v>
      </c>
      <c r="B4121" t="s">
        <v>12</v>
      </c>
      <c r="C4121" t="s">
        <v>10</v>
      </c>
      <c r="D4121" t="s">
        <v>28</v>
      </c>
      <c r="E4121">
        <v>89</v>
      </c>
      <c r="F4121">
        <v>5</v>
      </c>
      <c r="G4121">
        <f>Données_ventes!$E4121*Données_ventes!$F4121</f>
        <v>445</v>
      </c>
      <c r="H4121" t="s">
        <v>32</v>
      </c>
      <c r="I4121" t="s">
        <v>8</v>
      </c>
      <c r="J4121" t="s">
        <v>9</v>
      </c>
    </row>
    <row r="4122" spans="1:10" x14ac:dyDescent="0.35">
      <c r="A4122" s="1">
        <v>43861</v>
      </c>
      <c r="B4122" t="s">
        <v>6</v>
      </c>
      <c r="C4122" t="s">
        <v>31</v>
      </c>
      <c r="D4122" t="s">
        <v>28</v>
      </c>
      <c r="E4122">
        <v>89</v>
      </c>
      <c r="F4122">
        <v>5</v>
      </c>
      <c r="G4122">
        <f>Données_ventes!$E4122*Données_ventes!$F4122</f>
        <v>445</v>
      </c>
      <c r="H4122" t="s">
        <v>32</v>
      </c>
      <c r="I4122" t="s">
        <v>8</v>
      </c>
      <c r="J4122" t="s">
        <v>9</v>
      </c>
    </row>
    <row r="4123" spans="1:10" x14ac:dyDescent="0.35">
      <c r="A4123" s="1">
        <v>43861</v>
      </c>
      <c r="B4123" t="s">
        <v>33</v>
      </c>
      <c r="C4123" t="s">
        <v>10</v>
      </c>
      <c r="D4123" t="s">
        <v>30</v>
      </c>
      <c r="E4123">
        <v>389</v>
      </c>
      <c r="F4123">
        <v>1</v>
      </c>
      <c r="G4123">
        <f>Données_ventes!$E4123*Données_ventes!$F4123</f>
        <v>389</v>
      </c>
      <c r="H4123" t="s">
        <v>21</v>
      </c>
      <c r="I4123" t="s">
        <v>16</v>
      </c>
      <c r="J4123" t="s">
        <v>14</v>
      </c>
    </row>
    <row r="4124" spans="1:10" x14ac:dyDescent="0.35">
      <c r="A4124" s="1">
        <v>43861</v>
      </c>
      <c r="B4124" t="s">
        <v>6</v>
      </c>
      <c r="C4124" t="s">
        <v>31</v>
      </c>
      <c r="D4124" t="s">
        <v>28</v>
      </c>
      <c r="E4124">
        <v>89</v>
      </c>
      <c r="F4124">
        <v>2</v>
      </c>
      <c r="G4124">
        <f>Données_ventes!$E4124*Données_ventes!$F4124</f>
        <v>178</v>
      </c>
      <c r="H4124" t="s">
        <v>32</v>
      </c>
      <c r="I4124" t="s">
        <v>8</v>
      </c>
      <c r="J4124" t="s">
        <v>9</v>
      </c>
    </row>
    <row r="4125" spans="1:10" x14ac:dyDescent="0.35">
      <c r="A4125" s="1">
        <v>43861</v>
      </c>
      <c r="B4125" t="s">
        <v>12</v>
      </c>
      <c r="C4125" t="s">
        <v>20</v>
      </c>
      <c r="D4125" t="s">
        <v>28</v>
      </c>
      <c r="E4125">
        <v>89</v>
      </c>
      <c r="F4125">
        <v>6</v>
      </c>
      <c r="G4125">
        <f>Données_ventes!$E4125*Données_ventes!$F4125</f>
        <v>534</v>
      </c>
      <c r="H4125" t="s">
        <v>32</v>
      </c>
      <c r="I4125" t="s">
        <v>8</v>
      </c>
      <c r="J4125" t="s">
        <v>18</v>
      </c>
    </row>
    <row r="4126" spans="1:10" x14ac:dyDescent="0.35">
      <c r="A4126" s="1">
        <v>43861</v>
      </c>
      <c r="B4126" t="s">
        <v>33</v>
      </c>
      <c r="C4126" t="s">
        <v>17</v>
      </c>
      <c r="D4126" t="s">
        <v>26</v>
      </c>
      <c r="E4126">
        <v>159</v>
      </c>
      <c r="F4126">
        <v>10</v>
      </c>
      <c r="G4126">
        <f>Données_ventes!$E4126*Données_ventes!$F4126</f>
        <v>1590</v>
      </c>
      <c r="H4126" t="s">
        <v>32</v>
      </c>
      <c r="I4126" t="s">
        <v>16</v>
      </c>
      <c r="J4126" t="s">
        <v>19</v>
      </c>
    </row>
    <row r="4127" spans="1:10" x14ac:dyDescent="0.35">
      <c r="A4127" s="1">
        <v>43862</v>
      </c>
      <c r="B4127" t="s">
        <v>6</v>
      </c>
      <c r="C4127" t="s">
        <v>17</v>
      </c>
      <c r="D4127" t="s">
        <v>27</v>
      </c>
      <c r="E4127">
        <v>289</v>
      </c>
      <c r="F4127">
        <v>9</v>
      </c>
      <c r="G4127">
        <f>Données_ventes!$E4127*Données_ventes!$F4127</f>
        <v>2601</v>
      </c>
      <c r="H4127" t="s">
        <v>32</v>
      </c>
      <c r="I4127" t="s">
        <v>8</v>
      </c>
      <c r="J4127" t="s">
        <v>11</v>
      </c>
    </row>
    <row r="4128" spans="1:10" x14ac:dyDescent="0.35">
      <c r="A4128" s="1">
        <v>43862</v>
      </c>
      <c r="B4128" t="s">
        <v>12</v>
      </c>
      <c r="C4128" t="s">
        <v>13</v>
      </c>
      <c r="D4128" t="s">
        <v>27</v>
      </c>
      <c r="E4128">
        <v>289</v>
      </c>
      <c r="F4128">
        <v>7</v>
      </c>
      <c r="G4128">
        <f>Données_ventes!$E4128*Données_ventes!$F4128</f>
        <v>2023</v>
      </c>
      <c r="H4128" t="s">
        <v>32</v>
      </c>
      <c r="I4128" t="s">
        <v>8</v>
      </c>
      <c r="J4128" t="s">
        <v>18</v>
      </c>
    </row>
    <row r="4129" spans="1:10" x14ac:dyDescent="0.35">
      <c r="A4129" s="1">
        <v>43862</v>
      </c>
      <c r="B4129" t="s">
        <v>12</v>
      </c>
      <c r="C4129" t="s">
        <v>13</v>
      </c>
      <c r="D4129" t="s">
        <v>28</v>
      </c>
      <c r="E4129">
        <v>89</v>
      </c>
      <c r="F4129">
        <v>8</v>
      </c>
      <c r="G4129">
        <f>Données_ventes!$E4129*Données_ventes!$F4129</f>
        <v>712</v>
      </c>
      <c r="H4129" t="s">
        <v>21</v>
      </c>
      <c r="I4129" t="s">
        <v>8</v>
      </c>
      <c r="J4129" t="s">
        <v>14</v>
      </c>
    </row>
    <row r="4130" spans="1:10" x14ac:dyDescent="0.35">
      <c r="A4130" s="1">
        <v>43862</v>
      </c>
      <c r="B4130" t="s">
        <v>12</v>
      </c>
      <c r="C4130" t="s">
        <v>13</v>
      </c>
      <c r="D4130" t="s">
        <v>26</v>
      </c>
      <c r="E4130">
        <v>159</v>
      </c>
      <c r="F4130">
        <v>5</v>
      </c>
      <c r="G4130">
        <f>Données_ventes!$E4130*Données_ventes!$F4130</f>
        <v>795</v>
      </c>
      <c r="H4130" t="s">
        <v>21</v>
      </c>
      <c r="I4130" t="s">
        <v>8</v>
      </c>
      <c r="J4130" t="s">
        <v>18</v>
      </c>
    </row>
    <row r="4131" spans="1:10" x14ac:dyDescent="0.35">
      <c r="A4131" s="1">
        <v>43862</v>
      </c>
      <c r="B4131" t="s">
        <v>33</v>
      </c>
      <c r="C4131" t="s">
        <v>17</v>
      </c>
      <c r="D4131" t="s">
        <v>29</v>
      </c>
      <c r="E4131">
        <v>359</v>
      </c>
      <c r="F4131">
        <v>7</v>
      </c>
      <c r="G4131">
        <f>Données_ventes!$E4131*Données_ventes!$F4131</f>
        <v>2513</v>
      </c>
      <c r="H4131" t="s">
        <v>32</v>
      </c>
      <c r="I4131" t="s">
        <v>8</v>
      </c>
      <c r="J4131" t="s">
        <v>14</v>
      </c>
    </row>
    <row r="4132" spans="1:10" x14ac:dyDescent="0.35">
      <c r="A4132" s="1">
        <v>43862</v>
      </c>
      <c r="B4132" t="s">
        <v>33</v>
      </c>
      <c r="C4132" t="s">
        <v>13</v>
      </c>
      <c r="D4132" t="s">
        <v>26</v>
      </c>
      <c r="E4132">
        <v>159</v>
      </c>
      <c r="F4132">
        <v>6</v>
      </c>
      <c r="G4132">
        <f>Données_ventes!$E4132*Données_ventes!$F4132</f>
        <v>954</v>
      </c>
      <c r="H4132" t="s">
        <v>21</v>
      </c>
      <c r="I4132" t="s">
        <v>8</v>
      </c>
      <c r="J4132" t="s">
        <v>18</v>
      </c>
    </row>
    <row r="4133" spans="1:10" x14ac:dyDescent="0.35">
      <c r="A4133" s="1">
        <v>43862</v>
      </c>
      <c r="B4133" t="s">
        <v>6</v>
      </c>
      <c r="C4133" t="s">
        <v>10</v>
      </c>
      <c r="D4133" t="s">
        <v>28</v>
      </c>
      <c r="E4133">
        <v>89</v>
      </c>
      <c r="F4133">
        <v>10</v>
      </c>
      <c r="G4133">
        <f>Données_ventes!$E4133*Données_ventes!$F4133</f>
        <v>890</v>
      </c>
      <c r="H4133" t="s">
        <v>32</v>
      </c>
      <c r="I4133" t="s">
        <v>8</v>
      </c>
      <c r="J4133" t="s">
        <v>18</v>
      </c>
    </row>
    <row r="4134" spans="1:10" x14ac:dyDescent="0.35">
      <c r="A4134" s="1">
        <v>43863</v>
      </c>
      <c r="B4134" t="s">
        <v>12</v>
      </c>
      <c r="C4134" t="s">
        <v>10</v>
      </c>
      <c r="D4134" t="s">
        <v>28</v>
      </c>
      <c r="E4134">
        <v>89</v>
      </c>
      <c r="F4134">
        <v>7</v>
      </c>
      <c r="G4134">
        <f>Données_ventes!$E4134*Données_ventes!$F4134</f>
        <v>623</v>
      </c>
      <c r="H4134" t="s">
        <v>32</v>
      </c>
      <c r="I4134" t="s">
        <v>8</v>
      </c>
      <c r="J4134" t="s">
        <v>14</v>
      </c>
    </row>
    <row r="4135" spans="1:10" x14ac:dyDescent="0.35">
      <c r="A4135" s="1">
        <v>43863</v>
      </c>
      <c r="B4135" t="s">
        <v>33</v>
      </c>
      <c r="C4135" t="s">
        <v>31</v>
      </c>
      <c r="D4135" t="s">
        <v>30</v>
      </c>
      <c r="E4135">
        <v>389</v>
      </c>
      <c r="F4135">
        <v>4</v>
      </c>
      <c r="G4135">
        <f>Données_ventes!$E4135*Données_ventes!$F4135</f>
        <v>1556</v>
      </c>
      <c r="H4135" t="s">
        <v>32</v>
      </c>
      <c r="I4135" t="s">
        <v>8</v>
      </c>
      <c r="J4135" t="s">
        <v>19</v>
      </c>
    </row>
    <row r="4136" spans="1:10" x14ac:dyDescent="0.35">
      <c r="A4136" s="1">
        <v>43863</v>
      </c>
      <c r="B4136" t="s">
        <v>12</v>
      </c>
      <c r="C4136" t="s">
        <v>31</v>
      </c>
      <c r="D4136" t="s">
        <v>30</v>
      </c>
      <c r="E4136">
        <v>389</v>
      </c>
      <c r="F4136">
        <v>7</v>
      </c>
      <c r="G4136">
        <f>Données_ventes!$E4136*Données_ventes!$F4136</f>
        <v>2723</v>
      </c>
      <c r="H4136" t="s">
        <v>21</v>
      </c>
      <c r="I4136" t="s">
        <v>8</v>
      </c>
      <c r="J4136" t="s">
        <v>18</v>
      </c>
    </row>
    <row r="4137" spans="1:10" x14ac:dyDescent="0.35">
      <c r="A4137" s="1">
        <v>43863</v>
      </c>
      <c r="B4137" t="s">
        <v>6</v>
      </c>
      <c r="C4137" t="s">
        <v>13</v>
      </c>
      <c r="D4137" t="s">
        <v>30</v>
      </c>
      <c r="E4137">
        <v>389</v>
      </c>
      <c r="F4137">
        <v>10</v>
      </c>
      <c r="G4137">
        <f>Données_ventes!$E4137*Données_ventes!$F4137</f>
        <v>3890</v>
      </c>
      <c r="H4137" t="s">
        <v>32</v>
      </c>
      <c r="I4137" t="s">
        <v>8</v>
      </c>
      <c r="J4137" t="s">
        <v>14</v>
      </c>
    </row>
    <row r="4138" spans="1:10" x14ac:dyDescent="0.35">
      <c r="A4138" s="1">
        <v>43863</v>
      </c>
      <c r="B4138" t="s">
        <v>33</v>
      </c>
      <c r="C4138" t="s">
        <v>7</v>
      </c>
      <c r="D4138" t="s">
        <v>28</v>
      </c>
      <c r="E4138">
        <v>89</v>
      </c>
      <c r="F4138">
        <v>7</v>
      </c>
      <c r="G4138">
        <f>Données_ventes!$E4138*Données_ventes!$F4138</f>
        <v>623</v>
      </c>
      <c r="H4138" t="s">
        <v>32</v>
      </c>
      <c r="I4138" t="s">
        <v>8</v>
      </c>
      <c r="J4138" t="s">
        <v>11</v>
      </c>
    </row>
    <row r="4139" spans="1:10" x14ac:dyDescent="0.35">
      <c r="A4139" s="1">
        <v>43864</v>
      </c>
      <c r="B4139" t="s">
        <v>6</v>
      </c>
      <c r="C4139" t="s">
        <v>20</v>
      </c>
      <c r="D4139" t="s">
        <v>28</v>
      </c>
      <c r="E4139">
        <v>89</v>
      </c>
      <c r="F4139">
        <v>10</v>
      </c>
      <c r="G4139">
        <f>Données_ventes!$E4139*Données_ventes!$F4139</f>
        <v>890</v>
      </c>
      <c r="H4139" t="s">
        <v>32</v>
      </c>
      <c r="I4139" t="s">
        <v>8</v>
      </c>
      <c r="J4139" t="s">
        <v>14</v>
      </c>
    </row>
    <row r="4140" spans="1:10" x14ac:dyDescent="0.35">
      <c r="A4140" s="1">
        <v>43864</v>
      </c>
      <c r="B4140" t="s">
        <v>6</v>
      </c>
      <c r="C4140" t="s">
        <v>10</v>
      </c>
      <c r="D4140" t="s">
        <v>28</v>
      </c>
      <c r="E4140">
        <v>89</v>
      </c>
      <c r="F4140">
        <v>1</v>
      </c>
      <c r="G4140">
        <f>Données_ventes!$E4140*Données_ventes!$F4140</f>
        <v>89</v>
      </c>
      <c r="H4140" t="s">
        <v>32</v>
      </c>
      <c r="I4140" t="s">
        <v>8</v>
      </c>
      <c r="J4140" t="s">
        <v>19</v>
      </c>
    </row>
    <row r="4141" spans="1:10" x14ac:dyDescent="0.35">
      <c r="A4141" s="1">
        <v>43864</v>
      </c>
      <c r="B4141" t="s">
        <v>12</v>
      </c>
      <c r="C4141" t="s">
        <v>17</v>
      </c>
      <c r="D4141" t="s">
        <v>29</v>
      </c>
      <c r="E4141">
        <v>359</v>
      </c>
      <c r="F4141">
        <v>9</v>
      </c>
      <c r="G4141">
        <f>Données_ventes!$E4141*Données_ventes!$F4141</f>
        <v>3231</v>
      </c>
      <c r="H4141" t="s">
        <v>32</v>
      </c>
      <c r="I4141" t="s">
        <v>8</v>
      </c>
      <c r="J4141" t="s">
        <v>14</v>
      </c>
    </row>
    <row r="4142" spans="1:10" x14ac:dyDescent="0.35">
      <c r="A4142" s="1">
        <v>43864</v>
      </c>
      <c r="B4142" t="s">
        <v>12</v>
      </c>
      <c r="C4142" t="s">
        <v>13</v>
      </c>
      <c r="D4142" t="s">
        <v>29</v>
      </c>
      <c r="E4142">
        <v>359</v>
      </c>
      <c r="F4142">
        <v>4</v>
      </c>
      <c r="G4142">
        <f>Données_ventes!$E4142*Données_ventes!$F4142</f>
        <v>1436</v>
      </c>
      <c r="H4142" t="s">
        <v>32</v>
      </c>
      <c r="I4142" t="s">
        <v>8</v>
      </c>
      <c r="J4142" t="s">
        <v>9</v>
      </c>
    </row>
    <row r="4143" spans="1:10" x14ac:dyDescent="0.35">
      <c r="A4143" s="1">
        <v>43864</v>
      </c>
      <c r="B4143" t="s">
        <v>33</v>
      </c>
      <c r="C4143" t="s">
        <v>13</v>
      </c>
      <c r="D4143" t="s">
        <v>30</v>
      </c>
      <c r="E4143">
        <v>389</v>
      </c>
      <c r="F4143">
        <v>3</v>
      </c>
      <c r="G4143">
        <f>Données_ventes!$E4143*Données_ventes!$F4143</f>
        <v>1167</v>
      </c>
      <c r="H4143" t="s">
        <v>21</v>
      </c>
      <c r="I4143" t="s">
        <v>8</v>
      </c>
      <c r="J4143" t="s">
        <v>9</v>
      </c>
    </row>
    <row r="4144" spans="1:10" x14ac:dyDescent="0.35">
      <c r="A4144" s="1">
        <v>43864</v>
      </c>
      <c r="B4144" t="s">
        <v>33</v>
      </c>
      <c r="C4144" t="s">
        <v>15</v>
      </c>
      <c r="D4144" t="s">
        <v>27</v>
      </c>
      <c r="E4144">
        <v>289</v>
      </c>
      <c r="F4144">
        <v>5</v>
      </c>
      <c r="G4144">
        <f>Données_ventes!$E4144*Données_ventes!$F4144</f>
        <v>1445</v>
      </c>
      <c r="H4144" t="s">
        <v>32</v>
      </c>
      <c r="I4144" t="s">
        <v>8</v>
      </c>
      <c r="J4144" t="s">
        <v>19</v>
      </c>
    </row>
    <row r="4145" spans="1:10" x14ac:dyDescent="0.35">
      <c r="A4145" s="1">
        <v>43864</v>
      </c>
      <c r="B4145" t="s">
        <v>6</v>
      </c>
      <c r="C4145" t="s">
        <v>15</v>
      </c>
      <c r="D4145" t="s">
        <v>28</v>
      </c>
      <c r="E4145">
        <v>89</v>
      </c>
      <c r="F4145">
        <v>4</v>
      </c>
      <c r="G4145">
        <f>Données_ventes!$E4145*Données_ventes!$F4145</f>
        <v>356</v>
      </c>
      <c r="H4145" t="s">
        <v>32</v>
      </c>
      <c r="I4145" t="s">
        <v>8</v>
      </c>
      <c r="J4145" t="s">
        <v>14</v>
      </c>
    </row>
    <row r="4146" spans="1:10" x14ac:dyDescent="0.35">
      <c r="A4146" s="1">
        <v>43865</v>
      </c>
      <c r="B4146" t="s">
        <v>33</v>
      </c>
      <c r="C4146" t="s">
        <v>13</v>
      </c>
      <c r="D4146" t="s">
        <v>26</v>
      </c>
      <c r="E4146">
        <v>159</v>
      </c>
      <c r="F4146">
        <v>6</v>
      </c>
      <c r="G4146">
        <f>Données_ventes!$E4146*Données_ventes!$F4146</f>
        <v>954</v>
      </c>
      <c r="H4146" t="s">
        <v>32</v>
      </c>
      <c r="I4146" t="s">
        <v>8</v>
      </c>
      <c r="J4146" t="s">
        <v>14</v>
      </c>
    </row>
    <row r="4147" spans="1:10" x14ac:dyDescent="0.35">
      <c r="A4147" s="1">
        <v>43866</v>
      </c>
      <c r="B4147" t="s">
        <v>6</v>
      </c>
      <c r="C4147" t="s">
        <v>15</v>
      </c>
      <c r="D4147" t="s">
        <v>29</v>
      </c>
      <c r="E4147">
        <v>359</v>
      </c>
      <c r="F4147">
        <v>3</v>
      </c>
      <c r="G4147">
        <f>Données_ventes!$E4147*Données_ventes!$F4147</f>
        <v>1077</v>
      </c>
      <c r="H4147" t="s">
        <v>21</v>
      </c>
      <c r="I4147" t="s">
        <v>16</v>
      </c>
      <c r="J4147" t="s">
        <v>14</v>
      </c>
    </row>
    <row r="4148" spans="1:10" x14ac:dyDescent="0.35">
      <c r="A4148" s="1">
        <v>43866</v>
      </c>
      <c r="B4148" t="s">
        <v>6</v>
      </c>
      <c r="C4148" t="s">
        <v>10</v>
      </c>
      <c r="D4148" t="s">
        <v>26</v>
      </c>
      <c r="E4148">
        <v>159</v>
      </c>
      <c r="F4148">
        <v>10</v>
      </c>
      <c r="G4148">
        <f>Données_ventes!$E4148*Données_ventes!$F4148</f>
        <v>1590</v>
      </c>
      <c r="H4148" t="s">
        <v>32</v>
      </c>
      <c r="I4148" t="s">
        <v>8</v>
      </c>
      <c r="J4148" t="s">
        <v>9</v>
      </c>
    </row>
    <row r="4149" spans="1:10" x14ac:dyDescent="0.35">
      <c r="A4149" s="1">
        <v>43866</v>
      </c>
      <c r="B4149" t="s">
        <v>33</v>
      </c>
      <c r="C4149" t="s">
        <v>15</v>
      </c>
      <c r="D4149" t="s">
        <v>27</v>
      </c>
      <c r="E4149">
        <v>289</v>
      </c>
      <c r="F4149">
        <v>6</v>
      </c>
      <c r="G4149">
        <f>Données_ventes!$E4149*Données_ventes!$F4149</f>
        <v>1734</v>
      </c>
      <c r="H4149" t="s">
        <v>32</v>
      </c>
      <c r="I4149" t="s">
        <v>8</v>
      </c>
      <c r="J4149" t="s">
        <v>19</v>
      </c>
    </row>
    <row r="4150" spans="1:10" x14ac:dyDescent="0.35">
      <c r="A4150" s="1">
        <v>43867</v>
      </c>
      <c r="B4150" t="s">
        <v>12</v>
      </c>
      <c r="C4150" t="s">
        <v>10</v>
      </c>
      <c r="D4150" t="s">
        <v>30</v>
      </c>
      <c r="E4150">
        <v>389</v>
      </c>
      <c r="F4150">
        <v>2</v>
      </c>
      <c r="G4150">
        <f>Données_ventes!$E4150*Données_ventes!$F4150</f>
        <v>778</v>
      </c>
      <c r="H4150" t="s">
        <v>32</v>
      </c>
      <c r="I4150" t="s">
        <v>8</v>
      </c>
      <c r="J4150" t="s">
        <v>11</v>
      </c>
    </row>
    <row r="4151" spans="1:10" x14ac:dyDescent="0.35">
      <c r="A4151" s="1">
        <v>43867</v>
      </c>
      <c r="B4151" t="s">
        <v>12</v>
      </c>
      <c r="C4151" t="s">
        <v>7</v>
      </c>
      <c r="D4151" t="s">
        <v>27</v>
      </c>
      <c r="E4151">
        <v>289</v>
      </c>
      <c r="F4151">
        <v>9</v>
      </c>
      <c r="G4151">
        <f>Données_ventes!$E4151*Données_ventes!$F4151</f>
        <v>2601</v>
      </c>
      <c r="H4151" t="s">
        <v>32</v>
      </c>
      <c r="I4151" t="s">
        <v>8</v>
      </c>
      <c r="J4151" t="s">
        <v>14</v>
      </c>
    </row>
    <row r="4152" spans="1:10" x14ac:dyDescent="0.35">
      <c r="A4152" s="1">
        <v>43867</v>
      </c>
      <c r="B4152" t="s">
        <v>6</v>
      </c>
      <c r="C4152" t="s">
        <v>13</v>
      </c>
      <c r="D4152" t="s">
        <v>26</v>
      </c>
      <c r="E4152">
        <v>159</v>
      </c>
      <c r="F4152">
        <v>3</v>
      </c>
      <c r="G4152">
        <f>Données_ventes!$E4152*Données_ventes!$F4152</f>
        <v>477</v>
      </c>
      <c r="H4152" t="s">
        <v>32</v>
      </c>
      <c r="I4152" t="s">
        <v>8</v>
      </c>
      <c r="J4152" t="s">
        <v>9</v>
      </c>
    </row>
    <row r="4153" spans="1:10" x14ac:dyDescent="0.35">
      <c r="A4153" s="1">
        <v>43868</v>
      </c>
      <c r="B4153" t="s">
        <v>33</v>
      </c>
      <c r="C4153" t="s">
        <v>7</v>
      </c>
      <c r="D4153" t="s">
        <v>27</v>
      </c>
      <c r="E4153">
        <v>289</v>
      </c>
      <c r="F4153">
        <v>2</v>
      </c>
      <c r="G4153">
        <f>Données_ventes!$E4153*Données_ventes!$F4153</f>
        <v>578</v>
      </c>
      <c r="H4153" t="s">
        <v>32</v>
      </c>
      <c r="I4153" t="s">
        <v>8</v>
      </c>
      <c r="J4153" t="s">
        <v>14</v>
      </c>
    </row>
    <row r="4154" spans="1:10" x14ac:dyDescent="0.35">
      <c r="A4154" s="1">
        <v>43868</v>
      </c>
      <c r="B4154" t="s">
        <v>6</v>
      </c>
      <c r="C4154" t="s">
        <v>10</v>
      </c>
      <c r="D4154" t="s">
        <v>29</v>
      </c>
      <c r="E4154">
        <v>359</v>
      </c>
      <c r="F4154">
        <v>3</v>
      </c>
      <c r="G4154">
        <f>Données_ventes!$E4154*Données_ventes!$F4154</f>
        <v>1077</v>
      </c>
      <c r="H4154" t="s">
        <v>32</v>
      </c>
      <c r="I4154" t="s">
        <v>8</v>
      </c>
      <c r="J4154" t="s">
        <v>14</v>
      </c>
    </row>
    <row r="4155" spans="1:10" x14ac:dyDescent="0.35">
      <c r="A4155" s="1">
        <v>43869</v>
      </c>
      <c r="B4155" t="s">
        <v>6</v>
      </c>
      <c r="C4155" t="s">
        <v>20</v>
      </c>
      <c r="D4155" t="s">
        <v>26</v>
      </c>
      <c r="E4155">
        <v>159</v>
      </c>
      <c r="F4155">
        <v>8</v>
      </c>
      <c r="G4155">
        <f>Données_ventes!$E4155*Données_ventes!$F4155</f>
        <v>1272</v>
      </c>
      <c r="H4155" t="s">
        <v>32</v>
      </c>
      <c r="I4155" t="s">
        <v>8</v>
      </c>
      <c r="J4155" t="s">
        <v>18</v>
      </c>
    </row>
    <row r="4156" spans="1:10" x14ac:dyDescent="0.35">
      <c r="A4156" s="1">
        <v>43870</v>
      </c>
      <c r="B4156" t="s">
        <v>33</v>
      </c>
      <c r="C4156" t="s">
        <v>15</v>
      </c>
      <c r="D4156" t="s">
        <v>26</v>
      </c>
      <c r="E4156">
        <v>159</v>
      </c>
      <c r="F4156">
        <v>5</v>
      </c>
      <c r="G4156">
        <f>Données_ventes!$E4156*Données_ventes!$F4156</f>
        <v>795</v>
      </c>
      <c r="H4156" t="s">
        <v>32</v>
      </c>
      <c r="I4156" t="s">
        <v>8</v>
      </c>
      <c r="J4156" t="s">
        <v>14</v>
      </c>
    </row>
    <row r="4157" spans="1:10" x14ac:dyDescent="0.35">
      <c r="A4157" s="1">
        <v>43871</v>
      </c>
      <c r="B4157" t="s">
        <v>33</v>
      </c>
      <c r="C4157" t="s">
        <v>13</v>
      </c>
      <c r="D4157" t="s">
        <v>28</v>
      </c>
      <c r="E4157">
        <v>89</v>
      </c>
      <c r="F4157">
        <v>3</v>
      </c>
      <c r="G4157">
        <f>Données_ventes!$E4157*Données_ventes!$F4157</f>
        <v>267</v>
      </c>
      <c r="H4157" t="s">
        <v>32</v>
      </c>
      <c r="I4157" t="s">
        <v>8</v>
      </c>
      <c r="J4157" t="s">
        <v>14</v>
      </c>
    </row>
    <row r="4158" spans="1:10" x14ac:dyDescent="0.35">
      <c r="A4158" s="1">
        <v>43872</v>
      </c>
      <c r="B4158" t="s">
        <v>33</v>
      </c>
      <c r="C4158" t="s">
        <v>10</v>
      </c>
      <c r="D4158" t="s">
        <v>26</v>
      </c>
      <c r="E4158">
        <v>159</v>
      </c>
      <c r="F4158">
        <v>2</v>
      </c>
      <c r="G4158">
        <f>Données_ventes!$E4158*Données_ventes!$F4158</f>
        <v>318</v>
      </c>
      <c r="H4158" t="s">
        <v>32</v>
      </c>
      <c r="I4158" t="s">
        <v>16</v>
      </c>
      <c r="J4158" t="s">
        <v>14</v>
      </c>
    </row>
    <row r="4159" spans="1:10" x14ac:dyDescent="0.35">
      <c r="A4159" s="1">
        <v>43872</v>
      </c>
      <c r="B4159" t="s">
        <v>12</v>
      </c>
      <c r="C4159" t="s">
        <v>10</v>
      </c>
      <c r="D4159" t="s">
        <v>28</v>
      </c>
      <c r="E4159">
        <v>89</v>
      </c>
      <c r="F4159">
        <v>3</v>
      </c>
      <c r="G4159">
        <f>Données_ventes!$E4159*Données_ventes!$F4159</f>
        <v>267</v>
      </c>
      <c r="H4159" t="s">
        <v>32</v>
      </c>
      <c r="I4159" t="s">
        <v>8</v>
      </c>
      <c r="J4159" t="s">
        <v>9</v>
      </c>
    </row>
    <row r="4160" spans="1:10" x14ac:dyDescent="0.35">
      <c r="A4160" s="1">
        <v>43872</v>
      </c>
      <c r="B4160" t="s">
        <v>6</v>
      </c>
      <c r="C4160" t="s">
        <v>31</v>
      </c>
      <c r="D4160" t="s">
        <v>28</v>
      </c>
      <c r="E4160">
        <v>89</v>
      </c>
      <c r="F4160">
        <v>8</v>
      </c>
      <c r="G4160">
        <f>Données_ventes!$E4160*Données_ventes!$F4160</f>
        <v>712</v>
      </c>
      <c r="H4160" t="s">
        <v>32</v>
      </c>
      <c r="I4160" t="s">
        <v>8</v>
      </c>
      <c r="J4160" t="s">
        <v>18</v>
      </c>
    </row>
    <row r="4161" spans="1:10" x14ac:dyDescent="0.35">
      <c r="A4161" s="1">
        <v>43872</v>
      </c>
      <c r="B4161" t="s">
        <v>6</v>
      </c>
      <c r="C4161" t="s">
        <v>13</v>
      </c>
      <c r="D4161" t="s">
        <v>26</v>
      </c>
      <c r="E4161">
        <v>159</v>
      </c>
      <c r="F4161">
        <v>8</v>
      </c>
      <c r="G4161">
        <f>Données_ventes!$E4161*Données_ventes!$F4161</f>
        <v>1272</v>
      </c>
      <c r="H4161" t="s">
        <v>21</v>
      </c>
      <c r="I4161" t="s">
        <v>8</v>
      </c>
      <c r="J4161" t="s">
        <v>11</v>
      </c>
    </row>
    <row r="4162" spans="1:10" x14ac:dyDescent="0.35">
      <c r="A4162" s="1">
        <v>43872</v>
      </c>
      <c r="B4162" t="s">
        <v>6</v>
      </c>
      <c r="C4162" t="s">
        <v>10</v>
      </c>
      <c r="D4162" t="s">
        <v>29</v>
      </c>
      <c r="E4162">
        <v>359</v>
      </c>
      <c r="F4162">
        <v>3</v>
      </c>
      <c r="G4162">
        <f>Données_ventes!$E4162*Données_ventes!$F4162</f>
        <v>1077</v>
      </c>
      <c r="H4162" t="s">
        <v>32</v>
      </c>
      <c r="I4162" t="s">
        <v>16</v>
      </c>
      <c r="J4162" t="s">
        <v>14</v>
      </c>
    </row>
    <row r="4163" spans="1:10" x14ac:dyDescent="0.35">
      <c r="A4163" s="1">
        <v>43873</v>
      </c>
      <c r="B4163" t="s">
        <v>33</v>
      </c>
      <c r="C4163" t="s">
        <v>13</v>
      </c>
      <c r="D4163" t="s">
        <v>29</v>
      </c>
      <c r="E4163">
        <v>359</v>
      </c>
      <c r="F4163">
        <v>5</v>
      </c>
      <c r="G4163">
        <f>Données_ventes!$E4163*Données_ventes!$F4163</f>
        <v>1795</v>
      </c>
      <c r="H4163" t="s">
        <v>32</v>
      </c>
      <c r="I4163" t="s">
        <v>8</v>
      </c>
      <c r="J4163" t="s">
        <v>19</v>
      </c>
    </row>
    <row r="4164" spans="1:10" x14ac:dyDescent="0.35">
      <c r="A4164" s="1">
        <v>43873</v>
      </c>
      <c r="B4164" t="s">
        <v>12</v>
      </c>
      <c r="C4164" t="s">
        <v>31</v>
      </c>
      <c r="D4164" t="s">
        <v>26</v>
      </c>
      <c r="E4164">
        <v>159</v>
      </c>
      <c r="F4164">
        <v>7</v>
      </c>
      <c r="G4164">
        <f>Données_ventes!$E4164*Données_ventes!$F4164</f>
        <v>1113</v>
      </c>
      <c r="H4164" t="s">
        <v>21</v>
      </c>
      <c r="I4164" t="s">
        <v>8</v>
      </c>
      <c r="J4164" t="s">
        <v>11</v>
      </c>
    </row>
    <row r="4165" spans="1:10" x14ac:dyDescent="0.35">
      <c r="A4165" s="1">
        <v>43873</v>
      </c>
      <c r="B4165" t="s">
        <v>33</v>
      </c>
      <c r="C4165" t="s">
        <v>31</v>
      </c>
      <c r="D4165" t="s">
        <v>30</v>
      </c>
      <c r="E4165">
        <v>389</v>
      </c>
      <c r="F4165">
        <v>9</v>
      </c>
      <c r="G4165">
        <f>Données_ventes!$E4165*Données_ventes!$F4165</f>
        <v>3501</v>
      </c>
      <c r="H4165" t="s">
        <v>21</v>
      </c>
      <c r="I4165" t="s">
        <v>8</v>
      </c>
      <c r="J4165" t="s">
        <v>14</v>
      </c>
    </row>
    <row r="4166" spans="1:10" x14ac:dyDescent="0.35">
      <c r="A4166" s="1">
        <v>43874</v>
      </c>
      <c r="B4166" t="s">
        <v>12</v>
      </c>
      <c r="C4166" t="s">
        <v>17</v>
      </c>
      <c r="D4166" t="s">
        <v>27</v>
      </c>
      <c r="E4166">
        <v>289</v>
      </c>
      <c r="F4166">
        <v>10</v>
      </c>
      <c r="G4166">
        <f>Données_ventes!$E4166*Données_ventes!$F4166</f>
        <v>2890</v>
      </c>
      <c r="H4166" t="s">
        <v>32</v>
      </c>
      <c r="I4166" t="s">
        <v>8</v>
      </c>
      <c r="J4166" t="s">
        <v>18</v>
      </c>
    </row>
    <row r="4167" spans="1:10" x14ac:dyDescent="0.35">
      <c r="A4167" s="1">
        <v>43874</v>
      </c>
      <c r="B4167" t="s">
        <v>12</v>
      </c>
      <c r="C4167" t="s">
        <v>10</v>
      </c>
      <c r="D4167" t="s">
        <v>26</v>
      </c>
      <c r="E4167">
        <v>159</v>
      </c>
      <c r="F4167">
        <v>10</v>
      </c>
      <c r="G4167">
        <f>Données_ventes!$E4167*Données_ventes!$F4167</f>
        <v>1590</v>
      </c>
      <c r="H4167" t="s">
        <v>32</v>
      </c>
      <c r="I4167" t="s">
        <v>8</v>
      </c>
      <c r="J4167" t="s">
        <v>9</v>
      </c>
    </row>
    <row r="4168" spans="1:10" x14ac:dyDescent="0.35">
      <c r="A4168" s="1">
        <v>43875</v>
      </c>
      <c r="B4168" t="s">
        <v>12</v>
      </c>
      <c r="C4168" t="s">
        <v>20</v>
      </c>
      <c r="D4168" t="s">
        <v>27</v>
      </c>
      <c r="E4168">
        <v>289</v>
      </c>
      <c r="F4168">
        <v>6</v>
      </c>
      <c r="G4168">
        <f>Données_ventes!$E4168*Données_ventes!$F4168</f>
        <v>1734</v>
      </c>
      <c r="H4168" t="s">
        <v>32</v>
      </c>
      <c r="I4168" t="s">
        <v>8</v>
      </c>
      <c r="J4168" t="s">
        <v>11</v>
      </c>
    </row>
    <row r="4169" spans="1:10" x14ac:dyDescent="0.35">
      <c r="A4169" s="1">
        <v>43875</v>
      </c>
      <c r="B4169" t="s">
        <v>33</v>
      </c>
      <c r="C4169" t="s">
        <v>15</v>
      </c>
      <c r="D4169" t="s">
        <v>30</v>
      </c>
      <c r="E4169">
        <v>389</v>
      </c>
      <c r="F4169">
        <v>3</v>
      </c>
      <c r="G4169">
        <f>Données_ventes!$E4169*Données_ventes!$F4169</f>
        <v>1167</v>
      </c>
      <c r="H4169" t="s">
        <v>21</v>
      </c>
      <c r="I4169" t="s">
        <v>8</v>
      </c>
      <c r="J4169" t="s">
        <v>9</v>
      </c>
    </row>
    <row r="4170" spans="1:10" x14ac:dyDescent="0.35">
      <c r="A4170" s="1">
        <v>43875</v>
      </c>
      <c r="B4170" t="s">
        <v>12</v>
      </c>
      <c r="C4170" t="s">
        <v>13</v>
      </c>
      <c r="D4170" t="s">
        <v>29</v>
      </c>
      <c r="E4170">
        <v>359</v>
      </c>
      <c r="F4170">
        <v>8</v>
      </c>
      <c r="G4170">
        <f>Données_ventes!$E4170*Données_ventes!$F4170</f>
        <v>2872</v>
      </c>
      <c r="H4170" t="s">
        <v>32</v>
      </c>
      <c r="I4170" t="s">
        <v>8</v>
      </c>
      <c r="J4170" t="s">
        <v>9</v>
      </c>
    </row>
    <row r="4171" spans="1:10" x14ac:dyDescent="0.35">
      <c r="A4171" s="1">
        <v>43875</v>
      </c>
      <c r="B4171" t="s">
        <v>12</v>
      </c>
      <c r="C4171" t="s">
        <v>17</v>
      </c>
      <c r="D4171" t="s">
        <v>29</v>
      </c>
      <c r="E4171">
        <v>359</v>
      </c>
      <c r="F4171">
        <v>4</v>
      </c>
      <c r="G4171">
        <f>Données_ventes!$E4171*Données_ventes!$F4171</f>
        <v>1436</v>
      </c>
      <c r="H4171" t="s">
        <v>32</v>
      </c>
      <c r="I4171" t="s">
        <v>8</v>
      </c>
      <c r="J4171" t="s">
        <v>14</v>
      </c>
    </row>
    <row r="4172" spans="1:10" x14ac:dyDescent="0.35">
      <c r="A4172" s="1">
        <v>43875</v>
      </c>
      <c r="B4172" t="s">
        <v>6</v>
      </c>
      <c r="C4172" t="s">
        <v>13</v>
      </c>
      <c r="D4172" t="s">
        <v>30</v>
      </c>
      <c r="E4172">
        <v>389</v>
      </c>
      <c r="F4172">
        <v>5</v>
      </c>
      <c r="G4172">
        <f>Données_ventes!$E4172*Données_ventes!$F4172</f>
        <v>1945</v>
      </c>
      <c r="H4172" t="s">
        <v>32</v>
      </c>
      <c r="I4172" t="s">
        <v>16</v>
      </c>
      <c r="J4172" t="s">
        <v>19</v>
      </c>
    </row>
    <row r="4173" spans="1:10" x14ac:dyDescent="0.35">
      <c r="A4173" s="1">
        <v>43876</v>
      </c>
      <c r="B4173" t="s">
        <v>33</v>
      </c>
      <c r="C4173" t="s">
        <v>10</v>
      </c>
      <c r="D4173" t="s">
        <v>26</v>
      </c>
      <c r="E4173">
        <v>159</v>
      </c>
      <c r="F4173">
        <v>2</v>
      </c>
      <c r="G4173">
        <f>Données_ventes!$E4173*Données_ventes!$F4173</f>
        <v>318</v>
      </c>
      <c r="H4173" t="s">
        <v>32</v>
      </c>
      <c r="I4173" t="s">
        <v>8</v>
      </c>
      <c r="J4173" t="s">
        <v>14</v>
      </c>
    </row>
    <row r="4174" spans="1:10" x14ac:dyDescent="0.35">
      <c r="A4174" s="1">
        <v>43876</v>
      </c>
      <c r="B4174" t="s">
        <v>6</v>
      </c>
      <c r="C4174" t="s">
        <v>10</v>
      </c>
      <c r="D4174" t="s">
        <v>26</v>
      </c>
      <c r="E4174">
        <v>159</v>
      </c>
      <c r="F4174">
        <v>5</v>
      </c>
      <c r="G4174">
        <f>Données_ventes!$E4174*Données_ventes!$F4174</f>
        <v>795</v>
      </c>
      <c r="H4174" t="s">
        <v>32</v>
      </c>
      <c r="I4174" t="s">
        <v>8</v>
      </c>
      <c r="J4174" t="s">
        <v>9</v>
      </c>
    </row>
    <row r="4175" spans="1:10" x14ac:dyDescent="0.35">
      <c r="A4175" s="1">
        <v>43876</v>
      </c>
      <c r="B4175" t="s">
        <v>6</v>
      </c>
      <c r="C4175" t="s">
        <v>15</v>
      </c>
      <c r="D4175" t="s">
        <v>30</v>
      </c>
      <c r="E4175">
        <v>389</v>
      </c>
      <c r="F4175">
        <v>6</v>
      </c>
      <c r="G4175">
        <f>Données_ventes!$E4175*Données_ventes!$F4175</f>
        <v>2334</v>
      </c>
      <c r="H4175" t="s">
        <v>21</v>
      </c>
      <c r="I4175" t="s">
        <v>8</v>
      </c>
      <c r="J4175" t="s">
        <v>18</v>
      </c>
    </row>
    <row r="4176" spans="1:10" x14ac:dyDescent="0.35">
      <c r="A4176" s="1">
        <v>43876</v>
      </c>
      <c r="B4176" t="s">
        <v>33</v>
      </c>
      <c r="C4176" t="s">
        <v>20</v>
      </c>
      <c r="D4176" t="s">
        <v>30</v>
      </c>
      <c r="E4176">
        <v>389</v>
      </c>
      <c r="F4176">
        <v>2</v>
      </c>
      <c r="G4176">
        <f>Données_ventes!$E4176*Données_ventes!$F4176</f>
        <v>778</v>
      </c>
      <c r="H4176" t="s">
        <v>21</v>
      </c>
      <c r="I4176" t="s">
        <v>8</v>
      </c>
      <c r="J4176" t="s">
        <v>14</v>
      </c>
    </row>
    <row r="4177" spans="1:10" x14ac:dyDescent="0.35">
      <c r="A4177" s="1">
        <v>43876</v>
      </c>
      <c r="B4177" t="s">
        <v>6</v>
      </c>
      <c r="C4177" t="s">
        <v>31</v>
      </c>
      <c r="D4177" t="s">
        <v>30</v>
      </c>
      <c r="E4177">
        <v>389</v>
      </c>
      <c r="F4177">
        <v>2</v>
      </c>
      <c r="G4177">
        <f>Données_ventes!$E4177*Données_ventes!$F4177</f>
        <v>778</v>
      </c>
      <c r="H4177" t="s">
        <v>21</v>
      </c>
      <c r="I4177" t="s">
        <v>8</v>
      </c>
      <c r="J4177" t="s">
        <v>14</v>
      </c>
    </row>
    <row r="4178" spans="1:10" x14ac:dyDescent="0.35">
      <c r="A4178" s="1">
        <v>43876</v>
      </c>
      <c r="B4178" t="s">
        <v>6</v>
      </c>
      <c r="C4178" t="s">
        <v>10</v>
      </c>
      <c r="D4178" t="s">
        <v>28</v>
      </c>
      <c r="E4178">
        <v>89</v>
      </c>
      <c r="F4178">
        <v>1</v>
      </c>
      <c r="G4178">
        <f>Données_ventes!$E4178*Données_ventes!$F4178</f>
        <v>89</v>
      </c>
      <c r="H4178" t="s">
        <v>32</v>
      </c>
      <c r="I4178" t="s">
        <v>8</v>
      </c>
      <c r="J4178" t="s">
        <v>18</v>
      </c>
    </row>
    <row r="4179" spans="1:10" x14ac:dyDescent="0.35">
      <c r="A4179" s="1">
        <v>43876</v>
      </c>
      <c r="B4179" t="s">
        <v>12</v>
      </c>
      <c r="C4179" t="s">
        <v>20</v>
      </c>
      <c r="D4179" t="s">
        <v>27</v>
      </c>
      <c r="E4179">
        <v>289</v>
      </c>
      <c r="F4179">
        <v>5</v>
      </c>
      <c r="G4179">
        <f>Données_ventes!$E4179*Données_ventes!$F4179</f>
        <v>1445</v>
      </c>
      <c r="H4179" t="s">
        <v>32</v>
      </c>
      <c r="I4179" t="s">
        <v>8</v>
      </c>
      <c r="J4179" t="s">
        <v>9</v>
      </c>
    </row>
    <row r="4180" spans="1:10" x14ac:dyDescent="0.35">
      <c r="A4180" s="1">
        <v>43876</v>
      </c>
      <c r="B4180" t="s">
        <v>12</v>
      </c>
      <c r="C4180" t="s">
        <v>13</v>
      </c>
      <c r="D4180" t="s">
        <v>27</v>
      </c>
      <c r="E4180">
        <v>289</v>
      </c>
      <c r="F4180">
        <v>8</v>
      </c>
      <c r="G4180">
        <f>Données_ventes!$E4180*Données_ventes!$F4180</f>
        <v>2312</v>
      </c>
      <c r="H4180" t="s">
        <v>32</v>
      </c>
      <c r="I4180" t="s">
        <v>8</v>
      </c>
      <c r="J4180" t="s">
        <v>19</v>
      </c>
    </row>
    <row r="4181" spans="1:10" x14ac:dyDescent="0.35">
      <c r="A4181" s="1">
        <v>43877</v>
      </c>
      <c r="B4181" t="s">
        <v>12</v>
      </c>
      <c r="C4181" t="s">
        <v>15</v>
      </c>
      <c r="D4181" t="s">
        <v>30</v>
      </c>
      <c r="E4181">
        <v>389</v>
      </c>
      <c r="F4181">
        <v>4</v>
      </c>
      <c r="G4181">
        <f>Données_ventes!$E4181*Données_ventes!$F4181</f>
        <v>1556</v>
      </c>
      <c r="H4181" t="s">
        <v>32</v>
      </c>
      <c r="I4181" t="s">
        <v>8</v>
      </c>
      <c r="J4181" t="s">
        <v>9</v>
      </c>
    </row>
    <row r="4182" spans="1:10" x14ac:dyDescent="0.35">
      <c r="A4182" s="1">
        <v>43877</v>
      </c>
      <c r="B4182" t="s">
        <v>33</v>
      </c>
      <c r="C4182" t="s">
        <v>7</v>
      </c>
      <c r="D4182" t="s">
        <v>30</v>
      </c>
      <c r="E4182">
        <v>389</v>
      </c>
      <c r="F4182">
        <v>4</v>
      </c>
      <c r="G4182">
        <f>Données_ventes!$E4182*Données_ventes!$F4182</f>
        <v>1556</v>
      </c>
      <c r="H4182" t="s">
        <v>21</v>
      </c>
      <c r="I4182" t="s">
        <v>8</v>
      </c>
      <c r="J4182" t="s">
        <v>18</v>
      </c>
    </row>
    <row r="4183" spans="1:10" x14ac:dyDescent="0.35">
      <c r="A4183" s="1">
        <v>43877</v>
      </c>
      <c r="B4183" t="s">
        <v>12</v>
      </c>
      <c r="C4183" t="s">
        <v>31</v>
      </c>
      <c r="D4183" t="s">
        <v>30</v>
      </c>
      <c r="E4183">
        <v>389</v>
      </c>
      <c r="F4183">
        <v>1</v>
      </c>
      <c r="G4183">
        <f>Données_ventes!$E4183*Données_ventes!$F4183</f>
        <v>389</v>
      </c>
      <c r="H4183" t="s">
        <v>21</v>
      </c>
      <c r="I4183" t="s">
        <v>8</v>
      </c>
      <c r="J4183" t="s">
        <v>14</v>
      </c>
    </row>
    <row r="4184" spans="1:10" x14ac:dyDescent="0.35">
      <c r="A4184" s="1">
        <v>43878</v>
      </c>
      <c r="B4184" t="s">
        <v>33</v>
      </c>
      <c r="C4184" t="s">
        <v>13</v>
      </c>
      <c r="D4184" t="s">
        <v>26</v>
      </c>
      <c r="E4184">
        <v>159</v>
      </c>
      <c r="F4184">
        <v>1</v>
      </c>
      <c r="G4184">
        <f>Données_ventes!$E4184*Données_ventes!$F4184</f>
        <v>159</v>
      </c>
      <c r="H4184" t="s">
        <v>21</v>
      </c>
      <c r="I4184" t="s">
        <v>8</v>
      </c>
      <c r="J4184" t="s">
        <v>18</v>
      </c>
    </row>
    <row r="4185" spans="1:10" x14ac:dyDescent="0.35">
      <c r="A4185" s="1">
        <v>43878</v>
      </c>
      <c r="B4185" t="s">
        <v>12</v>
      </c>
      <c r="C4185" t="s">
        <v>13</v>
      </c>
      <c r="D4185" t="s">
        <v>26</v>
      </c>
      <c r="E4185">
        <v>159</v>
      </c>
      <c r="F4185">
        <v>7</v>
      </c>
      <c r="G4185">
        <f>Données_ventes!$E4185*Données_ventes!$F4185</f>
        <v>1113</v>
      </c>
      <c r="H4185" t="s">
        <v>32</v>
      </c>
      <c r="I4185" t="s">
        <v>8</v>
      </c>
      <c r="J4185" t="s">
        <v>18</v>
      </c>
    </row>
    <row r="4186" spans="1:10" x14ac:dyDescent="0.35">
      <c r="A4186" s="1">
        <v>43879</v>
      </c>
      <c r="B4186" t="s">
        <v>33</v>
      </c>
      <c r="C4186" t="s">
        <v>31</v>
      </c>
      <c r="D4186" t="s">
        <v>27</v>
      </c>
      <c r="E4186">
        <v>289</v>
      </c>
      <c r="F4186">
        <v>4</v>
      </c>
      <c r="G4186">
        <f>Données_ventes!$E4186*Données_ventes!$F4186</f>
        <v>1156</v>
      </c>
      <c r="H4186" t="s">
        <v>32</v>
      </c>
      <c r="I4186" t="s">
        <v>8</v>
      </c>
      <c r="J4186" t="s">
        <v>9</v>
      </c>
    </row>
    <row r="4187" spans="1:10" x14ac:dyDescent="0.35">
      <c r="A4187" s="1">
        <v>43880</v>
      </c>
      <c r="B4187" t="s">
        <v>6</v>
      </c>
      <c r="C4187" t="s">
        <v>13</v>
      </c>
      <c r="D4187" t="s">
        <v>26</v>
      </c>
      <c r="E4187">
        <v>159</v>
      </c>
      <c r="F4187">
        <v>1</v>
      </c>
      <c r="G4187">
        <f>Données_ventes!$E4187*Données_ventes!$F4187</f>
        <v>159</v>
      </c>
      <c r="H4187" t="s">
        <v>32</v>
      </c>
      <c r="I4187" t="s">
        <v>8</v>
      </c>
      <c r="J4187" t="s">
        <v>18</v>
      </c>
    </row>
    <row r="4188" spans="1:10" x14ac:dyDescent="0.35">
      <c r="A4188" s="1">
        <v>43880</v>
      </c>
      <c r="B4188" t="s">
        <v>12</v>
      </c>
      <c r="C4188" t="s">
        <v>15</v>
      </c>
      <c r="D4188" t="s">
        <v>30</v>
      </c>
      <c r="E4188">
        <v>389</v>
      </c>
      <c r="F4188">
        <v>1</v>
      </c>
      <c r="G4188">
        <f>Données_ventes!$E4188*Données_ventes!$F4188</f>
        <v>389</v>
      </c>
      <c r="H4188" t="s">
        <v>32</v>
      </c>
      <c r="I4188" t="s">
        <v>8</v>
      </c>
      <c r="J4188" t="s">
        <v>18</v>
      </c>
    </row>
    <row r="4189" spans="1:10" x14ac:dyDescent="0.35">
      <c r="A4189" s="1">
        <v>43880</v>
      </c>
      <c r="B4189" t="s">
        <v>12</v>
      </c>
      <c r="C4189" t="s">
        <v>15</v>
      </c>
      <c r="D4189" t="s">
        <v>29</v>
      </c>
      <c r="E4189">
        <v>359</v>
      </c>
      <c r="F4189">
        <v>10</v>
      </c>
      <c r="G4189">
        <f>Données_ventes!$E4189*Données_ventes!$F4189</f>
        <v>3590</v>
      </c>
      <c r="H4189" t="s">
        <v>21</v>
      </c>
      <c r="I4189" t="s">
        <v>8</v>
      </c>
      <c r="J4189" t="s">
        <v>18</v>
      </c>
    </row>
    <row r="4190" spans="1:10" x14ac:dyDescent="0.35">
      <c r="A4190" s="1">
        <v>43880</v>
      </c>
      <c r="B4190" t="s">
        <v>33</v>
      </c>
      <c r="C4190" t="s">
        <v>17</v>
      </c>
      <c r="D4190" t="s">
        <v>28</v>
      </c>
      <c r="E4190">
        <v>89</v>
      </c>
      <c r="F4190">
        <v>10</v>
      </c>
      <c r="G4190">
        <f>Données_ventes!$E4190*Données_ventes!$F4190</f>
        <v>890</v>
      </c>
      <c r="H4190" t="s">
        <v>32</v>
      </c>
      <c r="I4190" t="s">
        <v>8</v>
      </c>
      <c r="J4190" t="s">
        <v>9</v>
      </c>
    </row>
    <row r="4191" spans="1:10" x14ac:dyDescent="0.35">
      <c r="A4191" s="1">
        <v>43880</v>
      </c>
      <c r="B4191" t="s">
        <v>33</v>
      </c>
      <c r="C4191" t="s">
        <v>20</v>
      </c>
      <c r="D4191" t="s">
        <v>28</v>
      </c>
      <c r="E4191">
        <v>89</v>
      </c>
      <c r="F4191">
        <v>5</v>
      </c>
      <c r="G4191">
        <f>Données_ventes!$E4191*Données_ventes!$F4191</f>
        <v>445</v>
      </c>
      <c r="H4191" t="s">
        <v>21</v>
      </c>
      <c r="I4191" t="s">
        <v>8</v>
      </c>
      <c r="J4191" t="s">
        <v>18</v>
      </c>
    </row>
    <row r="4192" spans="1:10" x14ac:dyDescent="0.35">
      <c r="A4192" s="1">
        <v>43880</v>
      </c>
      <c r="B4192" t="s">
        <v>6</v>
      </c>
      <c r="C4192" t="s">
        <v>17</v>
      </c>
      <c r="D4192" t="s">
        <v>30</v>
      </c>
      <c r="E4192">
        <v>389</v>
      </c>
      <c r="F4192">
        <v>5</v>
      </c>
      <c r="G4192">
        <f>Données_ventes!$E4192*Données_ventes!$F4192</f>
        <v>1945</v>
      </c>
      <c r="H4192" t="s">
        <v>32</v>
      </c>
      <c r="I4192" t="s">
        <v>8</v>
      </c>
      <c r="J4192" t="s">
        <v>19</v>
      </c>
    </row>
    <row r="4193" spans="1:10" x14ac:dyDescent="0.35">
      <c r="A4193" s="1">
        <v>43880</v>
      </c>
      <c r="B4193" t="s">
        <v>6</v>
      </c>
      <c r="C4193" t="s">
        <v>13</v>
      </c>
      <c r="D4193" t="s">
        <v>27</v>
      </c>
      <c r="E4193">
        <v>289</v>
      </c>
      <c r="F4193">
        <v>1</v>
      </c>
      <c r="G4193">
        <f>Données_ventes!$E4193*Données_ventes!$F4193</f>
        <v>289</v>
      </c>
      <c r="H4193" t="s">
        <v>32</v>
      </c>
      <c r="I4193" t="s">
        <v>8</v>
      </c>
      <c r="J4193" t="s">
        <v>18</v>
      </c>
    </row>
    <row r="4194" spans="1:10" x14ac:dyDescent="0.35">
      <c r="A4194" s="1">
        <v>43880</v>
      </c>
      <c r="B4194" t="s">
        <v>6</v>
      </c>
      <c r="C4194" t="s">
        <v>15</v>
      </c>
      <c r="D4194" t="s">
        <v>27</v>
      </c>
      <c r="E4194">
        <v>289</v>
      </c>
      <c r="F4194">
        <v>1</v>
      </c>
      <c r="G4194">
        <f>Données_ventes!$E4194*Données_ventes!$F4194</f>
        <v>289</v>
      </c>
      <c r="H4194" t="s">
        <v>32</v>
      </c>
      <c r="I4194" t="s">
        <v>8</v>
      </c>
      <c r="J4194" t="s">
        <v>14</v>
      </c>
    </row>
    <row r="4195" spans="1:10" x14ac:dyDescent="0.35">
      <c r="A4195" s="1">
        <v>43880</v>
      </c>
      <c r="B4195" t="s">
        <v>6</v>
      </c>
      <c r="C4195" t="s">
        <v>7</v>
      </c>
      <c r="D4195" t="s">
        <v>30</v>
      </c>
      <c r="E4195">
        <v>389</v>
      </c>
      <c r="F4195">
        <v>3</v>
      </c>
      <c r="G4195">
        <f>Données_ventes!$E4195*Données_ventes!$F4195</f>
        <v>1167</v>
      </c>
      <c r="H4195" t="s">
        <v>32</v>
      </c>
      <c r="I4195" t="s">
        <v>8</v>
      </c>
      <c r="J4195" t="s">
        <v>19</v>
      </c>
    </row>
    <row r="4196" spans="1:10" x14ac:dyDescent="0.35">
      <c r="A4196" s="1">
        <v>43880</v>
      </c>
      <c r="B4196" t="s">
        <v>33</v>
      </c>
      <c r="C4196" t="s">
        <v>13</v>
      </c>
      <c r="D4196" t="s">
        <v>28</v>
      </c>
      <c r="E4196">
        <v>89</v>
      </c>
      <c r="F4196">
        <v>4</v>
      </c>
      <c r="G4196">
        <f>Données_ventes!$E4196*Données_ventes!$F4196</f>
        <v>356</v>
      </c>
      <c r="H4196" t="s">
        <v>21</v>
      </c>
      <c r="I4196" t="s">
        <v>8</v>
      </c>
      <c r="J4196" t="s">
        <v>11</v>
      </c>
    </row>
    <row r="4197" spans="1:10" x14ac:dyDescent="0.35">
      <c r="A4197" s="1">
        <v>43880</v>
      </c>
      <c r="B4197" t="s">
        <v>12</v>
      </c>
      <c r="C4197" t="s">
        <v>15</v>
      </c>
      <c r="D4197" t="s">
        <v>26</v>
      </c>
      <c r="E4197">
        <v>159</v>
      </c>
      <c r="F4197">
        <v>10</v>
      </c>
      <c r="G4197">
        <f>Données_ventes!$E4197*Données_ventes!$F4197</f>
        <v>1590</v>
      </c>
      <c r="H4197" t="s">
        <v>32</v>
      </c>
      <c r="I4197" t="s">
        <v>8</v>
      </c>
      <c r="J4197" t="s">
        <v>19</v>
      </c>
    </row>
    <row r="4198" spans="1:10" x14ac:dyDescent="0.35">
      <c r="A4198" s="1">
        <v>43881</v>
      </c>
      <c r="B4198" t="s">
        <v>12</v>
      </c>
      <c r="C4198" t="s">
        <v>13</v>
      </c>
      <c r="D4198" t="s">
        <v>28</v>
      </c>
      <c r="E4198">
        <v>89</v>
      </c>
      <c r="F4198">
        <v>5</v>
      </c>
      <c r="G4198">
        <f>Données_ventes!$E4198*Données_ventes!$F4198</f>
        <v>445</v>
      </c>
      <c r="H4198" t="s">
        <v>32</v>
      </c>
      <c r="I4198" t="s">
        <v>8</v>
      </c>
      <c r="J4198" t="s">
        <v>11</v>
      </c>
    </row>
    <row r="4199" spans="1:10" x14ac:dyDescent="0.35">
      <c r="A4199" s="1">
        <v>43881</v>
      </c>
      <c r="B4199" t="s">
        <v>12</v>
      </c>
      <c r="C4199" t="s">
        <v>15</v>
      </c>
      <c r="D4199" t="s">
        <v>26</v>
      </c>
      <c r="E4199">
        <v>159</v>
      </c>
      <c r="F4199">
        <v>3</v>
      </c>
      <c r="G4199">
        <f>Données_ventes!$E4199*Données_ventes!$F4199</f>
        <v>477</v>
      </c>
      <c r="H4199" t="s">
        <v>21</v>
      </c>
      <c r="I4199" t="s">
        <v>8</v>
      </c>
      <c r="J4199" t="s">
        <v>14</v>
      </c>
    </row>
    <row r="4200" spans="1:10" x14ac:dyDescent="0.35">
      <c r="A4200" s="1">
        <v>43881</v>
      </c>
      <c r="B4200" t="s">
        <v>33</v>
      </c>
      <c r="C4200" t="s">
        <v>10</v>
      </c>
      <c r="D4200" t="s">
        <v>29</v>
      </c>
      <c r="E4200">
        <v>359</v>
      </c>
      <c r="F4200">
        <v>6</v>
      </c>
      <c r="G4200">
        <f>Données_ventes!$E4200*Données_ventes!$F4200</f>
        <v>2154</v>
      </c>
      <c r="H4200" t="s">
        <v>32</v>
      </c>
      <c r="I4200" t="s">
        <v>8</v>
      </c>
      <c r="J4200" t="s">
        <v>14</v>
      </c>
    </row>
    <row r="4201" spans="1:10" x14ac:dyDescent="0.35">
      <c r="A4201" s="1">
        <v>43881</v>
      </c>
      <c r="B4201" t="s">
        <v>33</v>
      </c>
      <c r="C4201" t="s">
        <v>15</v>
      </c>
      <c r="D4201" t="s">
        <v>27</v>
      </c>
      <c r="E4201">
        <v>289</v>
      </c>
      <c r="F4201">
        <v>6</v>
      </c>
      <c r="G4201">
        <f>Données_ventes!$E4201*Données_ventes!$F4201</f>
        <v>1734</v>
      </c>
      <c r="H4201" t="s">
        <v>21</v>
      </c>
      <c r="I4201" t="s">
        <v>8</v>
      </c>
      <c r="J4201" t="s">
        <v>19</v>
      </c>
    </row>
    <row r="4202" spans="1:10" x14ac:dyDescent="0.35">
      <c r="A4202" s="1">
        <v>43881</v>
      </c>
      <c r="B4202" t="s">
        <v>12</v>
      </c>
      <c r="C4202" t="s">
        <v>17</v>
      </c>
      <c r="D4202" t="s">
        <v>30</v>
      </c>
      <c r="E4202">
        <v>389</v>
      </c>
      <c r="F4202">
        <v>2</v>
      </c>
      <c r="G4202">
        <f>Données_ventes!$E4202*Données_ventes!$F4202</f>
        <v>778</v>
      </c>
      <c r="H4202" t="s">
        <v>32</v>
      </c>
      <c r="I4202" t="s">
        <v>8</v>
      </c>
      <c r="J4202" t="s">
        <v>18</v>
      </c>
    </row>
    <row r="4203" spans="1:10" x14ac:dyDescent="0.35">
      <c r="A4203" s="1">
        <v>43881</v>
      </c>
      <c r="B4203" t="s">
        <v>33</v>
      </c>
      <c r="C4203" t="s">
        <v>31</v>
      </c>
      <c r="D4203" t="s">
        <v>27</v>
      </c>
      <c r="E4203">
        <v>289</v>
      </c>
      <c r="F4203">
        <v>5</v>
      </c>
      <c r="G4203">
        <f>Données_ventes!$E4203*Données_ventes!$F4203</f>
        <v>1445</v>
      </c>
      <c r="H4203" t="s">
        <v>21</v>
      </c>
      <c r="I4203" t="s">
        <v>8</v>
      </c>
      <c r="J4203" t="s">
        <v>14</v>
      </c>
    </row>
    <row r="4204" spans="1:10" x14ac:dyDescent="0.35">
      <c r="A4204" s="1">
        <v>43881</v>
      </c>
      <c r="B4204" t="s">
        <v>6</v>
      </c>
      <c r="C4204" t="s">
        <v>31</v>
      </c>
      <c r="D4204" t="s">
        <v>29</v>
      </c>
      <c r="E4204">
        <v>359</v>
      </c>
      <c r="F4204">
        <v>1</v>
      </c>
      <c r="G4204">
        <f>Données_ventes!$E4204*Données_ventes!$F4204</f>
        <v>359</v>
      </c>
      <c r="H4204" t="s">
        <v>21</v>
      </c>
      <c r="I4204" t="s">
        <v>8</v>
      </c>
      <c r="J4204" t="s">
        <v>18</v>
      </c>
    </row>
    <row r="4205" spans="1:10" x14ac:dyDescent="0.35">
      <c r="A4205" s="1">
        <v>43882</v>
      </c>
      <c r="B4205" t="s">
        <v>6</v>
      </c>
      <c r="C4205" t="s">
        <v>7</v>
      </c>
      <c r="D4205" t="s">
        <v>27</v>
      </c>
      <c r="E4205">
        <v>289</v>
      </c>
      <c r="F4205">
        <v>8</v>
      </c>
      <c r="G4205">
        <f>Données_ventes!$E4205*Données_ventes!$F4205</f>
        <v>2312</v>
      </c>
      <c r="H4205" t="s">
        <v>21</v>
      </c>
      <c r="I4205" t="s">
        <v>8</v>
      </c>
      <c r="J4205" t="s">
        <v>14</v>
      </c>
    </row>
    <row r="4206" spans="1:10" x14ac:dyDescent="0.35">
      <c r="A4206" s="1">
        <v>43882</v>
      </c>
      <c r="B4206" t="s">
        <v>12</v>
      </c>
      <c r="C4206" t="s">
        <v>10</v>
      </c>
      <c r="D4206" t="s">
        <v>27</v>
      </c>
      <c r="E4206">
        <v>289</v>
      </c>
      <c r="F4206">
        <v>1</v>
      </c>
      <c r="G4206">
        <f>Données_ventes!$E4206*Données_ventes!$F4206</f>
        <v>289</v>
      </c>
      <c r="H4206" t="s">
        <v>32</v>
      </c>
      <c r="I4206" t="s">
        <v>8</v>
      </c>
      <c r="J4206" t="s">
        <v>11</v>
      </c>
    </row>
    <row r="4207" spans="1:10" x14ac:dyDescent="0.35">
      <c r="A4207" s="1">
        <v>43882</v>
      </c>
      <c r="B4207" t="s">
        <v>12</v>
      </c>
      <c r="C4207" t="s">
        <v>7</v>
      </c>
      <c r="D4207" t="s">
        <v>30</v>
      </c>
      <c r="E4207">
        <v>389</v>
      </c>
      <c r="F4207">
        <v>7</v>
      </c>
      <c r="G4207">
        <f>Données_ventes!$E4207*Données_ventes!$F4207</f>
        <v>2723</v>
      </c>
      <c r="H4207" t="s">
        <v>32</v>
      </c>
      <c r="I4207" t="s">
        <v>8</v>
      </c>
      <c r="J4207" t="s">
        <v>18</v>
      </c>
    </row>
    <row r="4208" spans="1:10" x14ac:dyDescent="0.35">
      <c r="A4208" s="1">
        <v>43882</v>
      </c>
      <c r="B4208" t="s">
        <v>12</v>
      </c>
      <c r="C4208" t="s">
        <v>7</v>
      </c>
      <c r="D4208" t="s">
        <v>28</v>
      </c>
      <c r="E4208">
        <v>89</v>
      </c>
      <c r="F4208">
        <v>7</v>
      </c>
      <c r="G4208">
        <f>Données_ventes!$E4208*Données_ventes!$F4208</f>
        <v>623</v>
      </c>
      <c r="H4208" t="s">
        <v>21</v>
      </c>
      <c r="I4208" t="s">
        <v>8</v>
      </c>
      <c r="J4208" t="s">
        <v>9</v>
      </c>
    </row>
    <row r="4209" spans="1:10" x14ac:dyDescent="0.35">
      <c r="A4209" s="1">
        <v>43882</v>
      </c>
      <c r="B4209" t="s">
        <v>6</v>
      </c>
      <c r="C4209" t="s">
        <v>13</v>
      </c>
      <c r="D4209" t="s">
        <v>30</v>
      </c>
      <c r="E4209">
        <v>389</v>
      </c>
      <c r="F4209">
        <v>5</v>
      </c>
      <c r="G4209">
        <f>Données_ventes!$E4209*Données_ventes!$F4209</f>
        <v>1945</v>
      </c>
      <c r="H4209" t="s">
        <v>21</v>
      </c>
      <c r="I4209" t="s">
        <v>8</v>
      </c>
      <c r="J4209" t="s">
        <v>14</v>
      </c>
    </row>
    <row r="4210" spans="1:10" x14ac:dyDescent="0.35">
      <c r="A4210" s="1">
        <v>43883</v>
      </c>
      <c r="B4210" t="s">
        <v>33</v>
      </c>
      <c r="C4210" t="s">
        <v>10</v>
      </c>
      <c r="D4210" t="s">
        <v>30</v>
      </c>
      <c r="E4210">
        <v>389</v>
      </c>
      <c r="F4210">
        <v>2</v>
      </c>
      <c r="G4210">
        <f>Données_ventes!$E4210*Données_ventes!$F4210</f>
        <v>778</v>
      </c>
      <c r="H4210" t="s">
        <v>32</v>
      </c>
      <c r="I4210" t="s">
        <v>8</v>
      </c>
      <c r="J4210" t="s">
        <v>14</v>
      </c>
    </row>
    <row r="4211" spans="1:10" x14ac:dyDescent="0.35">
      <c r="A4211" s="1">
        <v>43883</v>
      </c>
      <c r="B4211" t="s">
        <v>12</v>
      </c>
      <c r="C4211" t="s">
        <v>31</v>
      </c>
      <c r="D4211" t="s">
        <v>27</v>
      </c>
      <c r="E4211">
        <v>289</v>
      </c>
      <c r="F4211">
        <v>8</v>
      </c>
      <c r="G4211">
        <f>Données_ventes!$E4211*Données_ventes!$F4211</f>
        <v>2312</v>
      </c>
      <c r="H4211" t="s">
        <v>21</v>
      </c>
      <c r="I4211" t="s">
        <v>8</v>
      </c>
      <c r="J4211" t="s">
        <v>19</v>
      </c>
    </row>
    <row r="4212" spans="1:10" x14ac:dyDescent="0.35">
      <c r="A4212" s="1">
        <v>43883</v>
      </c>
      <c r="B4212" t="s">
        <v>6</v>
      </c>
      <c r="C4212" t="s">
        <v>31</v>
      </c>
      <c r="D4212" t="s">
        <v>29</v>
      </c>
      <c r="E4212">
        <v>359</v>
      </c>
      <c r="F4212">
        <v>3</v>
      </c>
      <c r="G4212">
        <f>Données_ventes!$E4212*Données_ventes!$F4212</f>
        <v>1077</v>
      </c>
      <c r="H4212" t="s">
        <v>21</v>
      </c>
      <c r="I4212" t="s">
        <v>8</v>
      </c>
      <c r="J4212" t="s">
        <v>14</v>
      </c>
    </row>
    <row r="4213" spans="1:10" x14ac:dyDescent="0.35">
      <c r="A4213" s="1">
        <v>43883</v>
      </c>
      <c r="B4213" t="s">
        <v>6</v>
      </c>
      <c r="C4213" t="s">
        <v>7</v>
      </c>
      <c r="D4213" t="s">
        <v>30</v>
      </c>
      <c r="E4213">
        <v>389</v>
      </c>
      <c r="F4213">
        <v>6</v>
      </c>
      <c r="G4213">
        <f>Données_ventes!$E4213*Données_ventes!$F4213</f>
        <v>2334</v>
      </c>
      <c r="H4213" t="s">
        <v>32</v>
      </c>
      <c r="I4213" t="s">
        <v>8</v>
      </c>
      <c r="J4213" t="s">
        <v>18</v>
      </c>
    </row>
    <row r="4214" spans="1:10" x14ac:dyDescent="0.35">
      <c r="A4214" s="1">
        <v>43884</v>
      </c>
      <c r="B4214" t="s">
        <v>33</v>
      </c>
      <c r="C4214" t="s">
        <v>10</v>
      </c>
      <c r="D4214" t="s">
        <v>29</v>
      </c>
      <c r="E4214">
        <v>359</v>
      </c>
      <c r="F4214">
        <v>2</v>
      </c>
      <c r="G4214">
        <f>Données_ventes!$E4214*Données_ventes!$F4214</f>
        <v>718</v>
      </c>
      <c r="H4214" t="s">
        <v>32</v>
      </c>
      <c r="I4214" t="s">
        <v>8</v>
      </c>
      <c r="J4214" t="s">
        <v>9</v>
      </c>
    </row>
    <row r="4215" spans="1:10" x14ac:dyDescent="0.35">
      <c r="A4215" s="1">
        <v>43884</v>
      </c>
      <c r="B4215" t="s">
        <v>12</v>
      </c>
      <c r="C4215" t="s">
        <v>20</v>
      </c>
      <c r="D4215" t="s">
        <v>29</v>
      </c>
      <c r="E4215">
        <v>359</v>
      </c>
      <c r="F4215">
        <v>9</v>
      </c>
      <c r="G4215">
        <f>Données_ventes!$E4215*Données_ventes!$F4215</f>
        <v>3231</v>
      </c>
      <c r="H4215" t="s">
        <v>21</v>
      </c>
      <c r="I4215" t="s">
        <v>8</v>
      </c>
      <c r="J4215" t="s">
        <v>18</v>
      </c>
    </row>
    <row r="4216" spans="1:10" x14ac:dyDescent="0.35">
      <c r="A4216" s="1">
        <v>43884</v>
      </c>
      <c r="B4216" t="s">
        <v>12</v>
      </c>
      <c r="C4216" t="s">
        <v>15</v>
      </c>
      <c r="D4216" t="s">
        <v>26</v>
      </c>
      <c r="E4216">
        <v>159</v>
      </c>
      <c r="F4216">
        <v>10</v>
      </c>
      <c r="G4216">
        <f>Données_ventes!$E4216*Données_ventes!$F4216</f>
        <v>1590</v>
      </c>
      <c r="H4216" t="s">
        <v>32</v>
      </c>
      <c r="I4216" t="s">
        <v>8</v>
      </c>
      <c r="J4216" t="s">
        <v>18</v>
      </c>
    </row>
    <row r="4217" spans="1:10" x14ac:dyDescent="0.35">
      <c r="A4217" s="1">
        <v>43885</v>
      </c>
      <c r="B4217" t="s">
        <v>33</v>
      </c>
      <c r="C4217" t="s">
        <v>31</v>
      </c>
      <c r="D4217" t="s">
        <v>28</v>
      </c>
      <c r="E4217">
        <v>89</v>
      </c>
      <c r="F4217">
        <v>10</v>
      </c>
      <c r="G4217">
        <f>Données_ventes!$E4217*Données_ventes!$F4217</f>
        <v>890</v>
      </c>
      <c r="H4217" t="s">
        <v>21</v>
      </c>
      <c r="I4217" t="s">
        <v>8</v>
      </c>
      <c r="J4217" t="s">
        <v>18</v>
      </c>
    </row>
    <row r="4218" spans="1:10" x14ac:dyDescent="0.35">
      <c r="A4218" s="1">
        <v>43885</v>
      </c>
      <c r="B4218" t="s">
        <v>12</v>
      </c>
      <c r="C4218" t="s">
        <v>15</v>
      </c>
      <c r="D4218" t="s">
        <v>29</v>
      </c>
      <c r="E4218">
        <v>359</v>
      </c>
      <c r="F4218">
        <v>1</v>
      </c>
      <c r="G4218">
        <f>Données_ventes!$E4218*Données_ventes!$F4218</f>
        <v>359</v>
      </c>
      <c r="H4218" t="s">
        <v>32</v>
      </c>
      <c r="I4218" t="s">
        <v>8</v>
      </c>
      <c r="J4218" t="s">
        <v>18</v>
      </c>
    </row>
    <row r="4219" spans="1:10" x14ac:dyDescent="0.35">
      <c r="A4219" s="1">
        <v>43885</v>
      </c>
      <c r="B4219" t="s">
        <v>6</v>
      </c>
      <c r="C4219" t="s">
        <v>10</v>
      </c>
      <c r="D4219" t="s">
        <v>30</v>
      </c>
      <c r="E4219">
        <v>389</v>
      </c>
      <c r="F4219">
        <v>6</v>
      </c>
      <c r="G4219">
        <f>Données_ventes!$E4219*Données_ventes!$F4219</f>
        <v>2334</v>
      </c>
      <c r="H4219" t="s">
        <v>32</v>
      </c>
      <c r="I4219" t="s">
        <v>8</v>
      </c>
      <c r="J4219" t="s">
        <v>14</v>
      </c>
    </row>
    <row r="4220" spans="1:10" x14ac:dyDescent="0.35">
      <c r="A4220" s="1">
        <v>43886</v>
      </c>
      <c r="B4220" t="s">
        <v>33</v>
      </c>
      <c r="C4220" t="s">
        <v>10</v>
      </c>
      <c r="D4220" t="s">
        <v>26</v>
      </c>
      <c r="E4220">
        <v>159</v>
      </c>
      <c r="F4220">
        <v>5</v>
      </c>
      <c r="G4220">
        <f>Données_ventes!$E4220*Données_ventes!$F4220</f>
        <v>795</v>
      </c>
      <c r="H4220" t="s">
        <v>32</v>
      </c>
      <c r="I4220" t="s">
        <v>8</v>
      </c>
      <c r="J4220" t="s">
        <v>19</v>
      </c>
    </row>
    <row r="4221" spans="1:10" x14ac:dyDescent="0.35">
      <c r="A4221" s="1">
        <v>43886</v>
      </c>
      <c r="B4221" t="s">
        <v>33</v>
      </c>
      <c r="C4221" t="s">
        <v>15</v>
      </c>
      <c r="D4221" t="s">
        <v>29</v>
      </c>
      <c r="E4221">
        <v>359</v>
      </c>
      <c r="F4221">
        <v>6</v>
      </c>
      <c r="G4221">
        <f>Données_ventes!$E4221*Données_ventes!$F4221</f>
        <v>2154</v>
      </c>
      <c r="H4221" t="s">
        <v>32</v>
      </c>
      <c r="I4221" t="s">
        <v>16</v>
      </c>
      <c r="J4221" t="s">
        <v>19</v>
      </c>
    </row>
    <row r="4222" spans="1:10" x14ac:dyDescent="0.35">
      <c r="A4222" s="1">
        <v>43887</v>
      </c>
      <c r="B4222" t="s">
        <v>6</v>
      </c>
      <c r="C4222" t="s">
        <v>13</v>
      </c>
      <c r="D4222" t="s">
        <v>30</v>
      </c>
      <c r="E4222">
        <v>389</v>
      </c>
      <c r="F4222">
        <v>9</v>
      </c>
      <c r="G4222">
        <f>Données_ventes!$E4222*Données_ventes!$F4222</f>
        <v>3501</v>
      </c>
      <c r="H4222" t="s">
        <v>32</v>
      </c>
      <c r="I4222" t="s">
        <v>8</v>
      </c>
      <c r="J4222" t="s">
        <v>19</v>
      </c>
    </row>
    <row r="4223" spans="1:10" x14ac:dyDescent="0.35">
      <c r="A4223" s="1">
        <v>43888</v>
      </c>
      <c r="B4223" t="s">
        <v>33</v>
      </c>
      <c r="C4223" t="s">
        <v>13</v>
      </c>
      <c r="D4223" t="s">
        <v>30</v>
      </c>
      <c r="E4223">
        <v>389</v>
      </c>
      <c r="F4223">
        <v>1</v>
      </c>
      <c r="G4223">
        <f>Données_ventes!$E4223*Données_ventes!$F4223</f>
        <v>389</v>
      </c>
      <c r="H4223" t="s">
        <v>32</v>
      </c>
      <c r="I4223" t="s">
        <v>8</v>
      </c>
      <c r="J4223" t="s">
        <v>14</v>
      </c>
    </row>
    <row r="4224" spans="1:10" x14ac:dyDescent="0.35">
      <c r="A4224" s="1">
        <v>43888</v>
      </c>
      <c r="B4224" t="s">
        <v>6</v>
      </c>
      <c r="C4224" t="s">
        <v>15</v>
      </c>
      <c r="D4224" t="s">
        <v>29</v>
      </c>
      <c r="E4224">
        <v>359</v>
      </c>
      <c r="F4224">
        <v>7</v>
      </c>
      <c r="G4224">
        <f>Données_ventes!$E4224*Données_ventes!$F4224</f>
        <v>2513</v>
      </c>
      <c r="H4224" t="s">
        <v>32</v>
      </c>
      <c r="I4224" t="s">
        <v>8</v>
      </c>
      <c r="J4224" t="s">
        <v>9</v>
      </c>
    </row>
    <row r="4225" spans="1:10" x14ac:dyDescent="0.35">
      <c r="A4225" s="1">
        <v>43888</v>
      </c>
      <c r="B4225" t="s">
        <v>12</v>
      </c>
      <c r="C4225" t="s">
        <v>7</v>
      </c>
      <c r="D4225" t="s">
        <v>29</v>
      </c>
      <c r="E4225">
        <v>359</v>
      </c>
      <c r="F4225">
        <v>4</v>
      </c>
      <c r="G4225">
        <f>Données_ventes!$E4225*Données_ventes!$F4225</f>
        <v>1436</v>
      </c>
      <c r="H4225" t="s">
        <v>32</v>
      </c>
      <c r="I4225" t="s">
        <v>8</v>
      </c>
      <c r="J4225" t="s">
        <v>18</v>
      </c>
    </row>
    <row r="4226" spans="1:10" x14ac:dyDescent="0.35">
      <c r="A4226" s="1">
        <v>43888</v>
      </c>
      <c r="B4226" t="s">
        <v>6</v>
      </c>
      <c r="C4226" t="s">
        <v>17</v>
      </c>
      <c r="D4226" t="s">
        <v>27</v>
      </c>
      <c r="E4226">
        <v>289</v>
      </c>
      <c r="F4226">
        <v>4</v>
      </c>
      <c r="G4226">
        <f>Données_ventes!$E4226*Données_ventes!$F4226</f>
        <v>1156</v>
      </c>
      <c r="H4226" t="s">
        <v>32</v>
      </c>
      <c r="I4226" t="s">
        <v>8</v>
      </c>
      <c r="J4226" t="s">
        <v>19</v>
      </c>
    </row>
    <row r="4227" spans="1:10" x14ac:dyDescent="0.35">
      <c r="A4227" s="1">
        <v>43888</v>
      </c>
      <c r="B4227" t="s">
        <v>6</v>
      </c>
      <c r="C4227" t="s">
        <v>17</v>
      </c>
      <c r="D4227" t="s">
        <v>29</v>
      </c>
      <c r="E4227">
        <v>359</v>
      </c>
      <c r="F4227">
        <v>1</v>
      </c>
      <c r="G4227">
        <f>Données_ventes!$E4227*Données_ventes!$F4227</f>
        <v>359</v>
      </c>
      <c r="H4227" t="s">
        <v>32</v>
      </c>
      <c r="I4227" t="s">
        <v>8</v>
      </c>
      <c r="J4227" t="s">
        <v>14</v>
      </c>
    </row>
    <row r="4228" spans="1:10" x14ac:dyDescent="0.35">
      <c r="A4228" s="1">
        <v>43888</v>
      </c>
      <c r="B4228" t="s">
        <v>33</v>
      </c>
      <c r="C4228" t="s">
        <v>7</v>
      </c>
      <c r="D4228" t="s">
        <v>28</v>
      </c>
      <c r="E4228">
        <v>89</v>
      </c>
      <c r="F4228">
        <v>7</v>
      </c>
      <c r="G4228">
        <f>Données_ventes!$E4228*Données_ventes!$F4228</f>
        <v>623</v>
      </c>
      <c r="H4228" t="s">
        <v>21</v>
      </c>
      <c r="I4228" t="s">
        <v>8</v>
      </c>
      <c r="J4228" t="s">
        <v>11</v>
      </c>
    </row>
    <row r="4229" spans="1:10" x14ac:dyDescent="0.35">
      <c r="A4229" s="1">
        <v>43888</v>
      </c>
      <c r="B4229" t="s">
        <v>6</v>
      </c>
      <c r="C4229" t="s">
        <v>10</v>
      </c>
      <c r="D4229" t="s">
        <v>30</v>
      </c>
      <c r="E4229">
        <v>389</v>
      </c>
      <c r="F4229">
        <v>2</v>
      </c>
      <c r="G4229">
        <f>Données_ventes!$E4229*Données_ventes!$F4229</f>
        <v>778</v>
      </c>
      <c r="H4229" t="s">
        <v>32</v>
      </c>
      <c r="I4229" t="s">
        <v>16</v>
      </c>
      <c r="J4229" t="s">
        <v>14</v>
      </c>
    </row>
    <row r="4230" spans="1:10" x14ac:dyDescent="0.35">
      <c r="A4230" s="1">
        <v>43888</v>
      </c>
      <c r="B4230" t="s">
        <v>6</v>
      </c>
      <c r="C4230" t="s">
        <v>13</v>
      </c>
      <c r="D4230" t="s">
        <v>30</v>
      </c>
      <c r="E4230">
        <v>389</v>
      </c>
      <c r="F4230">
        <v>5</v>
      </c>
      <c r="G4230">
        <f>Données_ventes!$E4230*Données_ventes!$F4230</f>
        <v>1945</v>
      </c>
      <c r="H4230" t="s">
        <v>32</v>
      </c>
      <c r="I4230" t="s">
        <v>8</v>
      </c>
      <c r="J4230" t="s">
        <v>9</v>
      </c>
    </row>
    <row r="4231" spans="1:10" x14ac:dyDescent="0.35">
      <c r="A4231" s="1">
        <v>43888</v>
      </c>
      <c r="B4231" t="s">
        <v>33</v>
      </c>
      <c r="C4231" t="s">
        <v>7</v>
      </c>
      <c r="D4231" t="s">
        <v>27</v>
      </c>
      <c r="E4231">
        <v>289</v>
      </c>
      <c r="F4231">
        <v>7</v>
      </c>
      <c r="G4231">
        <f>Données_ventes!$E4231*Données_ventes!$F4231</f>
        <v>2023</v>
      </c>
      <c r="H4231" t="s">
        <v>32</v>
      </c>
      <c r="I4231" t="s">
        <v>8</v>
      </c>
      <c r="J4231" t="s">
        <v>14</v>
      </c>
    </row>
    <row r="4232" spans="1:10" x14ac:dyDescent="0.35">
      <c r="A4232" s="1">
        <v>43888</v>
      </c>
      <c r="B4232" t="s">
        <v>33</v>
      </c>
      <c r="C4232" t="s">
        <v>20</v>
      </c>
      <c r="D4232" t="s">
        <v>26</v>
      </c>
      <c r="E4232">
        <v>159</v>
      </c>
      <c r="F4232">
        <v>2</v>
      </c>
      <c r="G4232">
        <f>Données_ventes!$E4232*Données_ventes!$F4232</f>
        <v>318</v>
      </c>
      <c r="H4232" t="s">
        <v>21</v>
      </c>
      <c r="I4232" t="s">
        <v>8</v>
      </c>
      <c r="J4232" t="s">
        <v>19</v>
      </c>
    </row>
    <row r="4233" spans="1:10" x14ac:dyDescent="0.35">
      <c r="A4233" s="1">
        <v>43888</v>
      </c>
      <c r="B4233" t="s">
        <v>6</v>
      </c>
      <c r="C4233" t="s">
        <v>15</v>
      </c>
      <c r="D4233" t="s">
        <v>27</v>
      </c>
      <c r="E4233">
        <v>289</v>
      </c>
      <c r="F4233">
        <v>9</v>
      </c>
      <c r="G4233">
        <f>Données_ventes!$E4233*Données_ventes!$F4233</f>
        <v>2601</v>
      </c>
      <c r="H4233" t="s">
        <v>32</v>
      </c>
      <c r="I4233" t="s">
        <v>8</v>
      </c>
      <c r="J4233" t="s">
        <v>9</v>
      </c>
    </row>
    <row r="4234" spans="1:10" x14ac:dyDescent="0.35">
      <c r="A4234" s="1">
        <v>43889</v>
      </c>
      <c r="B4234" t="s">
        <v>6</v>
      </c>
      <c r="C4234" t="s">
        <v>13</v>
      </c>
      <c r="D4234" t="s">
        <v>26</v>
      </c>
      <c r="E4234">
        <v>159</v>
      </c>
      <c r="F4234">
        <v>2</v>
      </c>
      <c r="G4234">
        <f>Données_ventes!$E4234*Données_ventes!$F4234</f>
        <v>318</v>
      </c>
      <c r="H4234" t="s">
        <v>32</v>
      </c>
      <c r="I4234" t="s">
        <v>8</v>
      </c>
      <c r="J4234" t="s">
        <v>14</v>
      </c>
    </row>
    <row r="4235" spans="1:10" x14ac:dyDescent="0.35">
      <c r="A4235" s="1">
        <v>43889</v>
      </c>
      <c r="B4235" t="s">
        <v>12</v>
      </c>
      <c r="C4235" t="s">
        <v>31</v>
      </c>
      <c r="D4235" t="s">
        <v>26</v>
      </c>
      <c r="E4235">
        <v>159</v>
      </c>
      <c r="F4235">
        <v>6</v>
      </c>
      <c r="G4235">
        <f>Données_ventes!$E4235*Données_ventes!$F4235</f>
        <v>954</v>
      </c>
      <c r="H4235" t="s">
        <v>32</v>
      </c>
      <c r="I4235" t="s">
        <v>8</v>
      </c>
      <c r="J4235" t="s">
        <v>18</v>
      </c>
    </row>
    <row r="4236" spans="1:10" x14ac:dyDescent="0.35">
      <c r="A4236" s="1">
        <v>43891</v>
      </c>
      <c r="B4236" t="s">
        <v>33</v>
      </c>
      <c r="C4236" t="s">
        <v>15</v>
      </c>
      <c r="D4236" t="s">
        <v>30</v>
      </c>
      <c r="E4236">
        <v>389</v>
      </c>
      <c r="F4236">
        <v>2</v>
      </c>
      <c r="G4236">
        <f>Données_ventes!$E4236*Données_ventes!$F4236</f>
        <v>778</v>
      </c>
      <c r="H4236" t="s">
        <v>32</v>
      </c>
      <c r="I4236" t="s">
        <v>8</v>
      </c>
      <c r="J4236" t="s">
        <v>14</v>
      </c>
    </row>
    <row r="4237" spans="1:10" x14ac:dyDescent="0.35">
      <c r="A4237" s="1">
        <v>43891</v>
      </c>
      <c r="B4237" t="s">
        <v>12</v>
      </c>
      <c r="C4237" t="s">
        <v>17</v>
      </c>
      <c r="D4237" t="s">
        <v>30</v>
      </c>
      <c r="E4237">
        <v>389</v>
      </c>
      <c r="F4237">
        <v>5</v>
      </c>
      <c r="G4237">
        <f>Données_ventes!$E4237*Données_ventes!$F4237</f>
        <v>1945</v>
      </c>
      <c r="H4237" t="s">
        <v>32</v>
      </c>
      <c r="I4237" t="s">
        <v>8</v>
      </c>
      <c r="J4237" t="s">
        <v>14</v>
      </c>
    </row>
    <row r="4238" spans="1:10" x14ac:dyDescent="0.35">
      <c r="A4238" s="1">
        <v>43891</v>
      </c>
      <c r="B4238" t="s">
        <v>33</v>
      </c>
      <c r="C4238" t="s">
        <v>31</v>
      </c>
      <c r="D4238" t="s">
        <v>28</v>
      </c>
      <c r="E4238">
        <v>89</v>
      </c>
      <c r="F4238">
        <v>3</v>
      </c>
      <c r="G4238">
        <f>Données_ventes!$E4238*Données_ventes!$F4238</f>
        <v>267</v>
      </c>
      <c r="H4238" t="s">
        <v>32</v>
      </c>
      <c r="I4238" t="s">
        <v>8</v>
      </c>
      <c r="J4238" t="s">
        <v>18</v>
      </c>
    </row>
    <row r="4239" spans="1:10" x14ac:dyDescent="0.35">
      <c r="A4239" s="1">
        <v>43891</v>
      </c>
      <c r="B4239" t="s">
        <v>6</v>
      </c>
      <c r="C4239" t="s">
        <v>20</v>
      </c>
      <c r="D4239" t="s">
        <v>26</v>
      </c>
      <c r="E4239">
        <v>159</v>
      </c>
      <c r="F4239">
        <v>8</v>
      </c>
      <c r="G4239">
        <f>Données_ventes!$E4239*Données_ventes!$F4239</f>
        <v>1272</v>
      </c>
      <c r="H4239" t="s">
        <v>32</v>
      </c>
      <c r="I4239" t="s">
        <v>8</v>
      </c>
      <c r="J4239" t="s">
        <v>11</v>
      </c>
    </row>
    <row r="4240" spans="1:10" x14ac:dyDescent="0.35">
      <c r="A4240" s="1">
        <v>43891</v>
      </c>
      <c r="B4240" t="s">
        <v>12</v>
      </c>
      <c r="C4240" t="s">
        <v>10</v>
      </c>
      <c r="D4240" t="s">
        <v>26</v>
      </c>
      <c r="E4240">
        <v>159</v>
      </c>
      <c r="F4240">
        <v>6</v>
      </c>
      <c r="G4240">
        <f>Données_ventes!$E4240*Données_ventes!$F4240</f>
        <v>954</v>
      </c>
      <c r="H4240" t="s">
        <v>21</v>
      </c>
      <c r="I4240" t="s">
        <v>8</v>
      </c>
      <c r="J4240" t="s">
        <v>19</v>
      </c>
    </row>
    <row r="4241" spans="1:10" x14ac:dyDescent="0.35">
      <c r="A4241" s="1">
        <v>43892</v>
      </c>
      <c r="B4241" t="s">
        <v>12</v>
      </c>
      <c r="C4241" t="s">
        <v>10</v>
      </c>
      <c r="D4241" t="s">
        <v>29</v>
      </c>
      <c r="E4241">
        <v>359</v>
      </c>
      <c r="F4241">
        <v>8</v>
      </c>
      <c r="G4241">
        <f>Données_ventes!$E4241*Données_ventes!$F4241</f>
        <v>2872</v>
      </c>
      <c r="H4241" t="s">
        <v>32</v>
      </c>
      <c r="I4241" t="s">
        <v>16</v>
      </c>
      <c r="J4241" t="s">
        <v>14</v>
      </c>
    </row>
    <row r="4242" spans="1:10" x14ac:dyDescent="0.35">
      <c r="A4242" s="1">
        <v>43892</v>
      </c>
      <c r="B4242" t="s">
        <v>12</v>
      </c>
      <c r="C4242" t="s">
        <v>7</v>
      </c>
      <c r="D4242" t="s">
        <v>29</v>
      </c>
      <c r="E4242">
        <v>359</v>
      </c>
      <c r="F4242">
        <v>8</v>
      </c>
      <c r="G4242">
        <f>Données_ventes!$E4242*Données_ventes!$F4242</f>
        <v>2872</v>
      </c>
      <c r="H4242" t="s">
        <v>32</v>
      </c>
      <c r="I4242" t="s">
        <v>8</v>
      </c>
      <c r="J4242" t="s">
        <v>19</v>
      </c>
    </row>
    <row r="4243" spans="1:10" x14ac:dyDescent="0.35">
      <c r="A4243" s="1">
        <v>43892</v>
      </c>
      <c r="B4243" t="s">
        <v>6</v>
      </c>
      <c r="C4243" t="s">
        <v>10</v>
      </c>
      <c r="D4243" t="s">
        <v>28</v>
      </c>
      <c r="E4243">
        <v>89</v>
      </c>
      <c r="F4243">
        <v>2</v>
      </c>
      <c r="G4243">
        <f>Données_ventes!$E4243*Données_ventes!$F4243</f>
        <v>178</v>
      </c>
      <c r="H4243" t="s">
        <v>32</v>
      </c>
      <c r="I4243" t="s">
        <v>16</v>
      </c>
      <c r="J4243" t="s">
        <v>9</v>
      </c>
    </row>
    <row r="4244" spans="1:10" x14ac:dyDescent="0.35">
      <c r="A4244" s="1">
        <v>43893</v>
      </c>
      <c r="B4244" t="s">
        <v>12</v>
      </c>
      <c r="C4244" t="s">
        <v>31</v>
      </c>
      <c r="D4244" t="s">
        <v>28</v>
      </c>
      <c r="E4244">
        <v>89</v>
      </c>
      <c r="F4244">
        <v>4</v>
      </c>
      <c r="G4244">
        <f>Données_ventes!$E4244*Données_ventes!$F4244</f>
        <v>356</v>
      </c>
      <c r="H4244" t="s">
        <v>21</v>
      </c>
      <c r="I4244" t="s">
        <v>8</v>
      </c>
      <c r="J4244" t="s">
        <v>18</v>
      </c>
    </row>
    <row r="4245" spans="1:10" x14ac:dyDescent="0.35">
      <c r="A4245" s="1">
        <v>43893</v>
      </c>
      <c r="B4245" t="s">
        <v>12</v>
      </c>
      <c r="C4245" t="s">
        <v>20</v>
      </c>
      <c r="D4245" t="s">
        <v>26</v>
      </c>
      <c r="E4245">
        <v>159</v>
      </c>
      <c r="F4245">
        <v>8</v>
      </c>
      <c r="G4245">
        <f>Données_ventes!$E4245*Données_ventes!$F4245</f>
        <v>1272</v>
      </c>
      <c r="H4245" t="s">
        <v>32</v>
      </c>
      <c r="I4245" t="s">
        <v>8</v>
      </c>
      <c r="J4245" t="s">
        <v>14</v>
      </c>
    </row>
    <row r="4246" spans="1:10" x14ac:dyDescent="0.35">
      <c r="A4246" s="1">
        <v>43894</v>
      </c>
      <c r="B4246" t="s">
        <v>12</v>
      </c>
      <c r="C4246" t="s">
        <v>20</v>
      </c>
      <c r="D4246" t="s">
        <v>26</v>
      </c>
      <c r="E4246">
        <v>159</v>
      </c>
      <c r="F4246">
        <v>5</v>
      </c>
      <c r="G4246">
        <f>Données_ventes!$E4246*Données_ventes!$F4246</f>
        <v>795</v>
      </c>
      <c r="H4246" t="s">
        <v>21</v>
      </c>
      <c r="I4246" t="s">
        <v>8</v>
      </c>
      <c r="J4246" t="s">
        <v>14</v>
      </c>
    </row>
    <row r="4247" spans="1:10" x14ac:dyDescent="0.35">
      <c r="A4247" s="1">
        <v>43894</v>
      </c>
      <c r="B4247" t="s">
        <v>12</v>
      </c>
      <c r="C4247" t="s">
        <v>13</v>
      </c>
      <c r="D4247" t="s">
        <v>27</v>
      </c>
      <c r="E4247">
        <v>289</v>
      </c>
      <c r="F4247">
        <v>7</v>
      </c>
      <c r="G4247">
        <f>Données_ventes!$E4247*Données_ventes!$F4247</f>
        <v>2023</v>
      </c>
      <c r="H4247" t="s">
        <v>32</v>
      </c>
      <c r="I4247" t="s">
        <v>8</v>
      </c>
      <c r="J4247" t="s">
        <v>14</v>
      </c>
    </row>
    <row r="4248" spans="1:10" x14ac:dyDescent="0.35">
      <c r="A4248" s="1">
        <v>43894</v>
      </c>
      <c r="B4248" t="s">
        <v>6</v>
      </c>
      <c r="C4248" t="s">
        <v>17</v>
      </c>
      <c r="D4248" t="s">
        <v>29</v>
      </c>
      <c r="E4248">
        <v>359</v>
      </c>
      <c r="F4248">
        <v>3</v>
      </c>
      <c r="G4248">
        <f>Données_ventes!$E4248*Données_ventes!$F4248</f>
        <v>1077</v>
      </c>
      <c r="H4248" t="s">
        <v>32</v>
      </c>
      <c r="I4248" t="s">
        <v>8</v>
      </c>
      <c r="J4248" t="s">
        <v>18</v>
      </c>
    </row>
    <row r="4249" spans="1:10" x14ac:dyDescent="0.35">
      <c r="A4249" s="1">
        <v>43894</v>
      </c>
      <c r="B4249" t="s">
        <v>6</v>
      </c>
      <c r="C4249" t="s">
        <v>13</v>
      </c>
      <c r="D4249" t="s">
        <v>26</v>
      </c>
      <c r="E4249">
        <v>159</v>
      </c>
      <c r="F4249">
        <v>3</v>
      </c>
      <c r="G4249">
        <f>Données_ventes!$E4249*Données_ventes!$F4249</f>
        <v>477</v>
      </c>
      <c r="H4249" t="s">
        <v>32</v>
      </c>
      <c r="I4249" t="s">
        <v>8</v>
      </c>
      <c r="J4249" t="s">
        <v>9</v>
      </c>
    </row>
    <row r="4250" spans="1:10" x14ac:dyDescent="0.35">
      <c r="A4250" s="1">
        <v>43894</v>
      </c>
      <c r="B4250" t="s">
        <v>6</v>
      </c>
      <c r="C4250" t="s">
        <v>7</v>
      </c>
      <c r="D4250" t="s">
        <v>28</v>
      </c>
      <c r="E4250">
        <v>89</v>
      </c>
      <c r="F4250">
        <v>4</v>
      </c>
      <c r="G4250">
        <f>Données_ventes!$E4250*Données_ventes!$F4250</f>
        <v>356</v>
      </c>
      <c r="H4250" t="s">
        <v>32</v>
      </c>
      <c r="I4250" t="s">
        <v>16</v>
      </c>
      <c r="J4250" t="s">
        <v>14</v>
      </c>
    </row>
    <row r="4251" spans="1:10" x14ac:dyDescent="0.35">
      <c r="A4251" s="1">
        <v>43894</v>
      </c>
      <c r="B4251" t="s">
        <v>12</v>
      </c>
      <c r="C4251" t="s">
        <v>10</v>
      </c>
      <c r="D4251" t="s">
        <v>28</v>
      </c>
      <c r="E4251">
        <v>89</v>
      </c>
      <c r="F4251">
        <v>2</v>
      </c>
      <c r="G4251">
        <f>Données_ventes!$E4251*Données_ventes!$F4251</f>
        <v>178</v>
      </c>
      <c r="H4251" t="s">
        <v>32</v>
      </c>
      <c r="I4251" t="s">
        <v>8</v>
      </c>
      <c r="J4251" t="s">
        <v>14</v>
      </c>
    </row>
    <row r="4252" spans="1:10" x14ac:dyDescent="0.35">
      <c r="A4252" s="1">
        <v>43894</v>
      </c>
      <c r="B4252" t="s">
        <v>6</v>
      </c>
      <c r="C4252" t="s">
        <v>17</v>
      </c>
      <c r="D4252" t="s">
        <v>27</v>
      </c>
      <c r="E4252">
        <v>289</v>
      </c>
      <c r="F4252">
        <v>4</v>
      </c>
      <c r="G4252">
        <f>Données_ventes!$E4252*Données_ventes!$F4252</f>
        <v>1156</v>
      </c>
      <c r="H4252" t="s">
        <v>21</v>
      </c>
      <c r="I4252" t="s">
        <v>8</v>
      </c>
      <c r="J4252" t="s">
        <v>9</v>
      </c>
    </row>
    <row r="4253" spans="1:10" x14ac:dyDescent="0.35">
      <c r="A4253" s="1">
        <v>43894</v>
      </c>
      <c r="B4253" t="s">
        <v>12</v>
      </c>
      <c r="C4253" t="s">
        <v>17</v>
      </c>
      <c r="D4253" t="s">
        <v>29</v>
      </c>
      <c r="E4253">
        <v>359</v>
      </c>
      <c r="F4253">
        <v>3</v>
      </c>
      <c r="G4253">
        <f>Données_ventes!$E4253*Données_ventes!$F4253</f>
        <v>1077</v>
      </c>
      <c r="H4253" t="s">
        <v>32</v>
      </c>
      <c r="I4253" t="s">
        <v>8</v>
      </c>
      <c r="J4253" t="s">
        <v>14</v>
      </c>
    </row>
    <row r="4254" spans="1:10" x14ac:dyDescent="0.35">
      <c r="A4254" s="1">
        <v>43894</v>
      </c>
      <c r="B4254" t="s">
        <v>12</v>
      </c>
      <c r="C4254" t="s">
        <v>10</v>
      </c>
      <c r="D4254" t="s">
        <v>30</v>
      </c>
      <c r="E4254">
        <v>389</v>
      </c>
      <c r="F4254">
        <v>3</v>
      </c>
      <c r="G4254">
        <f>Données_ventes!$E4254*Données_ventes!$F4254</f>
        <v>1167</v>
      </c>
      <c r="H4254" t="s">
        <v>32</v>
      </c>
      <c r="I4254" t="s">
        <v>16</v>
      </c>
      <c r="J4254" t="s">
        <v>14</v>
      </c>
    </row>
    <row r="4255" spans="1:10" x14ac:dyDescent="0.35">
      <c r="A4255" s="1">
        <v>43895</v>
      </c>
      <c r="B4255" t="s">
        <v>6</v>
      </c>
      <c r="C4255" t="s">
        <v>10</v>
      </c>
      <c r="D4255" t="s">
        <v>26</v>
      </c>
      <c r="E4255">
        <v>159</v>
      </c>
      <c r="F4255">
        <v>7</v>
      </c>
      <c r="G4255">
        <f>Données_ventes!$E4255*Données_ventes!$F4255</f>
        <v>1113</v>
      </c>
      <c r="H4255" t="s">
        <v>32</v>
      </c>
      <c r="I4255" t="s">
        <v>8</v>
      </c>
      <c r="J4255" t="s">
        <v>14</v>
      </c>
    </row>
    <row r="4256" spans="1:10" x14ac:dyDescent="0.35">
      <c r="A4256" s="1">
        <v>43895</v>
      </c>
      <c r="B4256" t="s">
        <v>33</v>
      </c>
      <c r="C4256" t="s">
        <v>20</v>
      </c>
      <c r="D4256" t="s">
        <v>29</v>
      </c>
      <c r="E4256">
        <v>359</v>
      </c>
      <c r="F4256">
        <v>4</v>
      </c>
      <c r="G4256">
        <f>Données_ventes!$E4256*Données_ventes!$F4256</f>
        <v>1436</v>
      </c>
      <c r="H4256" t="s">
        <v>32</v>
      </c>
      <c r="I4256" t="s">
        <v>8</v>
      </c>
      <c r="J4256" t="s">
        <v>14</v>
      </c>
    </row>
    <row r="4257" spans="1:10" x14ac:dyDescent="0.35">
      <c r="A4257" s="1">
        <v>43896</v>
      </c>
      <c r="B4257" t="s">
        <v>6</v>
      </c>
      <c r="C4257" t="s">
        <v>15</v>
      </c>
      <c r="D4257" t="s">
        <v>29</v>
      </c>
      <c r="E4257">
        <v>359</v>
      </c>
      <c r="F4257">
        <v>7</v>
      </c>
      <c r="G4257">
        <f>Données_ventes!$E4257*Données_ventes!$F4257</f>
        <v>2513</v>
      </c>
      <c r="H4257" t="s">
        <v>21</v>
      </c>
      <c r="I4257" t="s">
        <v>8</v>
      </c>
      <c r="J4257" t="s">
        <v>9</v>
      </c>
    </row>
    <row r="4258" spans="1:10" x14ac:dyDescent="0.35">
      <c r="A4258" s="1">
        <v>43897</v>
      </c>
      <c r="B4258" t="s">
        <v>12</v>
      </c>
      <c r="C4258" t="s">
        <v>15</v>
      </c>
      <c r="D4258" t="s">
        <v>27</v>
      </c>
      <c r="E4258">
        <v>289</v>
      </c>
      <c r="F4258">
        <v>2</v>
      </c>
      <c r="G4258">
        <f>Données_ventes!$E4258*Données_ventes!$F4258</f>
        <v>578</v>
      </c>
      <c r="H4258" t="s">
        <v>21</v>
      </c>
      <c r="I4258" t="s">
        <v>8</v>
      </c>
      <c r="J4258" t="s">
        <v>14</v>
      </c>
    </row>
    <row r="4259" spans="1:10" x14ac:dyDescent="0.35">
      <c r="A4259" s="1">
        <v>43897</v>
      </c>
      <c r="B4259" t="s">
        <v>12</v>
      </c>
      <c r="C4259" t="s">
        <v>20</v>
      </c>
      <c r="D4259" t="s">
        <v>27</v>
      </c>
      <c r="E4259">
        <v>289</v>
      </c>
      <c r="F4259">
        <v>10</v>
      </c>
      <c r="G4259">
        <f>Données_ventes!$E4259*Données_ventes!$F4259</f>
        <v>2890</v>
      </c>
      <c r="H4259" t="s">
        <v>21</v>
      </c>
      <c r="I4259" t="s">
        <v>8</v>
      </c>
      <c r="J4259" t="s">
        <v>9</v>
      </c>
    </row>
    <row r="4260" spans="1:10" x14ac:dyDescent="0.35">
      <c r="A4260" s="1">
        <v>43898</v>
      </c>
      <c r="B4260" t="s">
        <v>33</v>
      </c>
      <c r="C4260" t="s">
        <v>20</v>
      </c>
      <c r="D4260" t="s">
        <v>28</v>
      </c>
      <c r="E4260">
        <v>89</v>
      </c>
      <c r="F4260">
        <v>4</v>
      </c>
      <c r="G4260">
        <f>Données_ventes!$E4260*Données_ventes!$F4260</f>
        <v>356</v>
      </c>
      <c r="H4260" t="s">
        <v>21</v>
      </c>
      <c r="I4260" t="s">
        <v>8</v>
      </c>
      <c r="J4260" t="s">
        <v>19</v>
      </c>
    </row>
    <row r="4261" spans="1:10" x14ac:dyDescent="0.35">
      <c r="A4261" s="1">
        <v>43898</v>
      </c>
      <c r="B4261" t="s">
        <v>12</v>
      </c>
      <c r="C4261" t="s">
        <v>20</v>
      </c>
      <c r="D4261" t="s">
        <v>30</v>
      </c>
      <c r="E4261">
        <v>389</v>
      </c>
      <c r="F4261">
        <v>4</v>
      </c>
      <c r="G4261">
        <f>Données_ventes!$E4261*Données_ventes!$F4261</f>
        <v>1556</v>
      </c>
      <c r="H4261" t="s">
        <v>32</v>
      </c>
      <c r="I4261" t="s">
        <v>8</v>
      </c>
      <c r="J4261" t="s">
        <v>18</v>
      </c>
    </row>
    <row r="4262" spans="1:10" x14ac:dyDescent="0.35">
      <c r="A4262" s="1">
        <v>43898</v>
      </c>
      <c r="B4262" t="s">
        <v>33</v>
      </c>
      <c r="C4262" t="s">
        <v>31</v>
      </c>
      <c r="D4262" t="s">
        <v>29</v>
      </c>
      <c r="E4262">
        <v>359</v>
      </c>
      <c r="F4262">
        <v>10</v>
      </c>
      <c r="G4262">
        <f>Données_ventes!$E4262*Données_ventes!$F4262</f>
        <v>3590</v>
      </c>
      <c r="H4262" t="s">
        <v>32</v>
      </c>
      <c r="I4262" t="s">
        <v>8</v>
      </c>
      <c r="J4262" t="s">
        <v>14</v>
      </c>
    </row>
    <row r="4263" spans="1:10" x14ac:dyDescent="0.35">
      <c r="A4263" s="1">
        <v>43899</v>
      </c>
      <c r="B4263" t="s">
        <v>33</v>
      </c>
      <c r="C4263" t="s">
        <v>7</v>
      </c>
      <c r="D4263" t="s">
        <v>29</v>
      </c>
      <c r="E4263">
        <v>359</v>
      </c>
      <c r="F4263">
        <v>10</v>
      </c>
      <c r="G4263">
        <f>Données_ventes!$E4263*Données_ventes!$F4263</f>
        <v>3590</v>
      </c>
      <c r="H4263" t="s">
        <v>21</v>
      </c>
      <c r="I4263" t="s">
        <v>8</v>
      </c>
      <c r="J4263" t="s">
        <v>11</v>
      </c>
    </row>
    <row r="4264" spans="1:10" x14ac:dyDescent="0.35">
      <c r="A4264" s="1">
        <v>43899</v>
      </c>
      <c r="B4264" t="s">
        <v>33</v>
      </c>
      <c r="C4264" t="s">
        <v>13</v>
      </c>
      <c r="D4264" t="s">
        <v>27</v>
      </c>
      <c r="E4264">
        <v>289</v>
      </c>
      <c r="F4264">
        <v>3</v>
      </c>
      <c r="G4264">
        <f>Données_ventes!$E4264*Données_ventes!$F4264</f>
        <v>867</v>
      </c>
      <c r="H4264" t="s">
        <v>32</v>
      </c>
      <c r="I4264" t="s">
        <v>8</v>
      </c>
      <c r="J4264" t="s">
        <v>14</v>
      </c>
    </row>
    <row r="4265" spans="1:10" x14ac:dyDescent="0.35">
      <c r="A4265" s="1">
        <v>43900</v>
      </c>
      <c r="B4265" t="s">
        <v>33</v>
      </c>
      <c r="C4265" t="s">
        <v>15</v>
      </c>
      <c r="D4265" t="s">
        <v>30</v>
      </c>
      <c r="E4265">
        <v>389</v>
      </c>
      <c r="F4265">
        <v>2</v>
      </c>
      <c r="G4265">
        <f>Données_ventes!$E4265*Données_ventes!$F4265</f>
        <v>778</v>
      </c>
      <c r="H4265" t="s">
        <v>32</v>
      </c>
      <c r="I4265" t="s">
        <v>8</v>
      </c>
      <c r="J4265" t="s">
        <v>18</v>
      </c>
    </row>
    <row r="4266" spans="1:10" x14ac:dyDescent="0.35">
      <c r="A4266" s="1">
        <v>43901</v>
      </c>
      <c r="B4266" t="s">
        <v>12</v>
      </c>
      <c r="C4266" t="s">
        <v>13</v>
      </c>
      <c r="D4266" t="s">
        <v>28</v>
      </c>
      <c r="E4266">
        <v>89</v>
      </c>
      <c r="F4266">
        <v>6</v>
      </c>
      <c r="G4266">
        <f>Données_ventes!$E4266*Données_ventes!$F4266</f>
        <v>534</v>
      </c>
      <c r="H4266" t="s">
        <v>32</v>
      </c>
      <c r="I4266" t="s">
        <v>8</v>
      </c>
      <c r="J4266" t="s">
        <v>18</v>
      </c>
    </row>
    <row r="4267" spans="1:10" x14ac:dyDescent="0.35">
      <c r="A4267" s="1">
        <v>43901</v>
      </c>
      <c r="B4267" t="s">
        <v>12</v>
      </c>
      <c r="C4267" t="s">
        <v>31</v>
      </c>
      <c r="D4267" t="s">
        <v>26</v>
      </c>
      <c r="E4267">
        <v>159</v>
      </c>
      <c r="F4267">
        <v>6</v>
      </c>
      <c r="G4267">
        <f>Données_ventes!$E4267*Données_ventes!$F4267</f>
        <v>954</v>
      </c>
      <c r="H4267" t="s">
        <v>32</v>
      </c>
      <c r="I4267" t="s">
        <v>8</v>
      </c>
      <c r="J4267" t="s">
        <v>14</v>
      </c>
    </row>
    <row r="4268" spans="1:10" x14ac:dyDescent="0.35">
      <c r="A4268" s="1">
        <v>43901</v>
      </c>
      <c r="B4268" t="s">
        <v>12</v>
      </c>
      <c r="C4268" t="s">
        <v>7</v>
      </c>
      <c r="D4268" t="s">
        <v>27</v>
      </c>
      <c r="E4268">
        <v>289</v>
      </c>
      <c r="F4268">
        <v>9</v>
      </c>
      <c r="G4268">
        <f>Données_ventes!$E4268*Données_ventes!$F4268</f>
        <v>2601</v>
      </c>
      <c r="H4268" t="s">
        <v>32</v>
      </c>
      <c r="I4268" t="s">
        <v>8</v>
      </c>
      <c r="J4268" t="s">
        <v>11</v>
      </c>
    </row>
    <row r="4269" spans="1:10" x14ac:dyDescent="0.35">
      <c r="A4269" s="1">
        <v>43901</v>
      </c>
      <c r="B4269" t="s">
        <v>12</v>
      </c>
      <c r="C4269" t="s">
        <v>31</v>
      </c>
      <c r="D4269" t="s">
        <v>28</v>
      </c>
      <c r="E4269">
        <v>89</v>
      </c>
      <c r="F4269">
        <v>2</v>
      </c>
      <c r="G4269">
        <f>Données_ventes!$E4269*Données_ventes!$F4269</f>
        <v>178</v>
      </c>
      <c r="H4269" t="s">
        <v>21</v>
      </c>
      <c r="I4269" t="s">
        <v>8</v>
      </c>
      <c r="J4269" t="s">
        <v>14</v>
      </c>
    </row>
    <row r="4270" spans="1:10" x14ac:dyDescent="0.35">
      <c r="A4270" s="1">
        <v>43902</v>
      </c>
      <c r="B4270" t="s">
        <v>33</v>
      </c>
      <c r="C4270" t="s">
        <v>15</v>
      </c>
      <c r="D4270" t="s">
        <v>28</v>
      </c>
      <c r="E4270">
        <v>89</v>
      </c>
      <c r="F4270">
        <v>9</v>
      </c>
      <c r="G4270">
        <f>Données_ventes!$E4270*Données_ventes!$F4270</f>
        <v>801</v>
      </c>
      <c r="H4270" t="s">
        <v>32</v>
      </c>
      <c r="I4270" t="s">
        <v>8</v>
      </c>
      <c r="J4270" t="s">
        <v>14</v>
      </c>
    </row>
    <row r="4271" spans="1:10" x14ac:dyDescent="0.35">
      <c r="A4271" s="1">
        <v>43902</v>
      </c>
      <c r="B4271" t="s">
        <v>6</v>
      </c>
      <c r="C4271" t="s">
        <v>13</v>
      </c>
      <c r="D4271" t="s">
        <v>30</v>
      </c>
      <c r="E4271">
        <v>389</v>
      </c>
      <c r="F4271">
        <v>9</v>
      </c>
      <c r="G4271">
        <f>Données_ventes!$E4271*Données_ventes!$F4271</f>
        <v>3501</v>
      </c>
      <c r="H4271" t="s">
        <v>21</v>
      </c>
      <c r="I4271" t="s">
        <v>8</v>
      </c>
      <c r="J4271" t="s">
        <v>18</v>
      </c>
    </row>
    <row r="4272" spans="1:10" x14ac:dyDescent="0.35">
      <c r="A4272" s="1">
        <v>43902</v>
      </c>
      <c r="B4272" t="s">
        <v>33</v>
      </c>
      <c r="C4272" t="s">
        <v>7</v>
      </c>
      <c r="D4272" t="s">
        <v>28</v>
      </c>
      <c r="E4272">
        <v>89</v>
      </c>
      <c r="F4272">
        <v>1</v>
      </c>
      <c r="G4272">
        <f>Données_ventes!$E4272*Données_ventes!$F4272</f>
        <v>89</v>
      </c>
      <c r="H4272" t="s">
        <v>32</v>
      </c>
      <c r="I4272" t="s">
        <v>8</v>
      </c>
      <c r="J4272" t="s">
        <v>14</v>
      </c>
    </row>
    <row r="4273" spans="1:10" x14ac:dyDescent="0.35">
      <c r="A4273" s="1">
        <v>43902</v>
      </c>
      <c r="B4273" t="s">
        <v>6</v>
      </c>
      <c r="C4273" t="s">
        <v>17</v>
      </c>
      <c r="D4273" t="s">
        <v>28</v>
      </c>
      <c r="E4273">
        <v>89</v>
      </c>
      <c r="F4273">
        <v>1</v>
      </c>
      <c r="G4273">
        <f>Données_ventes!$E4273*Données_ventes!$F4273</f>
        <v>89</v>
      </c>
      <c r="H4273" t="s">
        <v>32</v>
      </c>
      <c r="I4273" t="s">
        <v>8</v>
      </c>
      <c r="J4273" t="s">
        <v>14</v>
      </c>
    </row>
    <row r="4274" spans="1:10" x14ac:dyDescent="0.35">
      <c r="A4274" s="1">
        <v>43902</v>
      </c>
      <c r="B4274" t="s">
        <v>6</v>
      </c>
      <c r="C4274" t="s">
        <v>31</v>
      </c>
      <c r="D4274" t="s">
        <v>30</v>
      </c>
      <c r="E4274">
        <v>389</v>
      </c>
      <c r="F4274">
        <v>8</v>
      </c>
      <c r="G4274">
        <f>Données_ventes!$E4274*Données_ventes!$F4274</f>
        <v>3112</v>
      </c>
      <c r="H4274" t="s">
        <v>32</v>
      </c>
      <c r="I4274" t="s">
        <v>8</v>
      </c>
      <c r="J4274" t="s">
        <v>14</v>
      </c>
    </row>
    <row r="4275" spans="1:10" x14ac:dyDescent="0.35">
      <c r="A4275" s="1">
        <v>43902</v>
      </c>
      <c r="B4275" t="s">
        <v>33</v>
      </c>
      <c r="C4275" t="s">
        <v>31</v>
      </c>
      <c r="D4275" t="s">
        <v>26</v>
      </c>
      <c r="E4275">
        <v>159</v>
      </c>
      <c r="F4275">
        <v>5</v>
      </c>
      <c r="G4275">
        <f>Données_ventes!$E4275*Données_ventes!$F4275</f>
        <v>795</v>
      </c>
      <c r="H4275" t="s">
        <v>21</v>
      </c>
      <c r="I4275" t="s">
        <v>8</v>
      </c>
      <c r="J4275" t="s">
        <v>14</v>
      </c>
    </row>
    <row r="4276" spans="1:10" x14ac:dyDescent="0.35">
      <c r="A4276" s="1">
        <v>43902</v>
      </c>
      <c r="B4276" t="s">
        <v>33</v>
      </c>
      <c r="C4276" t="s">
        <v>20</v>
      </c>
      <c r="D4276" t="s">
        <v>29</v>
      </c>
      <c r="E4276">
        <v>359</v>
      </c>
      <c r="F4276">
        <v>9</v>
      </c>
      <c r="G4276">
        <f>Données_ventes!$E4276*Données_ventes!$F4276</f>
        <v>3231</v>
      </c>
      <c r="H4276" t="s">
        <v>32</v>
      </c>
      <c r="I4276" t="s">
        <v>8</v>
      </c>
      <c r="J4276" t="s">
        <v>9</v>
      </c>
    </row>
    <row r="4277" spans="1:10" x14ac:dyDescent="0.35">
      <c r="A4277" s="1">
        <v>43902</v>
      </c>
      <c r="B4277" t="s">
        <v>33</v>
      </c>
      <c r="C4277" t="s">
        <v>13</v>
      </c>
      <c r="D4277" t="s">
        <v>30</v>
      </c>
      <c r="E4277">
        <v>389</v>
      </c>
      <c r="F4277">
        <v>10</v>
      </c>
      <c r="G4277">
        <f>Données_ventes!$E4277*Données_ventes!$F4277</f>
        <v>3890</v>
      </c>
      <c r="H4277" t="s">
        <v>21</v>
      </c>
      <c r="I4277" t="s">
        <v>8</v>
      </c>
      <c r="J4277" t="s">
        <v>11</v>
      </c>
    </row>
    <row r="4278" spans="1:10" x14ac:dyDescent="0.35">
      <c r="A4278" s="1">
        <v>43903</v>
      </c>
      <c r="B4278" t="s">
        <v>33</v>
      </c>
      <c r="C4278" t="s">
        <v>13</v>
      </c>
      <c r="D4278" t="s">
        <v>26</v>
      </c>
      <c r="E4278">
        <v>159</v>
      </c>
      <c r="F4278">
        <v>5</v>
      </c>
      <c r="G4278">
        <f>Données_ventes!$E4278*Données_ventes!$F4278</f>
        <v>795</v>
      </c>
      <c r="H4278" t="s">
        <v>32</v>
      </c>
      <c r="I4278" t="s">
        <v>8</v>
      </c>
      <c r="J4278" t="s">
        <v>14</v>
      </c>
    </row>
    <row r="4279" spans="1:10" x14ac:dyDescent="0.35">
      <c r="A4279" s="1">
        <v>43903</v>
      </c>
      <c r="B4279" t="s">
        <v>6</v>
      </c>
      <c r="C4279" t="s">
        <v>15</v>
      </c>
      <c r="D4279" t="s">
        <v>26</v>
      </c>
      <c r="E4279">
        <v>159</v>
      </c>
      <c r="F4279">
        <v>6</v>
      </c>
      <c r="G4279">
        <f>Données_ventes!$E4279*Données_ventes!$F4279</f>
        <v>954</v>
      </c>
      <c r="H4279" t="s">
        <v>32</v>
      </c>
      <c r="I4279" t="s">
        <v>8</v>
      </c>
      <c r="J4279" t="s">
        <v>19</v>
      </c>
    </row>
    <row r="4280" spans="1:10" x14ac:dyDescent="0.35">
      <c r="A4280" s="1">
        <v>43903</v>
      </c>
      <c r="B4280" t="s">
        <v>12</v>
      </c>
      <c r="C4280" t="s">
        <v>15</v>
      </c>
      <c r="D4280" t="s">
        <v>30</v>
      </c>
      <c r="E4280">
        <v>389</v>
      </c>
      <c r="F4280">
        <v>1</v>
      </c>
      <c r="G4280">
        <f>Données_ventes!$E4280*Données_ventes!$F4280</f>
        <v>389</v>
      </c>
      <c r="H4280" t="s">
        <v>32</v>
      </c>
      <c r="I4280" t="s">
        <v>16</v>
      </c>
      <c r="J4280" t="s">
        <v>18</v>
      </c>
    </row>
    <row r="4281" spans="1:10" x14ac:dyDescent="0.35">
      <c r="A4281" s="1">
        <v>43903</v>
      </c>
      <c r="B4281" t="s">
        <v>6</v>
      </c>
      <c r="C4281" t="s">
        <v>13</v>
      </c>
      <c r="D4281" t="s">
        <v>30</v>
      </c>
      <c r="E4281">
        <v>389</v>
      </c>
      <c r="F4281">
        <v>8</v>
      </c>
      <c r="G4281">
        <f>Données_ventes!$E4281*Données_ventes!$F4281</f>
        <v>3112</v>
      </c>
      <c r="H4281" t="s">
        <v>21</v>
      </c>
      <c r="I4281" t="s">
        <v>16</v>
      </c>
      <c r="J4281" t="s">
        <v>18</v>
      </c>
    </row>
    <row r="4282" spans="1:10" x14ac:dyDescent="0.35">
      <c r="A4282" s="1">
        <v>43903</v>
      </c>
      <c r="B4282" t="s">
        <v>33</v>
      </c>
      <c r="C4282" t="s">
        <v>7</v>
      </c>
      <c r="D4282" t="s">
        <v>28</v>
      </c>
      <c r="E4282">
        <v>89</v>
      </c>
      <c r="F4282">
        <v>8</v>
      </c>
      <c r="G4282">
        <f>Données_ventes!$E4282*Données_ventes!$F4282</f>
        <v>712</v>
      </c>
      <c r="H4282" t="s">
        <v>21</v>
      </c>
      <c r="I4282" t="s">
        <v>8</v>
      </c>
      <c r="J4282" t="s">
        <v>9</v>
      </c>
    </row>
    <row r="4283" spans="1:10" x14ac:dyDescent="0.35">
      <c r="A4283" s="1">
        <v>43903</v>
      </c>
      <c r="B4283" t="s">
        <v>12</v>
      </c>
      <c r="C4283" t="s">
        <v>10</v>
      </c>
      <c r="D4283" t="s">
        <v>28</v>
      </c>
      <c r="E4283">
        <v>89</v>
      </c>
      <c r="F4283">
        <v>10</v>
      </c>
      <c r="G4283">
        <f>Données_ventes!$E4283*Données_ventes!$F4283</f>
        <v>890</v>
      </c>
      <c r="H4283" t="s">
        <v>21</v>
      </c>
      <c r="I4283" t="s">
        <v>8</v>
      </c>
      <c r="J4283" t="s">
        <v>14</v>
      </c>
    </row>
    <row r="4284" spans="1:10" x14ac:dyDescent="0.35">
      <c r="A4284" s="1">
        <v>43903</v>
      </c>
      <c r="B4284" t="s">
        <v>12</v>
      </c>
      <c r="C4284" t="s">
        <v>31</v>
      </c>
      <c r="D4284" t="s">
        <v>30</v>
      </c>
      <c r="E4284">
        <v>389</v>
      </c>
      <c r="F4284">
        <v>2</v>
      </c>
      <c r="G4284">
        <f>Données_ventes!$E4284*Données_ventes!$F4284</f>
        <v>778</v>
      </c>
      <c r="H4284" t="s">
        <v>21</v>
      </c>
      <c r="I4284" t="s">
        <v>8</v>
      </c>
      <c r="J4284" t="s">
        <v>9</v>
      </c>
    </row>
    <row r="4285" spans="1:10" x14ac:dyDescent="0.35">
      <c r="A4285" s="1">
        <v>43903</v>
      </c>
      <c r="B4285" t="s">
        <v>6</v>
      </c>
      <c r="C4285" t="s">
        <v>17</v>
      </c>
      <c r="D4285" t="s">
        <v>29</v>
      </c>
      <c r="E4285">
        <v>359</v>
      </c>
      <c r="F4285">
        <v>3</v>
      </c>
      <c r="G4285">
        <f>Données_ventes!$E4285*Données_ventes!$F4285</f>
        <v>1077</v>
      </c>
      <c r="H4285" t="s">
        <v>32</v>
      </c>
      <c r="I4285" t="s">
        <v>8</v>
      </c>
      <c r="J4285" t="s">
        <v>19</v>
      </c>
    </row>
    <row r="4286" spans="1:10" x14ac:dyDescent="0.35">
      <c r="A4286" s="1">
        <v>43903</v>
      </c>
      <c r="B4286" t="s">
        <v>33</v>
      </c>
      <c r="C4286" t="s">
        <v>13</v>
      </c>
      <c r="D4286" t="s">
        <v>26</v>
      </c>
      <c r="E4286">
        <v>159</v>
      </c>
      <c r="F4286">
        <v>10</v>
      </c>
      <c r="G4286">
        <f>Données_ventes!$E4286*Données_ventes!$F4286</f>
        <v>1590</v>
      </c>
      <c r="H4286" t="s">
        <v>32</v>
      </c>
      <c r="I4286" t="s">
        <v>8</v>
      </c>
      <c r="J4286" t="s">
        <v>9</v>
      </c>
    </row>
    <row r="4287" spans="1:10" x14ac:dyDescent="0.35">
      <c r="A4287" s="1">
        <v>43903</v>
      </c>
      <c r="B4287" t="s">
        <v>33</v>
      </c>
      <c r="C4287" t="s">
        <v>13</v>
      </c>
      <c r="D4287" t="s">
        <v>26</v>
      </c>
      <c r="E4287">
        <v>159</v>
      </c>
      <c r="F4287">
        <v>6</v>
      </c>
      <c r="G4287">
        <f>Données_ventes!$E4287*Données_ventes!$F4287</f>
        <v>954</v>
      </c>
      <c r="H4287" t="s">
        <v>21</v>
      </c>
      <c r="I4287" t="s">
        <v>16</v>
      </c>
      <c r="J4287" t="s">
        <v>19</v>
      </c>
    </row>
    <row r="4288" spans="1:10" x14ac:dyDescent="0.35">
      <c r="A4288" s="1">
        <v>43903</v>
      </c>
      <c r="B4288" t="s">
        <v>33</v>
      </c>
      <c r="C4288" t="s">
        <v>17</v>
      </c>
      <c r="D4288" t="s">
        <v>26</v>
      </c>
      <c r="E4288">
        <v>159</v>
      </c>
      <c r="F4288">
        <v>8</v>
      </c>
      <c r="G4288">
        <f>Données_ventes!$E4288*Données_ventes!$F4288</f>
        <v>1272</v>
      </c>
      <c r="H4288" t="s">
        <v>21</v>
      </c>
      <c r="I4288" t="s">
        <v>8</v>
      </c>
      <c r="J4288" t="s">
        <v>14</v>
      </c>
    </row>
    <row r="4289" spans="1:10" x14ac:dyDescent="0.35">
      <c r="A4289" s="1">
        <v>43903</v>
      </c>
      <c r="B4289" t="s">
        <v>12</v>
      </c>
      <c r="C4289" t="s">
        <v>15</v>
      </c>
      <c r="D4289" t="s">
        <v>27</v>
      </c>
      <c r="E4289">
        <v>289</v>
      </c>
      <c r="F4289">
        <v>7</v>
      </c>
      <c r="G4289">
        <f>Données_ventes!$E4289*Données_ventes!$F4289</f>
        <v>2023</v>
      </c>
      <c r="H4289" t="s">
        <v>21</v>
      </c>
      <c r="I4289" t="s">
        <v>8</v>
      </c>
      <c r="J4289" t="s">
        <v>18</v>
      </c>
    </row>
    <row r="4290" spans="1:10" x14ac:dyDescent="0.35">
      <c r="A4290" s="1">
        <v>43903</v>
      </c>
      <c r="B4290" t="s">
        <v>6</v>
      </c>
      <c r="C4290" t="s">
        <v>15</v>
      </c>
      <c r="D4290" t="s">
        <v>26</v>
      </c>
      <c r="E4290">
        <v>159</v>
      </c>
      <c r="F4290">
        <v>5</v>
      </c>
      <c r="G4290">
        <f>Données_ventes!$E4290*Données_ventes!$F4290</f>
        <v>795</v>
      </c>
      <c r="H4290" t="s">
        <v>32</v>
      </c>
      <c r="I4290" t="s">
        <v>8</v>
      </c>
      <c r="J4290" t="s">
        <v>14</v>
      </c>
    </row>
    <row r="4291" spans="1:10" x14ac:dyDescent="0.35">
      <c r="A4291" s="1">
        <v>43903</v>
      </c>
      <c r="B4291" t="s">
        <v>12</v>
      </c>
      <c r="C4291" t="s">
        <v>15</v>
      </c>
      <c r="D4291" t="s">
        <v>30</v>
      </c>
      <c r="E4291">
        <v>389</v>
      </c>
      <c r="F4291">
        <v>1</v>
      </c>
      <c r="G4291">
        <f>Données_ventes!$E4291*Données_ventes!$F4291</f>
        <v>389</v>
      </c>
      <c r="H4291" t="s">
        <v>32</v>
      </c>
      <c r="I4291" t="s">
        <v>16</v>
      </c>
      <c r="J4291" t="s">
        <v>14</v>
      </c>
    </row>
    <row r="4292" spans="1:10" x14ac:dyDescent="0.35">
      <c r="A4292" s="1">
        <v>43904</v>
      </c>
      <c r="B4292" t="s">
        <v>33</v>
      </c>
      <c r="C4292" t="s">
        <v>7</v>
      </c>
      <c r="D4292" t="s">
        <v>29</v>
      </c>
      <c r="E4292">
        <v>359</v>
      </c>
      <c r="F4292">
        <v>3</v>
      </c>
      <c r="G4292">
        <f>Données_ventes!$E4292*Données_ventes!$F4292</f>
        <v>1077</v>
      </c>
      <c r="H4292" t="s">
        <v>32</v>
      </c>
      <c r="I4292" t="s">
        <v>8</v>
      </c>
      <c r="J4292" t="s">
        <v>18</v>
      </c>
    </row>
    <row r="4293" spans="1:10" x14ac:dyDescent="0.35">
      <c r="A4293" s="1">
        <v>43904</v>
      </c>
      <c r="B4293" t="s">
        <v>12</v>
      </c>
      <c r="C4293" t="s">
        <v>15</v>
      </c>
      <c r="D4293" t="s">
        <v>27</v>
      </c>
      <c r="E4293">
        <v>289</v>
      </c>
      <c r="F4293">
        <v>9</v>
      </c>
      <c r="G4293">
        <f>Données_ventes!$E4293*Données_ventes!$F4293</f>
        <v>2601</v>
      </c>
      <c r="H4293" t="s">
        <v>21</v>
      </c>
      <c r="I4293" t="s">
        <v>8</v>
      </c>
      <c r="J4293" t="s">
        <v>14</v>
      </c>
    </row>
    <row r="4294" spans="1:10" x14ac:dyDescent="0.35">
      <c r="A4294" s="1">
        <v>43904</v>
      </c>
      <c r="B4294" t="s">
        <v>33</v>
      </c>
      <c r="C4294" t="s">
        <v>10</v>
      </c>
      <c r="D4294" t="s">
        <v>27</v>
      </c>
      <c r="E4294">
        <v>289</v>
      </c>
      <c r="F4294">
        <v>5</v>
      </c>
      <c r="G4294">
        <f>Données_ventes!$E4294*Données_ventes!$F4294</f>
        <v>1445</v>
      </c>
      <c r="H4294" t="s">
        <v>21</v>
      </c>
      <c r="I4294" t="s">
        <v>8</v>
      </c>
      <c r="J4294" t="s">
        <v>18</v>
      </c>
    </row>
    <row r="4295" spans="1:10" x14ac:dyDescent="0.35">
      <c r="A4295" s="1">
        <v>43904</v>
      </c>
      <c r="B4295" t="s">
        <v>33</v>
      </c>
      <c r="C4295" t="s">
        <v>15</v>
      </c>
      <c r="D4295" t="s">
        <v>30</v>
      </c>
      <c r="E4295">
        <v>389</v>
      </c>
      <c r="F4295">
        <v>6</v>
      </c>
      <c r="G4295">
        <f>Données_ventes!$E4295*Données_ventes!$F4295</f>
        <v>2334</v>
      </c>
      <c r="H4295" t="s">
        <v>32</v>
      </c>
      <c r="I4295" t="s">
        <v>8</v>
      </c>
      <c r="J4295" t="s">
        <v>14</v>
      </c>
    </row>
    <row r="4296" spans="1:10" x14ac:dyDescent="0.35">
      <c r="A4296" s="1">
        <v>43905</v>
      </c>
      <c r="B4296" t="s">
        <v>33</v>
      </c>
      <c r="C4296" t="s">
        <v>15</v>
      </c>
      <c r="D4296" t="s">
        <v>27</v>
      </c>
      <c r="E4296">
        <v>289</v>
      </c>
      <c r="F4296">
        <v>7</v>
      </c>
      <c r="G4296">
        <f>Données_ventes!$E4296*Données_ventes!$F4296</f>
        <v>2023</v>
      </c>
      <c r="H4296" t="s">
        <v>21</v>
      </c>
      <c r="I4296" t="s">
        <v>8</v>
      </c>
      <c r="J4296" t="s">
        <v>14</v>
      </c>
    </row>
    <row r="4297" spans="1:10" x14ac:dyDescent="0.35">
      <c r="A4297" s="1">
        <v>43905</v>
      </c>
      <c r="B4297" t="s">
        <v>33</v>
      </c>
      <c r="C4297" t="s">
        <v>17</v>
      </c>
      <c r="D4297" t="s">
        <v>30</v>
      </c>
      <c r="E4297">
        <v>389</v>
      </c>
      <c r="F4297">
        <v>10</v>
      </c>
      <c r="G4297">
        <f>Données_ventes!$E4297*Données_ventes!$F4297</f>
        <v>3890</v>
      </c>
      <c r="H4297" t="s">
        <v>32</v>
      </c>
      <c r="I4297" t="s">
        <v>8</v>
      </c>
      <c r="J4297" t="s">
        <v>14</v>
      </c>
    </row>
    <row r="4298" spans="1:10" x14ac:dyDescent="0.35">
      <c r="A4298" s="1">
        <v>43905</v>
      </c>
      <c r="B4298" t="s">
        <v>12</v>
      </c>
      <c r="C4298" t="s">
        <v>20</v>
      </c>
      <c r="D4298" t="s">
        <v>30</v>
      </c>
      <c r="E4298">
        <v>389</v>
      </c>
      <c r="F4298">
        <v>9</v>
      </c>
      <c r="G4298">
        <f>Données_ventes!$E4298*Données_ventes!$F4298</f>
        <v>3501</v>
      </c>
      <c r="H4298" t="s">
        <v>32</v>
      </c>
      <c r="I4298" t="s">
        <v>8</v>
      </c>
      <c r="J4298" t="s">
        <v>14</v>
      </c>
    </row>
    <row r="4299" spans="1:10" x14ac:dyDescent="0.35">
      <c r="A4299" s="1">
        <v>43905</v>
      </c>
      <c r="B4299" t="s">
        <v>33</v>
      </c>
      <c r="C4299" t="s">
        <v>31</v>
      </c>
      <c r="D4299" t="s">
        <v>27</v>
      </c>
      <c r="E4299">
        <v>289</v>
      </c>
      <c r="F4299">
        <v>1</v>
      </c>
      <c r="G4299">
        <f>Données_ventes!$E4299*Données_ventes!$F4299</f>
        <v>289</v>
      </c>
      <c r="H4299" t="s">
        <v>21</v>
      </c>
      <c r="I4299" t="s">
        <v>8</v>
      </c>
      <c r="J4299" t="s">
        <v>19</v>
      </c>
    </row>
    <row r="4300" spans="1:10" x14ac:dyDescent="0.35">
      <c r="A4300" s="1">
        <v>43905</v>
      </c>
      <c r="B4300" t="s">
        <v>12</v>
      </c>
      <c r="C4300" t="s">
        <v>13</v>
      </c>
      <c r="D4300" t="s">
        <v>30</v>
      </c>
      <c r="E4300">
        <v>389</v>
      </c>
      <c r="F4300">
        <v>10</v>
      </c>
      <c r="G4300">
        <f>Données_ventes!$E4300*Données_ventes!$F4300</f>
        <v>3890</v>
      </c>
      <c r="H4300" t="s">
        <v>32</v>
      </c>
      <c r="I4300" t="s">
        <v>8</v>
      </c>
      <c r="J4300" t="s">
        <v>19</v>
      </c>
    </row>
    <row r="4301" spans="1:10" x14ac:dyDescent="0.35">
      <c r="A4301" s="1">
        <v>43905</v>
      </c>
      <c r="B4301" t="s">
        <v>12</v>
      </c>
      <c r="C4301" t="s">
        <v>20</v>
      </c>
      <c r="D4301" t="s">
        <v>30</v>
      </c>
      <c r="E4301">
        <v>389</v>
      </c>
      <c r="F4301">
        <v>1</v>
      </c>
      <c r="G4301">
        <f>Données_ventes!$E4301*Données_ventes!$F4301</f>
        <v>389</v>
      </c>
      <c r="H4301" t="s">
        <v>21</v>
      </c>
      <c r="I4301" t="s">
        <v>8</v>
      </c>
      <c r="J4301" t="s">
        <v>11</v>
      </c>
    </row>
    <row r="4302" spans="1:10" x14ac:dyDescent="0.35">
      <c r="A4302" s="1">
        <v>43905</v>
      </c>
      <c r="B4302" t="s">
        <v>6</v>
      </c>
      <c r="C4302" t="s">
        <v>17</v>
      </c>
      <c r="D4302" t="s">
        <v>28</v>
      </c>
      <c r="E4302">
        <v>89</v>
      </c>
      <c r="F4302">
        <v>4</v>
      </c>
      <c r="G4302">
        <f>Données_ventes!$E4302*Données_ventes!$F4302</f>
        <v>356</v>
      </c>
      <c r="H4302" t="s">
        <v>32</v>
      </c>
      <c r="I4302" t="s">
        <v>8</v>
      </c>
      <c r="J4302" t="s">
        <v>14</v>
      </c>
    </row>
    <row r="4303" spans="1:10" x14ac:dyDescent="0.35">
      <c r="A4303" s="1">
        <v>43906</v>
      </c>
      <c r="B4303" t="s">
        <v>6</v>
      </c>
      <c r="C4303" t="s">
        <v>20</v>
      </c>
      <c r="D4303" t="s">
        <v>27</v>
      </c>
      <c r="E4303">
        <v>289</v>
      </c>
      <c r="F4303">
        <v>5</v>
      </c>
      <c r="G4303">
        <f>Données_ventes!$E4303*Données_ventes!$F4303</f>
        <v>1445</v>
      </c>
      <c r="H4303" t="s">
        <v>21</v>
      </c>
      <c r="I4303" t="s">
        <v>8</v>
      </c>
      <c r="J4303" t="s">
        <v>18</v>
      </c>
    </row>
    <row r="4304" spans="1:10" x14ac:dyDescent="0.35">
      <c r="A4304" s="1">
        <v>43906</v>
      </c>
      <c r="B4304" t="s">
        <v>6</v>
      </c>
      <c r="C4304" t="s">
        <v>20</v>
      </c>
      <c r="D4304" t="s">
        <v>26</v>
      </c>
      <c r="E4304">
        <v>159</v>
      </c>
      <c r="F4304">
        <v>9</v>
      </c>
      <c r="G4304">
        <f>Données_ventes!$E4304*Données_ventes!$F4304</f>
        <v>1431</v>
      </c>
      <c r="H4304" t="s">
        <v>32</v>
      </c>
      <c r="I4304" t="s">
        <v>8</v>
      </c>
      <c r="J4304" t="s">
        <v>14</v>
      </c>
    </row>
    <row r="4305" spans="1:10" x14ac:dyDescent="0.35">
      <c r="A4305" s="1">
        <v>43906</v>
      </c>
      <c r="B4305" t="s">
        <v>33</v>
      </c>
      <c r="C4305" t="s">
        <v>31</v>
      </c>
      <c r="D4305" t="s">
        <v>26</v>
      </c>
      <c r="E4305">
        <v>159</v>
      </c>
      <c r="F4305">
        <v>10</v>
      </c>
      <c r="G4305">
        <f>Données_ventes!$E4305*Données_ventes!$F4305</f>
        <v>1590</v>
      </c>
      <c r="H4305" t="s">
        <v>32</v>
      </c>
      <c r="I4305" t="s">
        <v>8</v>
      </c>
      <c r="J4305" t="s">
        <v>14</v>
      </c>
    </row>
    <row r="4306" spans="1:10" x14ac:dyDescent="0.35">
      <c r="A4306" s="1">
        <v>43906</v>
      </c>
      <c r="B4306" t="s">
        <v>12</v>
      </c>
      <c r="C4306" t="s">
        <v>13</v>
      </c>
      <c r="D4306" t="s">
        <v>30</v>
      </c>
      <c r="E4306">
        <v>389</v>
      </c>
      <c r="F4306">
        <v>2</v>
      </c>
      <c r="G4306">
        <f>Données_ventes!$E4306*Données_ventes!$F4306</f>
        <v>778</v>
      </c>
      <c r="H4306" t="s">
        <v>32</v>
      </c>
      <c r="I4306" t="s">
        <v>8</v>
      </c>
      <c r="J4306" t="s">
        <v>18</v>
      </c>
    </row>
    <row r="4307" spans="1:10" x14ac:dyDescent="0.35">
      <c r="A4307" s="1">
        <v>43906</v>
      </c>
      <c r="B4307" t="s">
        <v>12</v>
      </c>
      <c r="C4307" t="s">
        <v>31</v>
      </c>
      <c r="D4307" t="s">
        <v>29</v>
      </c>
      <c r="E4307">
        <v>359</v>
      </c>
      <c r="F4307">
        <v>6</v>
      </c>
      <c r="G4307">
        <f>Données_ventes!$E4307*Données_ventes!$F4307</f>
        <v>2154</v>
      </c>
      <c r="H4307" t="s">
        <v>32</v>
      </c>
      <c r="I4307" t="s">
        <v>16</v>
      </c>
      <c r="J4307" t="s">
        <v>14</v>
      </c>
    </row>
    <row r="4308" spans="1:10" x14ac:dyDescent="0.35">
      <c r="A4308" s="1">
        <v>43906</v>
      </c>
      <c r="B4308" t="s">
        <v>12</v>
      </c>
      <c r="C4308" t="s">
        <v>13</v>
      </c>
      <c r="D4308" t="s">
        <v>26</v>
      </c>
      <c r="E4308">
        <v>159</v>
      </c>
      <c r="F4308">
        <v>4</v>
      </c>
      <c r="G4308">
        <f>Données_ventes!$E4308*Données_ventes!$F4308</f>
        <v>636</v>
      </c>
      <c r="H4308" t="s">
        <v>32</v>
      </c>
      <c r="I4308" t="s">
        <v>8</v>
      </c>
      <c r="J4308" t="s">
        <v>11</v>
      </c>
    </row>
    <row r="4309" spans="1:10" x14ac:dyDescent="0.35">
      <c r="A4309" s="1">
        <v>43906</v>
      </c>
      <c r="B4309" t="s">
        <v>6</v>
      </c>
      <c r="C4309" t="s">
        <v>17</v>
      </c>
      <c r="D4309" t="s">
        <v>29</v>
      </c>
      <c r="E4309">
        <v>359</v>
      </c>
      <c r="F4309">
        <v>5</v>
      </c>
      <c r="G4309">
        <f>Données_ventes!$E4309*Données_ventes!$F4309</f>
        <v>1795</v>
      </c>
      <c r="H4309" t="s">
        <v>32</v>
      </c>
      <c r="I4309" t="s">
        <v>8</v>
      </c>
      <c r="J4309" t="s">
        <v>14</v>
      </c>
    </row>
    <row r="4310" spans="1:10" x14ac:dyDescent="0.35">
      <c r="A4310" s="1">
        <v>43907</v>
      </c>
      <c r="B4310" t="s">
        <v>6</v>
      </c>
      <c r="C4310" t="s">
        <v>31</v>
      </c>
      <c r="D4310" t="s">
        <v>27</v>
      </c>
      <c r="E4310">
        <v>289</v>
      </c>
      <c r="F4310">
        <v>9</v>
      </c>
      <c r="G4310">
        <f>Données_ventes!$E4310*Données_ventes!$F4310</f>
        <v>2601</v>
      </c>
      <c r="H4310" t="s">
        <v>21</v>
      </c>
      <c r="I4310" t="s">
        <v>8</v>
      </c>
      <c r="J4310" t="s">
        <v>9</v>
      </c>
    </row>
    <row r="4311" spans="1:10" x14ac:dyDescent="0.35">
      <c r="A4311" s="1">
        <v>43908</v>
      </c>
      <c r="B4311" t="s">
        <v>33</v>
      </c>
      <c r="C4311" t="s">
        <v>31</v>
      </c>
      <c r="D4311" t="s">
        <v>29</v>
      </c>
      <c r="E4311">
        <v>359</v>
      </c>
      <c r="F4311">
        <v>3</v>
      </c>
      <c r="G4311">
        <f>Données_ventes!$E4311*Données_ventes!$F4311</f>
        <v>1077</v>
      </c>
      <c r="H4311" t="s">
        <v>21</v>
      </c>
      <c r="I4311" t="s">
        <v>8</v>
      </c>
      <c r="J4311" t="s">
        <v>9</v>
      </c>
    </row>
    <row r="4312" spans="1:10" x14ac:dyDescent="0.35">
      <c r="A4312" s="1">
        <v>43908</v>
      </c>
      <c r="B4312" t="s">
        <v>6</v>
      </c>
      <c r="C4312" t="s">
        <v>20</v>
      </c>
      <c r="D4312" t="s">
        <v>26</v>
      </c>
      <c r="E4312">
        <v>159</v>
      </c>
      <c r="F4312">
        <v>4</v>
      </c>
      <c r="G4312">
        <f>Données_ventes!$E4312*Données_ventes!$F4312</f>
        <v>636</v>
      </c>
      <c r="H4312" t="s">
        <v>32</v>
      </c>
      <c r="I4312" t="s">
        <v>16</v>
      </c>
      <c r="J4312" t="s">
        <v>14</v>
      </c>
    </row>
    <row r="4313" spans="1:10" x14ac:dyDescent="0.35">
      <c r="A4313" s="1">
        <v>43909</v>
      </c>
      <c r="B4313" t="s">
        <v>33</v>
      </c>
      <c r="C4313" t="s">
        <v>31</v>
      </c>
      <c r="D4313" t="s">
        <v>27</v>
      </c>
      <c r="E4313">
        <v>289</v>
      </c>
      <c r="F4313">
        <v>7</v>
      </c>
      <c r="G4313">
        <f>Données_ventes!$E4313*Données_ventes!$F4313</f>
        <v>2023</v>
      </c>
      <c r="H4313" t="s">
        <v>32</v>
      </c>
      <c r="I4313" t="s">
        <v>8</v>
      </c>
      <c r="J4313" t="s">
        <v>9</v>
      </c>
    </row>
    <row r="4314" spans="1:10" x14ac:dyDescent="0.35">
      <c r="A4314" s="1">
        <v>43909</v>
      </c>
      <c r="B4314" t="s">
        <v>12</v>
      </c>
      <c r="C4314" t="s">
        <v>20</v>
      </c>
      <c r="D4314" t="s">
        <v>27</v>
      </c>
      <c r="E4314">
        <v>289</v>
      </c>
      <c r="F4314">
        <v>7</v>
      </c>
      <c r="G4314">
        <f>Données_ventes!$E4314*Données_ventes!$F4314</f>
        <v>2023</v>
      </c>
      <c r="H4314" t="s">
        <v>32</v>
      </c>
      <c r="I4314" t="s">
        <v>8</v>
      </c>
      <c r="J4314" t="s">
        <v>18</v>
      </c>
    </row>
    <row r="4315" spans="1:10" x14ac:dyDescent="0.35">
      <c r="A4315" s="1">
        <v>43909</v>
      </c>
      <c r="B4315" t="s">
        <v>6</v>
      </c>
      <c r="C4315" t="s">
        <v>31</v>
      </c>
      <c r="D4315" t="s">
        <v>28</v>
      </c>
      <c r="E4315">
        <v>89</v>
      </c>
      <c r="F4315">
        <v>6</v>
      </c>
      <c r="G4315">
        <f>Données_ventes!$E4315*Données_ventes!$F4315</f>
        <v>534</v>
      </c>
      <c r="H4315" t="s">
        <v>32</v>
      </c>
      <c r="I4315" t="s">
        <v>8</v>
      </c>
      <c r="J4315" t="s">
        <v>18</v>
      </c>
    </row>
    <row r="4316" spans="1:10" x14ac:dyDescent="0.35">
      <c r="A4316" s="1">
        <v>43909</v>
      </c>
      <c r="B4316" t="s">
        <v>33</v>
      </c>
      <c r="C4316" t="s">
        <v>10</v>
      </c>
      <c r="D4316" t="s">
        <v>26</v>
      </c>
      <c r="E4316">
        <v>159</v>
      </c>
      <c r="F4316">
        <v>9</v>
      </c>
      <c r="G4316">
        <f>Données_ventes!$E4316*Données_ventes!$F4316</f>
        <v>1431</v>
      </c>
      <c r="H4316" t="s">
        <v>32</v>
      </c>
      <c r="I4316" t="s">
        <v>8</v>
      </c>
      <c r="J4316" t="s">
        <v>18</v>
      </c>
    </row>
    <row r="4317" spans="1:10" x14ac:dyDescent="0.35">
      <c r="A4317" s="1">
        <v>43909</v>
      </c>
      <c r="B4317" t="s">
        <v>12</v>
      </c>
      <c r="C4317" t="s">
        <v>13</v>
      </c>
      <c r="D4317" t="s">
        <v>27</v>
      </c>
      <c r="E4317">
        <v>289</v>
      </c>
      <c r="F4317">
        <v>4</v>
      </c>
      <c r="G4317">
        <f>Données_ventes!$E4317*Données_ventes!$F4317</f>
        <v>1156</v>
      </c>
      <c r="H4317" t="s">
        <v>21</v>
      </c>
      <c r="I4317" t="s">
        <v>8</v>
      </c>
      <c r="J4317" t="s">
        <v>14</v>
      </c>
    </row>
    <row r="4318" spans="1:10" x14ac:dyDescent="0.35">
      <c r="A4318" s="1">
        <v>43909</v>
      </c>
      <c r="B4318" t="s">
        <v>6</v>
      </c>
      <c r="C4318" t="s">
        <v>15</v>
      </c>
      <c r="D4318" t="s">
        <v>30</v>
      </c>
      <c r="E4318">
        <v>389</v>
      </c>
      <c r="F4318">
        <v>3</v>
      </c>
      <c r="G4318">
        <f>Données_ventes!$E4318*Données_ventes!$F4318</f>
        <v>1167</v>
      </c>
      <c r="H4318" t="s">
        <v>32</v>
      </c>
      <c r="I4318" t="s">
        <v>8</v>
      </c>
      <c r="J4318" t="s">
        <v>14</v>
      </c>
    </row>
    <row r="4319" spans="1:10" x14ac:dyDescent="0.35">
      <c r="A4319" s="1">
        <v>43910</v>
      </c>
      <c r="B4319" t="s">
        <v>6</v>
      </c>
      <c r="C4319" t="s">
        <v>13</v>
      </c>
      <c r="D4319" t="s">
        <v>28</v>
      </c>
      <c r="E4319">
        <v>89</v>
      </c>
      <c r="F4319">
        <v>5</v>
      </c>
      <c r="G4319">
        <f>Données_ventes!$E4319*Données_ventes!$F4319</f>
        <v>445</v>
      </c>
      <c r="H4319" t="s">
        <v>32</v>
      </c>
      <c r="I4319" t="s">
        <v>8</v>
      </c>
      <c r="J4319" t="s">
        <v>9</v>
      </c>
    </row>
    <row r="4320" spans="1:10" x14ac:dyDescent="0.35">
      <c r="A4320" s="1">
        <v>43911</v>
      </c>
      <c r="B4320" t="s">
        <v>12</v>
      </c>
      <c r="C4320" t="s">
        <v>31</v>
      </c>
      <c r="D4320" t="s">
        <v>26</v>
      </c>
      <c r="E4320">
        <v>159</v>
      </c>
      <c r="F4320">
        <v>7</v>
      </c>
      <c r="G4320">
        <f>Données_ventes!$E4320*Données_ventes!$F4320</f>
        <v>1113</v>
      </c>
      <c r="H4320" t="s">
        <v>21</v>
      </c>
      <c r="I4320" t="s">
        <v>8</v>
      </c>
      <c r="J4320" t="s">
        <v>9</v>
      </c>
    </row>
    <row r="4321" spans="1:10" x14ac:dyDescent="0.35">
      <c r="A4321" s="1">
        <v>43911</v>
      </c>
      <c r="B4321" t="s">
        <v>33</v>
      </c>
      <c r="C4321" t="s">
        <v>15</v>
      </c>
      <c r="D4321" t="s">
        <v>29</v>
      </c>
      <c r="E4321">
        <v>359</v>
      </c>
      <c r="F4321">
        <v>5</v>
      </c>
      <c r="G4321">
        <f>Données_ventes!$E4321*Données_ventes!$F4321</f>
        <v>1795</v>
      </c>
      <c r="H4321" t="s">
        <v>32</v>
      </c>
      <c r="I4321" t="s">
        <v>8</v>
      </c>
      <c r="J4321" t="s">
        <v>14</v>
      </c>
    </row>
    <row r="4322" spans="1:10" x14ac:dyDescent="0.35">
      <c r="A4322" s="1">
        <v>43911</v>
      </c>
      <c r="B4322" t="s">
        <v>33</v>
      </c>
      <c r="C4322" t="s">
        <v>20</v>
      </c>
      <c r="D4322" t="s">
        <v>30</v>
      </c>
      <c r="E4322">
        <v>389</v>
      </c>
      <c r="F4322">
        <v>8</v>
      </c>
      <c r="G4322">
        <f>Données_ventes!$E4322*Données_ventes!$F4322</f>
        <v>3112</v>
      </c>
      <c r="H4322" t="s">
        <v>32</v>
      </c>
      <c r="I4322" t="s">
        <v>8</v>
      </c>
      <c r="J4322" t="s">
        <v>14</v>
      </c>
    </row>
    <row r="4323" spans="1:10" x14ac:dyDescent="0.35">
      <c r="A4323" s="1">
        <v>43911</v>
      </c>
      <c r="B4323" t="s">
        <v>12</v>
      </c>
      <c r="C4323" t="s">
        <v>31</v>
      </c>
      <c r="D4323" t="s">
        <v>27</v>
      </c>
      <c r="E4323">
        <v>289</v>
      </c>
      <c r="F4323">
        <v>7</v>
      </c>
      <c r="G4323">
        <f>Données_ventes!$E4323*Données_ventes!$F4323</f>
        <v>2023</v>
      </c>
      <c r="H4323" t="s">
        <v>21</v>
      </c>
      <c r="I4323" t="s">
        <v>8</v>
      </c>
      <c r="J4323" t="s">
        <v>14</v>
      </c>
    </row>
    <row r="4324" spans="1:10" x14ac:dyDescent="0.35">
      <c r="A4324" s="1">
        <v>43911</v>
      </c>
      <c r="B4324" t="s">
        <v>33</v>
      </c>
      <c r="C4324" t="s">
        <v>7</v>
      </c>
      <c r="D4324" t="s">
        <v>26</v>
      </c>
      <c r="E4324">
        <v>159</v>
      </c>
      <c r="F4324">
        <v>7</v>
      </c>
      <c r="G4324">
        <f>Données_ventes!$E4324*Données_ventes!$F4324</f>
        <v>1113</v>
      </c>
      <c r="H4324" t="s">
        <v>21</v>
      </c>
      <c r="I4324" t="s">
        <v>8</v>
      </c>
      <c r="J4324" t="s">
        <v>11</v>
      </c>
    </row>
    <row r="4325" spans="1:10" x14ac:dyDescent="0.35">
      <c r="A4325" s="1">
        <v>43911</v>
      </c>
      <c r="B4325" t="s">
        <v>33</v>
      </c>
      <c r="C4325" t="s">
        <v>17</v>
      </c>
      <c r="D4325" t="s">
        <v>26</v>
      </c>
      <c r="E4325">
        <v>159</v>
      </c>
      <c r="F4325">
        <v>10</v>
      </c>
      <c r="G4325">
        <f>Données_ventes!$E4325*Données_ventes!$F4325</f>
        <v>1590</v>
      </c>
      <c r="H4325" t="s">
        <v>32</v>
      </c>
      <c r="I4325" t="s">
        <v>8</v>
      </c>
      <c r="J4325" t="s">
        <v>18</v>
      </c>
    </row>
    <row r="4326" spans="1:10" x14ac:dyDescent="0.35">
      <c r="A4326" s="1">
        <v>43912</v>
      </c>
      <c r="B4326" t="s">
        <v>33</v>
      </c>
      <c r="C4326" t="s">
        <v>20</v>
      </c>
      <c r="D4326" t="s">
        <v>26</v>
      </c>
      <c r="E4326">
        <v>159</v>
      </c>
      <c r="F4326">
        <v>9</v>
      </c>
      <c r="G4326">
        <f>Données_ventes!$E4326*Données_ventes!$F4326</f>
        <v>1431</v>
      </c>
      <c r="H4326" t="s">
        <v>32</v>
      </c>
      <c r="I4326" t="s">
        <v>8</v>
      </c>
      <c r="J4326" t="s">
        <v>9</v>
      </c>
    </row>
    <row r="4327" spans="1:10" x14ac:dyDescent="0.35">
      <c r="A4327" s="1">
        <v>43912</v>
      </c>
      <c r="B4327" t="s">
        <v>6</v>
      </c>
      <c r="C4327" t="s">
        <v>10</v>
      </c>
      <c r="D4327" t="s">
        <v>29</v>
      </c>
      <c r="E4327">
        <v>359</v>
      </c>
      <c r="F4327">
        <v>1</v>
      </c>
      <c r="G4327">
        <f>Données_ventes!$E4327*Données_ventes!$F4327</f>
        <v>359</v>
      </c>
      <c r="H4327" t="s">
        <v>21</v>
      </c>
      <c r="I4327" t="s">
        <v>8</v>
      </c>
      <c r="J4327" t="s">
        <v>14</v>
      </c>
    </row>
    <row r="4328" spans="1:10" x14ac:dyDescent="0.35">
      <c r="A4328" s="1">
        <v>43912</v>
      </c>
      <c r="B4328" t="s">
        <v>12</v>
      </c>
      <c r="C4328" t="s">
        <v>17</v>
      </c>
      <c r="D4328" t="s">
        <v>26</v>
      </c>
      <c r="E4328">
        <v>159</v>
      </c>
      <c r="F4328">
        <v>9</v>
      </c>
      <c r="G4328">
        <f>Données_ventes!$E4328*Données_ventes!$F4328</f>
        <v>1431</v>
      </c>
      <c r="H4328" t="s">
        <v>32</v>
      </c>
      <c r="I4328" t="s">
        <v>8</v>
      </c>
      <c r="J4328" t="s">
        <v>11</v>
      </c>
    </row>
    <row r="4329" spans="1:10" x14ac:dyDescent="0.35">
      <c r="A4329" s="1">
        <v>43912</v>
      </c>
      <c r="B4329" t="s">
        <v>33</v>
      </c>
      <c r="C4329" t="s">
        <v>15</v>
      </c>
      <c r="D4329" t="s">
        <v>26</v>
      </c>
      <c r="E4329">
        <v>159</v>
      </c>
      <c r="F4329">
        <v>7</v>
      </c>
      <c r="G4329">
        <f>Données_ventes!$E4329*Données_ventes!$F4329</f>
        <v>1113</v>
      </c>
      <c r="H4329" t="s">
        <v>32</v>
      </c>
      <c r="I4329" t="s">
        <v>8</v>
      </c>
      <c r="J4329" t="s">
        <v>11</v>
      </c>
    </row>
    <row r="4330" spans="1:10" x14ac:dyDescent="0.35">
      <c r="A4330" s="1">
        <v>43912</v>
      </c>
      <c r="B4330" t="s">
        <v>33</v>
      </c>
      <c r="C4330" t="s">
        <v>13</v>
      </c>
      <c r="D4330" t="s">
        <v>26</v>
      </c>
      <c r="E4330">
        <v>159</v>
      </c>
      <c r="F4330">
        <v>6</v>
      </c>
      <c r="G4330">
        <f>Données_ventes!$E4330*Données_ventes!$F4330</f>
        <v>954</v>
      </c>
      <c r="H4330" t="s">
        <v>21</v>
      </c>
      <c r="I4330" t="s">
        <v>8</v>
      </c>
      <c r="J4330" t="s">
        <v>9</v>
      </c>
    </row>
    <row r="4331" spans="1:10" x14ac:dyDescent="0.35">
      <c r="A4331" s="1">
        <v>43912</v>
      </c>
      <c r="B4331" t="s">
        <v>12</v>
      </c>
      <c r="C4331" t="s">
        <v>17</v>
      </c>
      <c r="D4331" t="s">
        <v>29</v>
      </c>
      <c r="E4331">
        <v>359</v>
      </c>
      <c r="F4331">
        <v>8</v>
      </c>
      <c r="G4331">
        <f>Données_ventes!$E4331*Données_ventes!$F4331</f>
        <v>2872</v>
      </c>
      <c r="H4331" t="s">
        <v>21</v>
      </c>
      <c r="I4331" t="s">
        <v>8</v>
      </c>
      <c r="J4331" t="s">
        <v>14</v>
      </c>
    </row>
    <row r="4332" spans="1:10" x14ac:dyDescent="0.35">
      <c r="A4332" s="1">
        <v>43913</v>
      </c>
      <c r="B4332" t="s">
        <v>6</v>
      </c>
      <c r="C4332" t="s">
        <v>20</v>
      </c>
      <c r="D4332" t="s">
        <v>26</v>
      </c>
      <c r="E4332">
        <v>159</v>
      </c>
      <c r="F4332">
        <v>1</v>
      </c>
      <c r="G4332">
        <f>Données_ventes!$E4332*Données_ventes!$F4332</f>
        <v>159</v>
      </c>
      <c r="H4332" t="s">
        <v>32</v>
      </c>
      <c r="I4332" t="s">
        <v>8</v>
      </c>
      <c r="J4332" t="s">
        <v>14</v>
      </c>
    </row>
    <row r="4333" spans="1:10" x14ac:dyDescent="0.35">
      <c r="A4333" s="1">
        <v>43913</v>
      </c>
      <c r="B4333" t="s">
        <v>6</v>
      </c>
      <c r="C4333" t="s">
        <v>17</v>
      </c>
      <c r="D4333" t="s">
        <v>30</v>
      </c>
      <c r="E4333">
        <v>389</v>
      </c>
      <c r="F4333">
        <v>6</v>
      </c>
      <c r="G4333">
        <f>Données_ventes!$E4333*Données_ventes!$F4333</f>
        <v>2334</v>
      </c>
      <c r="H4333" t="s">
        <v>32</v>
      </c>
      <c r="I4333" t="s">
        <v>8</v>
      </c>
      <c r="J4333" t="s">
        <v>14</v>
      </c>
    </row>
    <row r="4334" spans="1:10" x14ac:dyDescent="0.35">
      <c r="A4334" s="1">
        <v>43913</v>
      </c>
      <c r="B4334" t="s">
        <v>12</v>
      </c>
      <c r="C4334" t="s">
        <v>10</v>
      </c>
      <c r="D4334" t="s">
        <v>30</v>
      </c>
      <c r="E4334">
        <v>389</v>
      </c>
      <c r="F4334">
        <v>8</v>
      </c>
      <c r="G4334">
        <f>Données_ventes!$E4334*Données_ventes!$F4334</f>
        <v>3112</v>
      </c>
      <c r="H4334" t="s">
        <v>32</v>
      </c>
      <c r="I4334" t="s">
        <v>8</v>
      </c>
      <c r="J4334" t="s">
        <v>19</v>
      </c>
    </row>
    <row r="4335" spans="1:10" x14ac:dyDescent="0.35">
      <c r="A4335" s="1">
        <v>43913</v>
      </c>
      <c r="B4335" t="s">
        <v>6</v>
      </c>
      <c r="C4335" t="s">
        <v>15</v>
      </c>
      <c r="D4335" t="s">
        <v>29</v>
      </c>
      <c r="E4335">
        <v>359</v>
      </c>
      <c r="F4335">
        <v>6</v>
      </c>
      <c r="G4335">
        <f>Données_ventes!$E4335*Données_ventes!$F4335</f>
        <v>2154</v>
      </c>
      <c r="H4335" t="s">
        <v>32</v>
      </c>
      <c r="I4335" t="s">
        <v>8</v>
      </c>
      <c r="J4335" t="s">
        <v>9</v>
      </c>
    </row>
    <row r="4336" spans="1:10" x14ac:dyDescent="0.35">
      <c r="A4336" s="1">
        <v>43913</v>
      </c>
      <c r="B4336" t="s">
        <v>12</v>
      </c>
      <c r="C4336" t="s">
        <v>10</v>
      </c>
      <c r="D4336" t="s">
        <v>27</v>
      </c>
      <c r="E4336">
        <v>289</v>
      </c>
      <c r="F4336">
        <v>2</v>
      </c>
      <c r="G4336">
        <f>Données_ventes!$E4336*Données_ventes!$F4336</f>
        <v>578</v>
      </c>
      <c r="H4336" t="s">
        <v>21</v>
      </c>
      <c r="I4336" t="s">
        <v>8</v>
      </c>
      <c r="J4336" t="s">
        <v>11</v>
      </c>
    </row>
    <row r="4337" spans="1:10" x14ac:dyDescent="0.35">
      <c r="A4337" s="1">
        <v>43913</v>
      </c>
      <c r="B4337" t="s">
        <v>33</v>
      </c>
      <c r="C4337" t="s">
        <v>7</v>
      </c>
      <c r="D4337" t="s">
        <v>26</v>
      </c>
      <c r="E4337">
        <v>159</v>
      </c>
      <c r="F4337">
        <v>5</v>
      </c>
      <c r="G4337">
        <f>Données_ventes!$E4337*Données_ventes!$F4337</f>
        <v>795</v>
      </c>
      <c r="H4337" t="s">
        <v>21</v>
      </c>
      <c r="I4337" t="s">
        <v>8</v>
      </c>
      <c r="J4337" t="s">
        <v>14</v>
      </c>
    </row>
    <row r="4338" spans="1:10" x14ac:dyDescent="0.35">
      <c r="A4338" s="1">
        <v>43913</v>
      </c>
      <c r="B4338" t="s">
        <v>6</v>
      </c>
      <c r="C4338" t="s">
        <v>20</v>
      </c>
      <c r="D4338" t="s">
        <v>26</v>
      </c>
      <c r="E4338">
        <v>159</v>
      </c>
      <c r="F4338">
        <v>4</v>
      </c>
      <c r="G4338">
        <f>Données_ventes!$E4338*Données_ventes!$F4338</f>
        <v>636</v>
      </c>
      <c r="H4338" t="s">
        <v>32</v>
      </c>
      <c r="I4338" t="s">
        <v>8</v>
      </c>
      <c r="J4338" t="s">
        <v>11</v>
      </c>
    </row>
    <row r="4339" spans="1:10" x14ac:dyDescent="0.35">
      <c r="A4339" s="1">
        <v>43914</v>
      </c>
      <c r="B4339" t="s">
        <v>12</v>
      </c>
      <c r="C4339" t="s">
        <v>31</v>
      </c>
      <c r="D4339" t="s">
        <v>28</v>
      </c>
      <c r="E4339">
        <v>89</v>
      </c>
      <c r="F4339">
        <v>4</v>
      </c>
      <c r="G4339">
        <f>Données_ventes!$E4339*Données_ventes!$F4339</f>
        <v>356</v>
      </c>
      <c r="H4339" t="s">
        <v>32</v>
      </c>
      <c r="I4339" t="s">
        <v>8</v>
      </c>
      <c r="J4339" t="s">
        <v>14</v>
      </c>
    </row>
    <row r="4340" spans="1:10" x14ac:dyDescent="0.35">
      <c r="A4340" s="1">
        <v>43914</v>
      </c>
      <c r="B4340" t="s">
        <v>12</v>
      </c>
      <c r="C4340" t="s">
        <v>20</v>
      </c>
      <c r="D4340" t="s">
        <v>28</v>
      </c>
      <c r="E4340">
        <v>89</v>
      </c>
      <c r="F4340">
        <v>3</v>
      </c>
      <c r="G4340">
        <f>Données_ventes!$E4340*Données_ventes!$F4340</f>
        <v>267</v>
      </c>
      <c r="H4340" t="s">
        <v>32</v>
      </c>
      <c r="I4340" t="s">
        <v>8</v>
      </c>
      <c r="J4340" t="s">
        <v>19</v>
      </c>
    </row>
    <row r="4341" spans="1:10" x14ac:dyDescent="0.35">
      <c r="A4341" s="1">
        <v>43914</v>
      </c>
      <c r="B4341" t="s">
        <v>6</v>
      </c>
      <c r="C4341" t="s">
        <v>15</v>
      </c>
      <c r="D4341" t="s">
        <v>26</v>
      </c>
      <c r="E4341">
        <v>159</v>
      </c>
      <c r="F4341">
        <v>4</v>
      </c>
      <c r="G4341">
        <f>Données_ventes!$E4341*Données_ventes!$F4341</f>
        <v>636</v>
      </c>
      <c r="H4341" t="s">
        <v>32</v>
      </c>
      <c r="I4341" t="s">
        <v>8</v>
      </c>
      <c r="J4341" t="s">
        <v>11</v>
      </c>
    </row>
    <row r="4342" spans="1:10" x14ac:dyDescent="0.35">
      <c r="A4342" s="1">
        <v>43914</v>
      </c>
      <c r="B4342" t="s">
        <v>12</v>
      </c>
      <c r="C4342" t="s">
        <v>7</v>
      </c>
      <c r="D4342" t="s">
        <v>29</v>
      </c>
      <c r="E4342">
        <v>359</v>
      </c>
      <c r="F4342">
        <v>3</v>
      </c>
      <c r="G4342">
        <f>Données_ventes!$E4342*Données_ventes!$F4342</f>
        <v>1077</v>
      </c>
      <c r="H4342" t="s">
        <v>32</v>
      </c>
      <c r="I4342" t="s">
        <v>8</v>
      </c>
      <c r="J4342" t="s">
        <v>18</v>
      </c>
    </row>
    <row r="4343" spans="1:10" x14ac:dyDescent="0.35">
      <c r="A4343" s="1">
        <v>43914</v>
      </c>
      <c r="B4343" t="s">
        <v>33</v>
      </c>
      <c r="C4343" t="s">
        <v>10</v>
      </c>
      <c r="D4343" t="s">
        <v>29</v>
      </c>
      <c r="E4343">
        <v>359</v>
      </c>
      <c r="F4343">
        <v>1</v>
      </c>
      <c r="G4343">
        <f>Données_ventes!$E4343*Données_ventes!$F4343</f>
        <v>359</v>
      </c>
      <c r="H4343" t="s">
        <v>21</v>
      </c>
      <c r="I4343" t="s">
        <v>8</v>
      </c>
      <c r="J4343" t="s">
        <v>14</v>
      </c>
    </row>
    <row r="4344" spans="1:10" x14ac:dyDescent="0.35">
      <c r="A4344" s="1">
        <v>43914</v>
      </c>
      <c r="B4344" t="s">
        <v>6</v>
      </c>
      <c r="C4344" t="s">
        <v>31</v>
      </c>
      <c r="D4344" t="s">
        <v>26</v>
      </c>
      <c r="E4344">
        <v>159</v>
      </c>
      <c r="F4344">
        <v>1</v>
      </c>
      <c r="G4344">
        <f>Données_ventes!$E4344*Données_ventes!$F4344</f>
        <v>159</v>
      </c>
      <c r="H4344" t="s">
        <v>32</v>
      </c>
      <c r="I4344" t="s">
        <v>8</v>
      </c>
      <c r="J4344" t="s">
        <v>18</v>
      </c>
    </row>
    <row r="4345" spans="1:10" x14ac:dyDescent="0.35">
      <c r="A4345" s="1">
        <v>43914</v>
      </c>
      <c r="B4345" t="s">
        <v>12</v>
      </c>
      <c r="C4345" t="s">
        <v>20</v>
      </c>
      <c r="D4345" t="s">
        <v>26</v>
      </c>
      <c r="E4345">
        <v>159</v>
      </c>
      <c r="F4345">
        <v>1</v>
      </c>
      <c r="G4345">
        <f>Données_ventes!$E4345*Données_ventes!$F4345</f>
        <v>159</v>
      </c>
      <c r="H4345" t="s">
        <v>21</v>
      </c>
      <c r="I4345" t="s">
        <v>8</v>
      </c>
      <c r="J4345" t="s">
        <v>11</v>
      </c>
    </row>
    <row r="4346" spans="1:10" x14ac:dyDescent="0.35">
      <c r="A4346" s="1">
        <v>43914</v>
      </c>
      <c r="B4346" t="s">
        <v>6</v>
      </c>
      <c r="C4346" t="s">
        <v>15</v>
      </c>
      <c r="D4346" t="s">
        <v>28</v>
      </c>
      <c r="E4346">
        <v>89</v>
      </c>
      <c r="F4346">
        <v>4</v>
      </c>
      <c r="G4346">
        <f>Données_ventes!$E4346*Données_ventes!$F4346</f>
        <v>356</v>
      </c>
      <c r="H4346" t="s">
        <v>32</v>
      </c>
      <c r="I4346" t="s">
        <v>8</v>
      </c>
      <c r="J4346" t="s">
        <v>14</v>
      </c>
    </row>
    <row r="4347" spans="1:10" x14ac:dyDescent="0.35">
      <c r="A4347" s="1">
        <v>43914</v>
      </c>
      <c r="B4347" t="s">
        <v>33</v>
      </c>
      <c r="C4347" t="s">
        <v>20</v>
      </c>
      <c r="D4347" t="s">
        <v>29</v>
      </c>
      <c r="E4347">
        <v>359</v>
      </c>
      <c r="F4347">
        <v>6</v>
      </c>
      <c r="G4347">
        <f>Données_ventes!$E4347*Données_ventes!$F4347</f>
        <v>2154</v>
      </c>
      <c r="H4347" t="s">
        <v>21</v>
      </c>
      <c r="I4347" t="s">
        <v>8</v>
      </c>
      <c r="J4347" t="s">
        <v>9</v>
      </c>
    </row>
    <row r="4348" spans="1:10" x14ac:dyDescent="0.35">
      <c r="A4348" s="1">
        <v>43914</v>
      </c>
      <c r="B4348" t="s">
        <v>6</v>
      </c>
      <c r="C4348" t="s">
        <v>13</v>
      </c>
      <c r="D4348" t="s">
        <v>30</v>
      </c>
      <c r="E4348">
        <v>389</v>
      </c>
      <c r="F4348">
        <v>5</v>
      </c>
      <c r="G4348">
        <f>Données_ventes!$E4348*Données_ventes!$F4348</f>
        <v>1945</v>
      </c>
      <c r="H4348" t="s">
        <v>21</v>
      </c>
      <c r="I4348" t="s">
        <v>8</v>
      </c>
      <c r="J4348" t="s">
        <v>9</v>
      </c>
    </row>
    <row r="4349" spans="1:10" x14ac:dyDescent="0.35">
      <c r="A4349" s="1">
        <v>43915</v>
      </c>
      <c r="B4349" t="s">
        <v>12</v>
      </c>
      <c r="C4349" t="s">
        <v>7</v>
      </c>
      <c r="D4349" t="s">
        <v>29</v>
      </c>
      <c r="E4349">
        <v>359</v>
      </c>
      <c r="F4349">
        <v>7</v>
      </c>
      <c r="G4349">
        <f>Données_ventes!$E4349*Données_ventes!$F4349</f>
        <v>2513</v>
      </c>
      <c r="H4349" t="s">
        <v>32</v>
      </c>
      <c r="I4349" t="s">
        <v>16</v>
      </c>
      <c r="J4349" t="s">
        <v>9</v>
      </c>
    </row>
    <row r="4350" spans="1:10" x14ac:dyDescent="0.35">
      <c r="A4350" s="1">
        <v>43916</v>
      </c>
      <c r="B4350" t="s">
        <v>12</v>
      </c>
      <c r="C4350" t="s">
        <v>7</v>
      </c>
      <c r="D4350" t="s">
        <v>30</v>
      </c>
      <c r="E4350">
        <v>389</v>
      </c>
      <c r="F4350">
        <v>7</v>
      </c>
      <c r="G4350">
        <f>Données_ventes!$E4350*Données_ventes!$F4350</f>
        <v>2723</v>
      </c>
      <c r="H4350" t="s">
        <v>21</v>
      </c>
      <c r="I4350" t="s">
        <v>8</v>
      </c>
      <c r="J4350" t="s">
        <v>9</v>
      </c>
    </row>
    <row r="4351" spans="1:10" x14ac:dyDescent="0.35">
      <c r="A4351" s="1">
        <v>43916</v>
      </c>
      <c r="B4351" t="s">
        <v>6</v>
      </c>
      <c r="C4351" t="s">
        <v>17</v>
      </c>
      <c r="D4351" t="s">
        <v>26</v>
      </c>
      <c r="E4351">
        <v>159</v>
      </c>
      <c r="F4351">
        <v>8</v>
      </c>
      <c r="G4351">
        <f>Données_ventes!$E4351*Données_ventes!$F4351</f>
        <v>1272</v>
      </c>
      <c r="H4351" t="s">
        <v>32</v>
      </c>
      <c r="I4351" t="s">
        <v>8</v>
      </c>
      <c r="J4351" t="s">
        <v>14</v>
      </c>
    </row>
    <row r="4352" spans="1:10" x14ac:dyDescent="0.35">
      <c r="A4352" s="1">
        <v>43916</v>
      </c>
      <c r="B4352" t="s">
        <v>12</v>
      </c>
      <c r="C4352" t="s">
        <v>7</v>
      </c>
      <c r="D4352" t="s">
        <v>28</v>
      </c>
      <c r="E4352">
        <v>89</v>
      </c>
      <c r="F4352">
        <v>6</v>
      </c>
      <c r="G4352">
        <f>Données_ventes!$E4352*Données_ventes!$F4352</f>
        <v>534</v>
      </c>
      <c r="H4352" t="s">
        <v>21</v>
      </c>
      <c r="I4352" t="s">
        <v>8</v>
      </c>
      <c r="J4352" t="s">
        <v>9</v>
      </c>
    </row>
    <row r="4353" spans="1:10" x14ac:dyDescent="0.35">
      <c r="A4353" s="1">
        <v>43917</v>
      </c>
      <c r="B4353" t="s">
        <v>6</v>
      </c>
      <c r="C4353" t="s">
        <v>7</v>
      </c>
      <c r="D4353" t="s">
        <v>27</v>
      </c>
      <c r="E4353">
        <v>289</v>
      </c>
      <c r="F4353">
        <v>9</v>
      </c>
      <c r="G4353">
        <f>Données_ventes!$E4353*Données_ventes!$F4353</f>
        <v>2601</v>
      </c>
      <c r="H4353" t="s">
        <v>21</v>
      </c>
      <c r="I4353" t="s">
        <v>16</v>
      </c>
      <c r="J4353" t="s">
        <v>11</v>
      </c>
    </row>
    <row r="4354" spans="1:10" x14ac:dyDescent="0.35">
      <c r="A4354" s="1">
        <v>43917</v>
      </c>
      <c r="B4354" t="s">
        <v>33</v>
      </c>
      <c r="C4354" t="s">
        <v>10</v>
      </c>
      <c r="D4354" t="s">
        <v>30</v>
      </c>
      <c r="E4354">
        <v>389</v>
      </c>
      <c r="F4354">
        <v>10</v>
      </c>
      <c r="G4354">
        <f>Données_ventes!$E4354*Données_ventes!$F4354</f>
        <v>3890</v>
      </c>
      <c r="H4354" t="s">
        <v>32</v>
      </c>
      <c r="I4354" t="s">
        <v>8</v>
      </c>
      <c r="J4354" t="s">
        <v>18</v>
      </c>
    </row>
    <row r="4355" spans="1:10" x14ac:dyDescent="0.35">
      <c r="A4355" s="1">
        <v>43917</v>
      </c>
      <c r="B4355" t="s">
        <v>12</v>
      </c>
      <c r="C4355" t="s">
        <v>17</v>
      </c>
      <c r="D4355" t="s">
        <v>29</v>
      </c>
      <c r="E4355">
        <v>359</v>
      </c>
      <c r="F4355">
        <v>7</v>
      </c>
      <c r="G4355">
        <f>Données_ventes!$E4355*Données_ventes!$F4355</f>
        <v>2513</v>
      </c>
      <c r="H4355" t="s">
        <v>21</v>
      </c>
      <c r="I4355" t="s">
        <v>8</v>
      </c>
      <c r="J4355" t="s">
        <v>14</v>
      </c>
    </row>
    <row r="4356" spans="1:10" x14ac:dyDescent="0.35">
      <c r="A4356" s="1">
        <v>43918</v>
      </c>
      <c r="B4356" t="s">
        <v>12</v>
      </c>
      <c r="C4356" t="s">
        <v>15</v>
      </c>
      <c r="D4356" t="s">
        <v>30</v>
      </c>
      <c r="E4356">
        <v>389</v>
      </c>
      <c r="F4356">
        <v>1</v>
      </c>
      <c r="G4356">
        <f>Données_ventes!$E4356*Données_ventes!$F4356</f>
        <v>389</v>
      </c>
      <c r="H4356" t="s">
        <v>32</v>
      </c>
      <c r="I4356" t="s">
        <v>8</v>
      </c>
      <c r="J4356" t="s">
        <v>18</v>
      </c>
    </row>
    <row r="4357" spans="1:10" x14ac:dyDescent="0.35">
      <c r="A4357" s="1">
        <v>43918</v>
      </c>
      <c r="B4357" t="s">
        <v>6</v>
      </c>
      <c r="C4357" t="s">
        <v>31</v>
      </c>
      <c r="D4357" t="s">
        <v>29</v>
      </c>
      <c r="E4357">
        <v>359</v>
      </c>
      <c r="F4357">
        <v>7</v>
      </c>
      <c r="G4357">
        <f>Données_ventes!$E4357*Données_ventes!$F4357</f>
        <v>2513</v>
      </c>
      <c r="H4357" t="s">
        <v>21</v>
      </c>
      <c r="I4357" t="s">
        <v>8</v>
      </c>
      <c r="J4357" t="s">
        <v>19</v>
      </c>
    </row>
    <row r="4358" spans="1:10" x14ac:dyDescent="0.35">
      <c r="A4358" s="1">
        <v>43918</v>
      </c>
      <c r="B4358" t="s">
        <v>12</v>
      </c>
      <c r="C4358" t="s">
        <v>15</v>
      </c>
      <c r="D4358" t="s">
        <v>28</v>
      </c>
      <c r="E4358">
        <v>89</v>
      </c>
      <c r="F4358">
        <v>2</v>
      </c>
      <c r="G4358">
        <f>Données_ventes!$E4358*Données_ventes!$F4358</f>
        <v>178</v>
      </c>
      <c r="H4358" t="s">
        <v>21</v>
      </c>
      <c r="I4358" t="s">
        <v>8</v>
      </c>
      <c r="J4358" t="s">
        <v>19</v>
      </c>
    </row>
    <row r="4359" spans="1:10" x14ac:dyDescent="0.35">
      <c r="A4359" s="1">
        <v>43918</v>
      </c>
      <c r="B4359" t="s">
        <v>33</v>
      </c>
      <c r="C4359" t="s">
        <v>15</v>
      </c>
      <c r="D4359" t="s">
        <v>30</v>
      </c>
      <c r="E4359">
        <v>389</v>
      </c>
      <c r="F4359">
        <v>1</v>
      </c>
      <c r="G4359">
        <f>Données_ventes!$E4359*Données_ventes!$F4359</f>
        <v>389</v>
      </c>
      <c r="H4359" t="s">
        <v>32</v>
      </c>
      <c r="I4359" t="s">
        <v>8</v>
      </c>
      <c r="J4359" t="s">
        <v>19</v>
      </c>
    </row>
    <row r="4360" spans="1:10" x14ac:dyDescent="0.35">
      <c r="A4360" s="1">
        <v>43918</v>
      </c>
      <c r="B4360" t="s">
        <v>6</v>
      </c>
      <c r="C4360" t="s">
        <v>20</v>
      </c>
      <c r="D4360" t="s">
        <v>26</v>
      </c>
      <c r="E4360">
        <v>159</v>
      </c>
      <c r="F4360">
        <v>10</v>
      </c>
      <c r="G4360">
        <f>Données_ventes!$E4360*Données_ventes!$F4360</f>
        <v>1590</v>
      </c>
      <c r="H4360" t="s">
        <v>32</v>
      </c>
      <c r="I4360" t="s">
        <v>8</v>
      </c>
      <c r="J4360" t="s">
        <v>11</v>
      </c>
    </row>
    <row r="4361" spans="1:10" x14ac:dyDescent="0.35">
      <c r="A4361" s="1">
        <v>43918</v>
      </c>
      <c r="B4361" t="s">
        <v>33</v>
      </c>
      <c r="C4361" t="s">
        <v>20</v>
      </c>
      <c r="D4361" t="s">
        <v>27</v>
      </c>
      <c r="E4361">
        <v>289</v>
      </c>
      <c r="F4361">
        <v>9</v>
      </c>
      <c r="G4361">
        <f>Données_ventes!$E4361*Données_ventes!$F4361</f>
        <v>2601</v>
      </c>
      <c r="H4361" t="s">
        <v>32</v>
      </c>
      <c r="I4361" t="s">
        <v>8</v>
      </c>
      <c r="J4361" t="s">
        <v>14</v>
      </c>
    </row>
    <row r="4362" spans="1:10" x14ac:dyDescent="0.35">
      <c r="A4362" s="1">
        <v>43918</v>
      </c>
      <c r="B4362" t="s">
        <v>12</v>
      </c>
      <c r="C4362" t="s">
        <v>10</v>
      </c>
      <c r="D4362" t="s">
        <v>29</v>
      </c>
      <c r="E4362">
        <v>359</v>
      </c>
      <c r="F4362">
        <v>3</v>
      </c>
      <c r="G4362">
        <f>Données_ventes!$E4362*Données_ventes!$F4362</f>
        <v>1077</v>
      </c>
      <c r="H4362" t="s">
        <v>32</v>
      </c>
      <c r="I4362" t="s">
        <v>8</v>
      </c>
      <c r="J4362" t="s">
        <v>9</v>
      </c>
    </row>
    <row r="4363" spans="1:10" x14ac:dyDescent="0.35">
      <c r="A4363" s="1">
        <v>43918</v>
      </c>
      <c r="B4363" t="s">
        <v>33</v>
      </c>
      <c r="C4363" t="s">
        <v>17</v>
      </c>
      <c r="D4363" t="s">
        <v>28</v>
      </c>
      <c r="E4363">
        <v>89</v>
      </c>
      <c r="F4363">
        <v>10</v>
      </c>
      <c r="G4363">
        <f>Données_ventes!$E4363*Données_ventes!$F4363</f>
        <v>890</v>
      </c>
      <c r="H4363" t="s">
        <v>32</v>
      </c>
      <c r="I4363" t="s">
        <v>8</v>
      </c>
      <c r="J4363" t="s">
        <v>18</v>
      </c>
    </row>
    <row r="4364" spans="1:10" x14ac:dyDescent="0.35">
      <c r="A4364" s="1">
        <v>43918</v>
      </c>
      <c r="B4364" t="s">
        <v>6</v>
      </c>
      <c r="C4364" t="s">
        <v>31</v>
      </c>
      <c r="D4364" t="s">
        <v>30</v>
      </c>
      <c r="E4364">
        <v>389</v>
      </c>
      <c r="F4364">
        <v>2</v>
      </c>
      <c r="G4364">
        <f>Données_ventes!$E4364*Données_ventes!$F4364</f>
        <v>778</v>
      </c>
      <c r="H4364" t="s">
        <v>32</v>
      </c>
      <c r="I4364" t="s">
        <v>8</v>
      </c>
      <c r="J4364" t="s">
        <v>14</v>
      </c>
    </row>
    <row r="4365" spans="1:10" x14ac:dyDescent="0.35">
      <c r="A4365" s="1">
        <v>43918</v>
      </c>
      <c r="B4365" t="s">
        <v>12</v>
      </c>
      <c r="C4365" t="s">
        <v>10</v>
      </c>
      <c r="D4365" t="s">
        <v>28</v>
      </c>
      <c r="E4365">
        <v>89</v>
      </c>
      <c r="F4365">
        <v>6</v>
      </c>
      <c r="G4365">
        <f>Données_ventes!$E4365*Données_ventes!$F4365</f>
        <v>534</v>
      </c>
      <c r="H4365" t="s">
        <v>32</v>
      </c>
      <c r="I4365" t="s">
        <v>8</v>
      </c>
      <c r="J4365" t="s">
        <v>18</v>
      </c>
    </row>
    <row r="4366" spans="1:10" x14ac:dyDescent="0.35">
      <c r="A4366" s="1">
        <v>43919</v>
      </c>
      <c r="B4366" t="s">
        <v>6</v>
      </c>
      <c r="C4366" t="s">
        <v>13</v>
      </c>
      <c r="D4366" t="s">
        <v>27</v>
      </c>
      <c r="E4366">
        <v>289</v>
      </c>
      <c r="F4366">
        <v>1</v>
      </c>
      <c r="G4366">
        <f>Données_ventes!$E4366*Données_ventes!$F4366</f>
        <v>289</v>
      </c>
      <c r="H4366" t="s">
        <v>21</v>
      </c>
      <c r="I4366" t="s">
        <v>16</v>
      </c>
      <c r="J4366" t="s">
        <v>19</v>
      </c>
    </row>
    <row r="4367" spans="1:10" x14ac:dyDescent="0.35">
      <c r="A4367" s="1">
        <v>43919</v>
      </c>
      <c r="B4367" t="s">
        <v>6</v>
      </c>
      <c r="C4367" t="s">
        <v>31</v>
      </c>
      <c r="D4367" t="s">
        <v>26</v>
      </c>
      <c r="E4367">
        <v>159</v>
      </c>
      <c r="F4367">
        <v>2</v>
      </c>
      <c r="G4367">
        <f>Données_ventes!$E4367*Données_ventes!$F4367</f>
        <v>318</v>
      </c>
      <c r="H4367" t="s">
        <v>32</v>
      </c>
      <c r="I4367" t="s">
        <v>8</v>
      </c>
      <c r="J4367" t="s">
        <v>14</v>
      </c>
    </row>
    <row r="4368" spans="1:10" x14ac:dyDescent="0.35">
      <c r="A4368" s="1">
        <v>43920</v>
      </c>
      <c r="B4368" t="s">
        <v>6</v>
      </c>
      <c r="C4368" t="s">
        <v>17</v>
      </c>
      <c r="D4368" t="s">
        <v>29</v>
      </c>
      <c r="E4368">
        <v>359</v>
      </c>
      <c r="F4368">
        <v>6</v>
      </c>
      <c r="G4368">
        <f>Données_ventes!$E4368*Données_ventes!$F4368</f>
        <v>2154</v>
      </c>
      <c r="H4368" t="s">
        <v>32</v>
      </c>
      <c r="I4368" t="s">
        <v>8</v>
      </c>
      <c r="J4368" t="s">
        <v>18</v>
      </c>
    </row>
    <row r="4369" spans="1:10" x14ac:dyDescent="0.35">
      <c r="A4369" s="1">
        <v>43920</v>
      </c>
      <c r="B4369" t="s">
        <v>12</v>
      </c>
      <c r="C4369" t="s">
        <v>17</v>
      </c>
      <c r="D4369" t="s">
        <v>29</v>
      </c>
      <c r="E4369">
        <v>359</v>
      </c>
      <c r="F4369">
        <v>6</v>
      </c>
      <c r="G4369">
        <f>Données_ventes!$E4369*Données_ventes!$F4369</f>
        <v>2154</v>
      </c>
      <c r="H4369" t="s">
        <v>32</v>
      </c>
      <c r="I4369" t="s">
        <v>8</v>
      </c>
      <c r="J4369" t="s">
        <v>18</v>
      </c>
    </row>
    <row r="4370" spans="1:10" x14ac:dyDescent="0.35">
      <c r="A4370" s="1">
        <v>43921</v>
      </c>
      <c r="B4370" t="s">
        <v>12</v>
      </c>
      <c r="C4370" t="s">
        <v>31</v>
      </c>
      <c r="D4370" t="s">
        <v>30</v>
      </c>
      <c r="E4370">
        <v>389</v>
      </c>
      <c r="F4370">
        <v>6</v>
      </c>
      <c r="G4370">
        <f>Données_ventes!$E4370*Données_ventes!$F4370</f>
        <v>2334</v>
      </c>
      <c r="H4370" t="s">
        <v>32</v>
      </c>
      <c r="I4370" t="s">
        <v>8</v>
      </c>
      <c r="J4370" t="s">
        <v>14</v>
      </c>
    </row>
    <row r="4371" spans="1:10" x14ac:dyDescent="0.35">
      <c r="A4371" s="1">
        <v>43921</v>
      </c>
      <c r="B4371" t="s">
        <v>12</v>
      </c>
      <c r="C4371" t="s">
        <v>20</v>
      </c>
      <c r="D4371" t="s">
        <v>29</v>
      </c>
      <c r="E4371">
        <v>359</v>
      </c>
      <c r="F4371">
        <v>7</v>
      </c>
      <c r="G4371">
        <f>Données_ventes!$E4371*Données_ventes!$F4371</f>
        <v>2513</v>
      </c>
      <c r="H4371" t="s">
        <v>32</v>
      </c>
      <c r="I4371" t="s">
        <v>8</v>
      </c>
      <c r="J4371" t="s">
        <v>14</v>
      </c>
    </row>
    <row r="4372" spans="1:10" x14ac:dyDescent="0.35">
      <c r="A4372" s="1">
        <v>43921</v>
      </c>
      <c r="B4372" t="s">
        <v>12</v>
      </c>
      <c r="C4372" t="s">
        <v>31</v>
      </c>
      <c r="D4372" t="s">
        <v>27</v>
      </c>
      <c r="E4372">
        <v>289</v>
      </c>
      <c r="F4372">
        <v>1</v>
      </c>
      <c r="G4372">
        <f>Données_ventes!$E4372*Données_ventes!$F4372</f>
        <v>289</v>
      </c>
      <c r="H4372" t="s">
        <v>32</v>
      </c>
      <c r="I4372" t="s">
        <v>16</v>
      </c>
      <c r="J4372" t="s">
        <v>14</v>
      </c>
    </row>
    <row r="4373" spans="1:10" x14ac:dyDescent="0.35">
      <c r="A4373" s="1">
        <v>43921</v>
      </c>
      <c r="B4373" t="s">
        <v>33</v>
      </c>
      <c r="C4373" t="s">
        <v>20</v>
      </c>
      <c r="D4373" t="s">
        <v>27</v>
      </c>
      <c r="E4373">
        <v>289</v>
      </c>
      <c r="F4373">
        <v>8</v>
      </c>
      <c r="G4373">
        <f>Données_ventes!$E4373*Données_ventes!$F4373</f>
        <v>2312</v>
      </c>
      <c r="H4373" t="s">
        <v>32</v>
      </c>
      <c r="I4373" t="s">
        <v>8</v>
      </c>
      <c r="J4373" t="s">
        <v>14</v>
      </c>
    </row>
    <row r="4374" spans="1:10" x14ac:dyDescent="0.35">
      <c r="A4374" s="1">
        <v>43921</v>
      </c>
      <c r="B4374" t="s">
        <v>6</v>
      </c>
      <c r="C4374" t="s">
        <v>7</v>
      </c>
      <c r="D4374" t="s">
        <v>29</v>
      </c>
      <c r="E4374">
        <v>359</v>
      </c>
      <c r="F4374">
        <v>6</v>
      </c>
      <c r="G4374">
        <f>Données_ventes!$E4374*Données_ventes!$F4374</f>
        <v>2154</v>
      </c>
      <c r="H4374" t="s">
        <v>21</v>
      </c>
      <c r="I4374" t="s">
        <v>8</v>
      </c>
      <c r="J4374" t="s">
        <v>18</v>
      </c>
    </row>
    <row r="4375" spans="1:10" x14ac:dyDescent="0.35">
      <c r="A4375" s="1">
        <v>43921</v>
      </c>
      <c r="B4375" t="s">
        <v>12</v>
      </c>
      <c r="C4375" t="s">
        <v>13</v>
      </c>
      <c r="D4375" t="s">
        <v>28</v>
      </c>
      <c r="E4375">
        <v>89</v>
      </c>
      <c r="F4375">
        <v>3</v>
      </c>
      <c r="G4375">
        <f>Données_ventes!$E4375*Données_ventes!$F4375</f>
        <v>267</v>
      </c>
      <c r="H4375" t="s">
        <v>21</v>
      </c>
      <c r="I4375" t="s">
        <v>8</v>
      </c>
      <c r="J4375" t="s">
        <v>18</v>
      </c>
    </row>
    <row r="4376" spans="1:10" x14ac:dyDescent="0.35">
      <c r="A4376" s="1">
        <v>43921</v>
      </c>
      <c r="B4376" t="s">
        <v>33</v>
      </c>
      <c r="C4376" t="s">
        <v>10</v>
      </c>
      <c r="D4376" t="s">
        <v>26</v>
      </c>
      <c r="E4376">
        <v>159</v>
      </c>
      <c r="F4376">
        <v>7</v>
      </c>
      <c r="G4376">
        <f>Données_ventes!$E4376*Données_ventes!$F4376</f>
        <v>1113</v>
      </c>
      <c r="H4376" t="s">
        <v>21</v>
      </c>
      <c r="I4376" t="s">
        <v>8</v>
      </c>
      <c r="J4376" t="s">
        <v>14</v>
      </c>
    </row>
    <row r="4377" spans="1:10" x14ac:dyDescent="0.35">
      <c r="A4377" s="1">
        <v>43921</v>
      </c>
      <c r="B4377" t="s">
        <v>33</v>
      </c>
      <c r="C4377" t="s">
        <v>15</v>
      </c>
      <c r="D4377" t="s">
        <v>30</v>
      </c>
      <c r="E4377">
        <v>389</v>
      </c>
      <c r="F4377">
        <v>1</v>
      </c>
      <c r="G4377">
        <f>Données_ventes!$E4377*Données_ventes!$F4377</f>
        <v>389</v>
      </c>
      <c r="H4377" t="s">
        <v>32</v>
      </c>
      <c r="I4377" t="s">
        <v>8</v>
      </c>
      <c r="J4377" t="s">
        <v>19</v>
      </c>
    </row>
    <row r="4378" spans="1:10" x14ac:dyDescent="0.35">
      <c r="A4378" s="1">
        <v>43921</v>
      </c>
      <c r="B4378" t="s">
        <v>33</v>
      </c>
      <c r="C4378" t="s">
        <v>13</v>
      </c>
      <c r="D4378" t="s">
        <v>29</v>
      </c>
      <c r="E4378">
        <v>359</v>
      </c>
      <c r="F4378">
        <v>2</v>
      </c>
      <c r="G4378">
        <f>Données_ventes!$E4378*Données_ventes!$F4378</f>
        <v>718</v>
      </c>
      <c r="H4378" t="s">
        <v>21</v>
      </c>
      <c r="I4378" t="s">
        <v>8</v>
      </c>
      <c r="J4378" t="s">
        <v>18</v>
      </c>
    </row>
    <row r="4379" spans="1:10" x14ac:dyDescent="0.35">
      <c r="A4379" s="1">
        <v>43921</v>
      </c>
      <c r="B4379" t="s">
        <v>6</v>
      </c>
      <c r="C4379" t="s">
        <v>15</v>
      </c>
      <c r="D4379" t="s">
        <v>27</v>
      </c>
      <c r="E4379">
        <v>289</v>
      </c>
      <c r="F4379">
        <v>1</v>
      </c>
      <c r="G4379">
        <f>Données_ventes!$E4379*Données_ventes!$F4379</f>
        <v>289</v>
      </c>
      <c r="H4379" t="s">
        <v>32</v>
      </c>
      <c r="I4379" t="s">
        <v>8</v>
      </c>
      <c r="J4379" t="s">
        <v>14</v>
      </c>
    </row>
    <row r="4380" spans="1:10" x14ac:dyDescent="0.35">
      <c r="A4380" s="1">
        <v>43921</v>
      </c>
      <c r="B4380" t="s">
        <v>33</v>
      </c>
      <c r="C4380" t="s">
        <v>7</v>
      </c>
      <c r="D4380" t="s">
        <v>28</v>
      </c>
      <c r="E4380">
        <v>89</v>
      </c>
      <c r="F4380">
        <v>2</v>
      </c>
      <c r="G4380">
        <f>Données_ventes!$E4380*Données_ventes!$F4380</f>
        <v>178</v>
      </c>
      <c r="H4380" t="s">
        <v>32</v>
      </c>
      <c r="I4380" t="s">
        <v>8</v>
      </c>
      <c r="J4380" t="s">
        <v>18</v>
      </c>
    </row>
    <row r="4381" spans="1:10" x14ac:dyDescent="0.35">
      <c r="A4381" s="1">
        <v>43922</v>
      </c>
      <c r="B4381" t="s">
        <v>12</v>
      </c>
      <c r="C4381" t="s">
        <v>7</v>
      </c>
      <c r="D4381" t="s">
        <v>26</v>
      </c>
      <c r="E4381">
        <v>159</v>
      </c>
      <c r="F4381">
        <v>4</v>
      </c>
      <c r="G4381">
        <f>Données_ventes!$E4381*Données_ventes!$F4381</f>
        <v>636</v>
      </c>
      <c r="H4381" t="s">
        <v>21</v>
      </c>
      <c r="I4381" t="s">
        <v>8</v>
      </c>
      <c r="J4381" t="s">
        <v>11</v>
      </c>
    </row>
    <row r="4382" spans="1:10" x14ac:dyDescent="0.35">
      <c r="A4382" s="1">
        <v>43922</v>
      </c>
      <c r="B4382" t="s">
        <v>6</v>
      </c>
      <c r="C4382" t="s">
        <v>13</v>
      </c>
      <c r="D4382" t="s">
        <v>29</v>
      </c>
      <c r="E4382">
        <v>359</v>
      </c>
      <c r="F4382">
        <v>10</v>
      </c>
      <c r="G4382">
        <f>Données_ventes!$E4382*Données_ventes!$F4382</f>
        <v>3590</v>
      </c>
      <c r="H4382" t="s">
        <v>32</v>
      </c>
      <c r="I4382" t="s">
        <v>8</v>
      </c>
      <c r="J4382" t="s">
        <v>14</v>
      </c>
    </row>
    <row r="4383" spans="1:10" x14ac:dyDescent="0.35">
      <c r="A4383" s="1">
        <v>43923</v>
      </c>
      <c r="B4383" t="s">
        <v>33</v>
      </c>
      <c r="C4383" t="s">
        <v>13</v>
      </c>
      <c r="D4383" t="s">
        <v>27</v>
      </c>
      <c r="E4383">
        <v>289</v>
      </c>
      <c r="F4383">
        <v>7</v>
      </c>
      <c r="G4383">
        <f>Données_ventes!$E4383*Données_ventes!$F4383</f>
        <v>2023</v>
      </c>
      <c r="H4383" t="s">
        <v>32</v>
      </c>
      <c r="I4383" t="s">
        <v>16</v>
      </c>
      <c r="J4383" t="s">
        <v>18</v>
      </c>
    </row>
    <row r="4384" spans="1:10" x14ac:dyDescent="0.35">
      <c r="A4384" s="1">
        <v>43923</v>
      </c>
      <c r="B4384" t="s">
        <v>33</v>
      </c>
      <c r="C4384" t="s">
        <v>20</v>
      </c>
      <c r="D4384" t="s">
        <v>27</v>
      </c>
      <c r="E4384">
        <v>289</v>
      </c>
      <c r="F4384">
        <v>4</v>
      </c>
      <c r="G4384">
        <f>Données_ventes!$E4384*Données_ventes!$F4384</f>
        <v>1156</v>
      </c>
      <c r="H4384" t="s">
        <v>32</v>
      </c>
      <c r="I4384" t="s">
        <v>8</v>
      </c>
      <c r="J4384" t="s">
        <v>18</v>
      </c>
    </row>
    <row r="4385" spans="1:10" x14ac:dyDescent="0.35">
      <c r="A4385" s="1">
        <v>43923</v>
      </c>
      <c r="B4385" t="s">
        <v>6</v>
      </c>
      <c r="C4385" t="s">
        <v>15</v>
      </c>
      <c r="D4385" t="s">
        <v>30</v>
      </c>
      <c r="E4385">
        <v>389</v>
      </c>
      <c r="F4385">
        <v>7</v>
      </c>
      <c r="G4385">
        <f>Données_ventes!$E4385*Données_ventes!$F4385</f>
        <v>2723</v>
      </c>
      <c r="H4385" t="s">
        <v>32</v>
      </c>
      <c r="I4385" t="s">
        <v>8</v>
      </c>
      <c r="J4385" t="s">
        <v>14</v>
      </c>
    </row>
    <row r="4386" spans="1:10" x14ac:dyDescent="0.35">
      <c r="A4386" s="1">
        <v>43923</v>
      </c>
      <c r="B4386" t="s">
        <v>6</v>
      </c>
      <c r="C4386" t="s">
        <v>15</v>
      </c>
      <c r="D4386" t="s">
        <v>29</v>
      </c>
      <c r="E4386">
        <v>359</v>
      </c>
      <c r="F4386">
        <v>2</v>
      </c>
      <c r="G4386">
        <f>Données_ventes!$E4386*Données_ventes!$F4386</f>
        <v>718</v>
      </c>
      <c r="H4386" t="s">
        <v>21</v>
      </c>
      <c r="I4386" t="s">
        <v>16</v>
      </c>
      <c r="J4386" t="s">
        <v>14</v>
      </c>
    </row>
    <row r="4387" spans="1:10" x14ac:dyDescent="0.35">
      <c r="A4387" s="1">
        <v>43923</v>
      </c>
      <c r="B4387" t="s">
        <v>12</v>
      </c>
      <c r="C4387" t="s">
        <v>17</v>
      </c>
      <c r="D4387" t="s">
        <v>27</v>
      </c>
      <c r="E4387">
        <v>289</v>
      </c>
      <c r="F4387">
        <v>3</v>
      </c>
      <c r="G4387">
        <f>Données_ventes!$E4387*Données_ventes!$F4387</f>
        <v>867</v>
      </c>
      <c r="H4387" t="s">
        <v>32</v>
      </c>
      <c r="I4387" t="s">
        <v>8</v>
      </c>
      <c r="J4387" t="s">
        <v>9</v>
      </c>
    </row>
    <row r="4388" spans="1:10" x14ac:dyDescent="0.35">
      <c r="A4388" s="1">
        <v>43924</v>
      </c>
      <c r="B4388" t="s">
        <v>12</v>
      </c>
      <c r="C4388" t="s">
        <v>10</v>
      </c>
      <c r="D4388" t="s">
        <v>28</v>
      </c>
      <c r="E4388">
        <v>89</v>
      </c>
      <c r="F4388">
        <v>5</v>
      </c>
      <c r="G4388">
        <f>Données_ventes!$E4388*Données_ventes!$F4388</f>
        <v>445</v>
      </c>
      <c r="H4388" t="s">
        <v>21</v>
      </c>
      <c r="I4388" t="s">
        <v>8</v>
      </c>
      <c r="J4388" t="s">
        <v>18</v>
      </c>
    </row>
    <row r="4389" spans="1:10" x14ac:dyDescent="0.35">
      <c r="A4389" s="1">
        <v>43924</v>
      </c>
      <c r="B4389" t="s">
        <v>6</v>
      </c>
      <c r="C4389" t="s">
        <v>10</v>
      </c>
      <c r="D4389" t="s">
        <v>27</v>
      </c>
      <c r="E4389">
        <v>289</v>
      </c>
      <c r="F4389">
        <v>8</v>
      </c>
      <c r="G4389">
        <f>Données_ventes!$E4389*Données_ventes!$F4389</f>
        <v>2312</v>
      </c>
      <c r="H4389" t="s">
        <v>32</v>
      </c>
      <c r="I4389" t="s">
        <v>8</v>
      </c>
      <c r="J4389" t="s">
        <v>11</v>
      </c>
    </row>
    <row r="4390" spans="1:10" x14ac:dyDescent="0.35">
      <c r="A4390" s="1">
        <v>43924</v>
      </c>
      <c r="B4390" t="s">
        <v>6</v>
      </c>
      <c r="C4390" t="s">
        <v>20</v>
      </c>
      <c r="D4390" t="s">
        <v>26</v>
      </c>
      <c r="E4390">
        <v>159</v>
      </c>
      <c r="F4390">
        <v>6</v>
      </c>
      <c r="G4390">
        <f>Données_ventes!$E4390*Données_ventes!$F4390</f>
        <v>954</v>
      </c>
      <c r="H4390" t="s">
        <v>32</v>
      </c>
      <c r="I4390" t="s">
        <v>8</v>
      </c>
      <c r="J4390" t="s">
        <v>9</v>
      </c>
    </row>
    <row r="4391" spans="1:10" x14ac:dyDescent="0.35">
      <c r="A4391" s="1">
        <v>43924</v>
      </c>
      <c r="B4391" t="s">
        <v>12</v>
      </c>
      <c r="C4391" t="s">
        <v>13</v>
      </c>
      <c r="D4391" t="s">
        <v>28</v>
      </c>
      <c r="E4391">
        <v>89</v>
      </c>
      <c r="F4391">
        <v>7</v>
      </c>
      <c r="G4391">
        <f>Données_ventes!$E4391*Données_ventes!$F4391</f>
        <v>623</v>
      </c>
      <c r="H4391" t="s">
        <v>32</v>
      </c>
      <c r="I4391" t="s">
        <v>8</v>
      </c>
      <c r="J4391" t="s">
        <v>9</v>
      </c>
    </row>
    <row r="4392" spans="1:10" x14ac:dyDescent="0.35">
      <c r="A4392" s="1">
        <v>43924</v>
      </c>
      <c r="B4392" t="s">
        <v>12</v>
      </c>
      <c r="C4392" t="s">
        <v>15</v>
      </c>
      <c r="D4392" t="s">
        <v>28</v>
      </c>
      <c r="E4392">
        <v>89</v>
      </c>
      <c r="F4392">
        <v>1</v>
      </c>
      <c r="G4392">
        <f>Données_ventes!$E4392*Données_ventes!$F4392</f>
        <v>89</v>
      </c>
      <c r="H4392" t="s">
        <v>32</v>
      </c>
      <c r="I4392" t="s">
        <v>8</v>
      </c>
      <c r="J4392" t="s">
        <v>14</v>
      </c>
    </row>
    <row r="4393" spans="1:10" x14ac:dyDescent="0.35">
      <c r="A4393" s="1">
        <v>43925</v>
      </c>
      <c r="B4393" t="s">
        <v>33</v>
      </c>
      <c r="C4393" t="s">
        <v>31</v>
      </c>
      <c r="D4393" t="s">
        <v>27</v>
      </c>
      <c r="E4393">
        <v>289</v>
      </c>
      <c r="F4393">
        <v>7</v>
      </c>
      <c r="G4393">
        <f>Données_ventes!$E4393*Données_ventes!$F4393</f>
        <v>2023</v>
      </c>
      <c r="H4393" t="s">
        <v>32</v>
      </c>
      <c r="I4393" t="s">
        <v>8</v>
      </c>
      <c r="J4393" t="s">
        <v>14</v>
      </c>
    </row>
    <row r="4394" spans="1:10" x14ac:dyDescent="0.35">
      <c r="A4394" s="1">
        <v>43925</v>
      </c>
      <c r="B4394" t="s">
        <v>12</v>
      </c>
      <c r="C4394" t="s">
        <v>13</v>
      </c>
      <c r="D4394" t="s">
        <v>26</v>
      </c>
      <c r="E4394">
        <v>159</v>
      </c>
      <c r="F4394">
        <v>10</v>
      </c>
      <c r="G4394">
        <f>Données_ventes!$E4394*Données_ventes!$F4394</f>
        <v>1590</v>
      </c>
      <c r="H4394" t="s">
        <v>32</v>
      </c>
      <c r="I4394" t="s">
        <v>8</v>
      </c>
      <c r="J4394" t="s">
        <v>14</v>
      </c>
    </row>
    <row r="4395" spans="1:10" x14ac:dyDescent="0.35">
      <c r="A4395" s="1">
        <v>43925</v>
      </c>
      <c r="B4395" t="s">
        <v>6</v>
      </c>
      <c r="C4395" t="s">
        <v>31</v>
      </c>
      <c r="D4395" t="s">
        <v>30</v>
      </c>
      <c r="E4395">
        <v>389</v>
      </c>
      <c r="F4395">
        <v>7</v>
      </c>
      <c r="G4395">
        <f>Données_ventes!$E4395*Données_ventes!$F4395</f>
        <v>2723</v>
      </c>
      <c r="H4395" t="s">
        <v>32</v>
      </c>
      <c r="I4395" t="s">
        <v>8</v>
      </c>
      <c r="J4395" t="s">
        <v>9</v>
      </c>
    </row>
    <row r="4396" spans="1:10" x14ac:dyDescent="0.35">
      <c r="A4396" s="1">
        <v>43925</v>
      </c>
      <c r="B4396" t="s">
        <v>6</v>
      </c>
      <c r="C4396" t="s">
        <v>17</v>
      </c>
      <c r="D4396" t="s">
        <v>30</v>
      </c>
      <c r="E4396">
        <v>389</v>
      </c>
      <c r="F4396">
        <v>4</v>
      </c>
      <c r="G4396">
        <f>Données_ventes!$E4396*Données_ventes!$F4396</f>
        <v>1556</v>
      </c>
      <c r="H4396" t="s">
        <v>32</v>
      </c>
      <c r="I4396" t="s">
        <v>8</v>
      </c>
      <c r="J4396" t="s">
        <v>19</v>
      </c>
    </row>
    <row r="4397" spans="1:10" x14ac:dyDescent="0.35">
      <c r="A4397" s="1">
        <v>43925</v>
      </c>
      <c r="B4397" t="s">
        <v>33</v>
      </c>
      <c r="C4397" t="s">
        <v>15</v>
      </c>
      <c r="D4397" t="s">
        <v>27</v>
      </c>
      <c r="E4397">
        <v>289</v>
      </c>
      <c r="F4397">
        <v>1</v>
      </c>
      <c r="G4397">
        <f>Données_ventes!$E4397*Données_ventes!$F4397</f>
        <v>289</v>
      </c>
      <c r="H4397" t="s">
        <v>21</v>
      </c>
      <c r="I4397" t="s">
        <v>8</v>
      </c>
      <c r="J4397" t="s">
        <v>9</v>
      </c>
    </row>
    <row r="4398" spans="1:10" x14ac:dyDescent="0.35">
      <c r="A4398" s="1">
        <v>43925</v>
      </c>
      <c r="B4398" t="s">
        <v>33</v>
      </c>
      <c r="C4398" t="s">
        <v>7</v>
      </c>
      <c r="D4398" t="s">
        <v>27</v>
      </c>
      <c r="E4398">
        <v>289</v>
      </c>
      <c r="F4398">
        <v>5</v>
      </c>
      <c r="G4398">
        <f>Données_ventes!$E4398*Données_ventes!$F4398</f>
        <v>1445</v>
      </c>
      <c r="H4398" t="s">
        <v>32</v>
      </c>
      <c r="I4398" t="s">
        <v>8</v>
      </c>
      <c r="J4398" t="s">
        <v>9</v>
      </c>
    </row>
    <row r="4399" spans="1:10" x14ac:dyDescent="0.35">
      <c r="A4399" s="1">
        <v>43925</v>
      </c>
      <c r="B4399" t="s">
        <v>33</v>
      </c>
      <c r="C4399" t="s">
        <v>13</v>
      </c>
      <c r="D4399" t="s">
        <v>27</v>
      </c>
      <c r="E4399">
        <v>289</v>
      </c>
      <c r="F4399">
        <v>4</v>
      </c>
      <c r="G4399">
        <f>Données_ventes!$E4399*Données_ventes!$F4399</f>
        <v>1156</v>
      </c>
      <c r="H4399" t="s">
        <v>32</v>
      </c>
      <c r="I4399" t="s">
        <v>8</v>
      </c>
      <c r="J4399" t="s">
        <v>14</v>
      </c>
    </row>
    <row r="4400" spans="1:10" x14ac:dyDescent="0.35">
      <c r="A4400" s="1">
        <v>43925</v>
      </c>
      <c r="B4400" t="s">
        <v>6</v>
      </c>
      <c r="C4400" t="s">
        <v>17</v>
      </c>
      <c r="D4400" t="s">
        <v>30</v>
      </c>
      <c r="E4400">
        <v>389</v>
      </c>
      <c r="F4400">
        <v>10</v>
      </c>
      <c r="G4400">
        <f>Données_ventes!$E4400*Données_ventes!$F4400</f>
        <v>3890</v>
      </c>
      <c r="H4400" t="s">
        <v>32</v>
      </c>
      <c r="I4400" t="s">
        <v>8</v>
      </c>
      <c r="J4400" t="s">
        <v>11</v>
      </c>
    </row>
    <row r="4401" spans="1:10" x14ac:dyDescent="0.35">
      <c r="A4401" s="1">
        <v>43925</v>
      </c>
      <c r="B4401" t="s">
        <v>6</v>
      </c>
      <c r="C4401" t="s">
        <v>17</v>
      </c>
      <c r="D4401" t="s">
        <v>28</v>
      </c>
      <c r="E4401">
        <v>89</v>
      </c>
      <c r="F4401">
        <v>2</v>
      </c>
      <c r="G4401">
        <f>Données_ventes!$E4401*Données_ventes!$F4401</f>
        <v>178</v>
      </c>
      <c r="H4401" t="s">
        <v>21</v>
      </c>
      <c r="I4401" t="s">
        <v>8</v>
      </c>
      <c r="J4401" t="s">
        <v>18</v>
      </c>
    </row>
    <row r="4402" spans="1:10" x14ac:dyDescent="0.35">
      <c r="A4402" s="1">
        <v>43925</v>
      </c>
      <c r="B4402" t="s">
        <v>6</v>
      </c>
      <c r="C4402" t="s">
        <v>17</v>
      </c>
      <c r="D4402" t="s">
        <v>30</v>
      </c>
      <c r="E4402">
        <v>389</v>
      </c>
      <c r="F4402">
        <v>8</v>
      </c>
      <c r="G4402">
        <f>Données_ventes!$E4402*Données_ventes!$F4402</f>
        <v>3112</v>
      </c>
      <c r="H4402" t="s">
        <v>32</v>
      </c>
      <c r="I4402" t="s">
        <v>8</v>
      </c>
      <c r="J4402" t="s">
        <v>14</v>
      </c>
    </row>
    <row r="4403" spans="1:10" x14ac:dyDescent="0.35">
      <c r="A4403" s="1">
        <v>43925</v>
      </c>
      <c r="B4403" t="s">
        <v>6</v>
      </c>
      <c r="C4403" t="s">
        <v>31</v>
      </c>
      <c r="D4403" t="s">
        <v>26</v>
      </c>
      <c r="E4403">
        <v>159</v>
      </c>
      <c r="F4403">
        <v>6</v>
      </c>
      <c r="G4403">
        <f>Données_ventes!$E4403*Données_ventes!$F4403</f>
        <v>954</v>
      </c>
      <c r="H4403" t="s">
        <v>21</v>
      </c>
      <c r="I4403" t="s">
        <v>8</v>
      </c>
      <c r="J4403" t="s">
        <v>9</v>
      </c>
    </row>
    <row r="4404" spans="1:10" x14ac:dyDescent="0.35">
      <c r="A4404" s="1">
        <v>43925</v>
      </c>
      <c r="B4404" t="s">
        <v>6</v>
      </c>
      <c r="C4404" t="s">
        <v>10</v>
      </c>
      <c r="D4404" t="s">
        <v>28</v>
      </c>
      <c r="E4404">
        <v>89</v>
      </c>
      <c r="F4404">
        <v>1</v>
      </c>
      <c r="G4404">
        <f>Données_ventes!$E4404*Données_ventes!$F4404</f>
        <v>89</v>
      </c>
      <c r="H4404" t="s">
        <v>21</v>
      </c>
      <c r="I4404" t="s">
        <v>8</v>
      </c>
      <c r="J4404" t="s">
        <v>9</v>
      </c>
    </row>
    <row r="4405" spans="1:10" x14ac:dyDescent="0.35">
      <c r="A4405" s="1">
        <v>43926</v>
      </c>
      <c r="B4405" t="s">
        <v>6</v>
      </c>
      <c r="C4405" t="s">
        <v>7</v>
      </c>
      <c r="D4405" t="s">
        <v>26</v>
      </c>
      <c r="E4405">
        <v>159</v>
      </c>
      <c r="F4405">
        <v>7</v>
      </c>
      <c r="G4405">
        <f>Données_ventes!$E4405*Données_ventes!$F4405</f>
        <v>1113</v>
      </c>
      <c r="H4405" t="s">
        <v>32</v>
      </c>
      <c r="I4405" t="s">
        <v>8</v>
      </c>
      <c r="J4405" t="s">
        <v>9</v>
      </c>
    </row>
    <row r="4406" spans="1:10" x14ac:dyDescent="0.35">
      <c r="A4406" s="1">
        <v>43926</v>
      </c>
      <c r="B4406" t="s">
        <v>6</v>
      </c>
      <c r="C4406" t="s">
        <v>7</v>
      </c>
      <c r="D4406" t="s">
        <v>26</v>
      </c>
      <c r="E4406">
        <v>159</v>
      </c>
      <c r="F4406">
        <v>10</v>
      </c>
      <c r="G4406">
        <f>Données_ventes!$E4406*Données_ventes!$F4406</f>
        <v>1590</v>
      </c>
      <c r="H4406" t="s">
        <v>32</v>
      </c>
      <c r="I4406" t="s">
        <v>8</v>
      </c>
      <c r="J4406" t="s">
        <v>9</v>
      </c>
    </row>
    <row r="4407" spans="1:10" x14ac:dyDescent="0.35">
      <c r="A4407" s="1">
        <v>43927</v>
      </c>
      <c r="B4407" t="s">
        <v>6</v>
      </c>
      <c r="C4407" t="s">
        <v>17</v>
      </c>
      <c r="D4407" t="s">
        <v>27</v>
      </c>
      <c r="E4407">
        <v>289</v>
      </c>
      <c r="F4407">
        <v>1</v>
      </c>
      <c r="G4407">
        <f>Données_ventes!$E4407*Données_ventes!$F4407</f>
        <v>289</v>
      </c>
      <c r="H4407" t="s">
        <v>32</v>
      </c>
      <c r="I4407" t="s">
        <v>8</v>
      </c>
      <c r="J4407" t="s">
        <v>11</v>
      </c>
    </row>
    <row r="4408" spans="1:10" x14ac:dyDescent="0.35">
      <c r="A4408" s="1">
        <v>43928</v>
      </c>
      <c r="B4408" t="s">
        <v>12</v>
      </c>
      <c r="C4408" t="s">
        <v>31</v>
      </c>
      <c r="D4408" t="s">
        <v>30</v>
      </c>
      <c r="E4408">
        <v>389</v>
      </c>
      <c r="F4408">
        <v>3</v>
      </c>
      <c r="G4408">
        <f>Données_ventes!$E4408*Données_ventes!$F4408</f>
        <v>1167</v>
      </c>
      <c r="H4408" t="s">
        <v>32</v>
      </c>
      <c r="I4408" t="s">
        <v>8</v>
      </c>
      <c r="J4408" t="s">
        <v>14</v>
      </c>
    </row>
    <row r="4409" spans="1:10" x14ac:dyDescent="0.35">
      <c r="A4409" s="1">
        <v>43928</v>
      </c>
      <c r="B4409" t="s">
        <v>33</v>
      </c>
      <c r="C4409" t="s">
        <v>15</v>
      </c>
      <c r="D4409" t="s">
        <v>26</v>
      </c>
      <c r="E4409">
        <v>159</v>
      </c>
      <c r="F4409">
        <v>6</v>
      </c>
      <c r="G4409">
        <f>Données_ventes!$E4409*Données_ventes!$F4409</f>
        <v>954</v>
      </c>
      <c r="H4409" t="s">
        <v>21</v>
      </c>
      <c r="I4409" t="s">
        <v>8</v>
      </c>
      <c r="J4409" t="s">
        <v>14</v>
      </c>
    </row>
    <row r="4410" spans="1:10" x14ac:dyDescent="0.35">
      <c r="A4410" s="1">
        <v>43928</v>
      </c>
      <c r="B4410" t="s">
        <v>6</v>
      </c>
      <c r="C4410" t="s">
        <v>15</v>
      </c>
      <c r="D4410" t="s">
        <v>30</v>
      </c>
      <c r="E4410">
        <v>389</v>
      </c>
      <c r="F4410">
        <v>9</v>
      </c>
      <c r="G4410">
        <f>Données_ventes!$E4410*Données_ventes!$F4410</f>
        <v>3501</v>
      </c>
      <c r="H4410" t="s">
        <v>32</v>
      </c>
      <c r="I4410" t="s">
        <v>8</v>
      </c>
      <c r="J4410" t="s">
        <v>14</v>
      </c>
    </row>
    <row r="4411" spans="1:10" x14ac:dyDescent="0.35">
      <c r="A4411" s="1">
        <v>43928</v>
      </c>
      <c r="B4411" t="s">
        <v>12</v>
      </c>
      <c r="C4411" t="s">
        <v>31</v>
      </c>
      <c r="D4411" t="s">
        <v>30</v>
      </c>
      <c r="E4411">
        <v>389</v>
      </c>
      <c r="F4411">
        <v>10</v>
      </c>
      <c r="G4411">
        <f>Données_ventes!$E4411*Données_ventes!$F4411</f>
        <v>3890</v>
      </c>
      <c r="H4411" t="s">
        <v>21</v>
      </c>
      <c r="I4411" t="s">
        <v>8</v>
      </c>
      <c r="J4411" t="s">
        <v>18</v>
      </c>
    </row>
    <row r="4412" spans="1:10" x14ac:dyDescent="0.35">
      <c r="A4412" s="1">
        <v>43929</v>
      </c>
      <c r="B4412" t="s">
        <v>12</v>
      </c>
      <c r="C4412" t="s">
        <v>17</v>
      </c>
      <c r="D4412" t="s">
        <v>30</v>
      </c>
      <c r="E4412">
        <v>389</v>
      </c>
      <c r="F4412">
        <v>8</v>
      </c>
      <c r="G4412">
        <f>Données_ventes!$E4412*Données_ventes!$F4412</f>
        <v>3112</v>
      </c>
      <c r="H4412" t="s">
        <v>21</v>
      </c>
      <c r="I4412" t="s">
        <v>8</v>
      </c>
      <c r="J4412" t="s">
        <v>19</v>
      </c>
    </row>
    <row r="4413" spans="1:10" x14ac:dyDescent="0.35">
      <c r="A4413" s="1">
        <v>43929</v>
      </c>
      <c r="B4413" t="s">
        <v>6</v>
      </c>
      <c r="C4413" t="s">
        <v>10</v>
      </c>
      <c r="D4413" t="s">
        <v>27</v>
      </c>
      <c r="E4413">
        <v>289</v>
      </c>
      <c r="F4413">
        <v>7</v>
      </c>
      <c r="G4413">
        <f>Données_ventes!$E4413*Données_ventes!$F4413</f>
        <v>2023</v>
      </c>
      <c r="H4413" t="s">
        <v>32</v>
      </c>
      <c r="I4413" t="s">
        <v>8</v>
      </c>
      <c r="J4413" t="s">
        <v>18</v>
      </c>
    </row>
    <row r="4414" spans="1:10" x14ac:dyDescent="0.35">
      <c r="A4414" s="1">
        <v>43929</v>
      </c>
      <c r="B4414" t="s">
        <v>6</v>
      </c>
      <c r="C4414" t="s">
        <v>10</v>
      </c>
      <c r="D4414" t="s">
        <v>28</v>
      </c>
      <c r="E4414">
        <v>89</v>
      </c>
      <c r="F4414">
        <v>4</v>
      </c>
      <c r="G4414">
        <f>Données_ventes!$E4414*Données_ventes!$F4414</f>
        <v>356</v>
      </c>
      <c r="H4414" t="s">
        <v>32</v>
      </c>
      <c r="I4414" t="s">
        <v>8</v>
      </c>
      <c r="J4414" t="s">
        <v>18</v>
      </c>
    </row>
    <row r="4415" spans="1:10" x14ac:dyDescent="0.35">
      <c r="A4415" s="1">
        <v>43930</v>
      </c>
      <c r="B4415" t="s">
        <v>6</v>
      </c>
      <c r="C4415" t="s">
        <v>10</v>
      </c>
      <c r="D4415" t="s">
        <v>27</v>
      </c>
      <c r="E4415">
        <v>289</v>
      </c>
      <c r="F4415">
        <v>2</v>
      </c>
      <c r="G4415">
        <f>Données_ventes!$E4415*Données_ventes!$F4415</f>
        <v>578</v>
      </c>
      <c r="H4415" t="s">
        <v>32</v>
      </c>
      <c r="I4415" t="s">
        <v>8</v>
      </c>
      <c r="J4415" t="s">
        <v>19</v>
      </c>
    </row>
    <row r="4416" spans="1:10" x14ac:dyDescent="0.35">
      <c r="A4416" s="1">
        <v>43930</v>
      </c>
      <c r="B4416" t="s">
        <v>12</v>
      </c>
      <c r="C4416" t="s">
        <v>7</v>
      </c>
      <c r="D4416" t="s">
        <v>27</v>
      </c>
      <c r="E4416">
        <v>289</v>
      </c>
      <c r="F4416">
        <v>4</v>
      </c>
      <c r="G4416">
        <f>Données_ventes!$E4416*Données_ventes!$F4416</f>
        <v>1156</v>
      </c>
      <c r="H4416" t="s">
        <v>32</v>
      </c>
      <c r="I4416" t="s">
        <v>8</v>
      </c>
      <c r="J4416" t="s">
        <v>18</v>
      </c>
    </row>
    <row r="4417" spans="1:10" x14ac:dyDescent="0.35">
      <c r="A4417" s="1">
        <v>43931</v>
      </c>
      <c r="B4417" t="s">
        <v>6</v>
      </c>
      <c r="C4417" t="s">
        <v>31</v>
      </c>
      <c r="D4417" t="s">
        <v>30</v>
      </c>
      <c r="E4417">
        <v>389</v>
      </c>
      <c r="F4417">
        <v>1</v>
      </c>
      <c r="G4417">
        <f>Données_ventes!$E4417*Données_ventes!$F4417</f>
        <v>389</v>
      </c>
      <c r="H4417" t="s">
        <v>32</v>
      </c>
      <c r="I4417" t="s">
        <v>8</v>
      </c>
      <c r="J4417" t="s">
        <v>9</v>
      </c>
    </row>
    <row r="4418" spans="1:10" x14ac:dyDescent="0.35">
      <c r="A4418" s="1">
        <v>43931</v>
      </c>
      <c r="B4418" t="s">
        <v>6</v>
      </c>
      <c r="C4418" t="s">
        <v>15</v>
      </c>
      <c r="D4418" t="s">
        <v>28</v>
      </c>
      <c r="E4418">
        <v>89</v>
      </c>
      <c r="F4418">
        <v>5</v>
      </c>
      <c r="G4418">
        <f>Données_ventes!$E4418*Données_ventes!$F4418</f>
        <v>445</v>
      </c>
      <c r="H4418" t="s">
        <v>21</v>
      </c>
      <c r="I4418" t="s">
        <v>8</v>
      </c>
      <c r="J4418" t="s">
        <v>18</v>
      </c>
    </row>
    <row r="4419" spans="1:10" x14ac:dyDescent="0.35">
      <c r="A4419" s="1">
        <v>43931</v>
      </c>
      <c r="B4419" t="s">
        <v>6</v>
      </c>
      <c r="C4419" t="s">
        <v>7</v>
      </c>
      <c r="D4419" t="s">
        <v>28</v>
      </c>
      <c r="E4419">
        <v>89</v>
      </c>
      <c r="F4419">
        <v>4</v>
      </c>
      <c r="G4419">
        <f>Données_ventes!$E4419*Données_ventes!$F4419</f>
        <v>356</v>
      </c>
      <c r="H4419" t="s">
        <v>21</v>
      </c>
      <c r="I4419" t="s">
        <v>8</v>
      </c>
      <c r="J4419" t="s">
        <v>19</v>
      </c>
    </row>
    <row r="4420" spans="1:10" x14ac:dyDescent="0.35">
      <c r="A4420" s="1">
        <v>43931</v>
      </c>
      <c r="B4420" t="s">
        <v>12</v>
      </c>
      <c r="C4420" t="s">
        <v>7</v>
      </c>
      <c r="D4420" t="s">
        <v>29</v>
      </c>
      <c r="E4420">
        <v>359</v>
      </c>
      <c r="F4420">
        <v>9</v>
      </c>
      <c r="G4420">
        <f>Données_ventes!$E4420*Données_ventes!$F4420</f>
        <v>3231</v>
      </c>
      <c r="H4420" t="s">
        <v>32</v>
      </c>
      <c r="I4420" t="s">
        <v>8</v>
      </c>
      <c r="J4420" t="s">
        <v>14</v>
      </c>
    </row>
    <row r="4421" spans="1:10" x14ac:dyDescent="0.35">
      <c r="A4421" s="1">
        <v>43932</v>
      </c>
      <c r="B4421" t="s">
        <v>6</v>
      </c>
      <c r="C4421" t="s">
        <v>17</v>
      </c>
      <c r="D4421" t="s">
        <v>30</v>
      </c>
      <c r="E4421">
        <v>389</v>
      </c>
      <c r="F4421">
        <v>5</v>
      </c>
      <c r="G4421">
        <f>Données_ventes!$E4421*Données_ventes!$F4421</f>
        <v>1945</v>
      </c>
      <c r="H4421" t="s">
        <v>32</v>
      </c>
      <c r="I4421" t="s">
        <v>8</v>
      </c>
      <c r="J4421" t="s">
        <v>19</v>
      </c>
    </row>
    <row r="4422" spans="1:10" x14ac:dyDescent="0.35">
      <c r="A4422" s="1">
        <v>43932</v>
      </c>
      <c r="B4422" t="s">
        <v>12</v>
      </c>
      <c r="C4422" t="s">
        <v>10</v>
      </c>
      <c r="D4422" t="s">
        <v>29</v>
      </c>
      <c r="E4422">
        <v>359</v>
      </c>
      <c r="F4422">
        <v>10</v>
      </c>
      <c r="G4422">
        <f>Données_ventes!$E4422*Données_ventes!$F4422</f>
        <v>3590</v>
      </c>
      <c r="H4422" t="s">
        <v>21</v>
      </c>
      <c r="I4422" t="s">
        <v>8</v>
      </c>
      <c r="J4422" t="s">
        <v>19</v>
      </c>
    </row>
    <row r="4423" spans="1:10" x14ac:dyDescent="0.35">
      <c r="A4423" s="1">
        <v>43932</v>
      </c>
      <c r="B4423" t="s">
        <v>6</v>
      </c>
      <c r="C4423" t="s">
        <v>20</v>
      </c>
      <c r="D4423" t="s">
        <v>29</v>
      </c>
      <c r="E4423">
        <v>359</v>
      </c>
      <c r="F4423">
        <v>7</v>
      </c>
      <c r="G4423">
        <f>Données_ventes!$E4423*Données_ventes!$F4423</f>
        <v>2513</v>
      </c>
      <c r="H4423" t="s">
        <v>32</v>
      </c>
      <c r="I4423" t="s">
        <v>8</v>
      </c>
      <c r="J4423" t="s">
        <v>14</v>
      </c>
    </row>
    <row r="4424" spans="1:10" x14ac:dyDescent="0.35">
      <c r="A4424" s="1">
        <v>43932</v>
      </c>
      <c r="B4424" t="s">
        <v>33</v>
      </c>
      <c r="C4424" t="s">
        <v>20</v>
      </c>
      <c r="D4424" t="s">
        <v>26</v>
      </c>
      <c r="E4424">
        <v>159</v>
      </c>
      <c r="F4424">
        <v>3</v>
      </c>
      <c r="G4424">
        <f>Données_ventes!$E4424*Données_ventes!$F4424</f>
        <v>477</v>
      </c>
      <c r="H4424" t="s">
        <v>32</v>
      </c>
      <c r="I4424" t="s">
        <v>8</v>
      </c>
      <c r="J4424" t="s">
        <v>9</v>
      </c>
    </row>
    <row r="4425" spans="1:10" x14ac:dyDescent="0.35">
      <c r="A4425" s="1">
        <v>43932</v>
      </c>
      <c r="B4425" t="s">
        <v>6</v>
      </c>
      <c r="C4425" t="s">
        <v>20</v>
      </c>
      <c r="D4425" t="s">
        <v>26</v>
      </c>
      <c r="E4425">
        <v>159</v>
      </c>
      <c r="F4425">
        <v>9</v>
      </c>
      <c r="G4425">
        <f>Données_ventes!$E4425*Données_ventes!$F4425</f>
        <v>1431</v>
      </c>
      <c r="H4425" t="s">
        <v>21</v>
      </c>
      <c r="I4425" t="s">
        <v>8</v>
      </c>
      <c r="J4425" t="s">
        <v>18</v>
      </c>
    </row>
    <row r="4426" spans="1:10" x14ac:dyDescent="0.35">
      <c r="A4426" s="1">
        <v>43933</v>
      </c>
      <c r="B4426" t="s">
        <v>33</v>
      </c>
      <c r="C4426" t="s">
        <v>20</v>
      </c>
      <c r="D4426" t="s">
        <v>28</v>
      </c>
      <c r="E4426">
        <v>89</v>
      </c>
      <c r="F4426">
        <v>8</v>
      </c>
      <c r="G4426">
        <f>Données_ventes!$E4426*Données_ventes!$F4426</f>
        <v>712</v>
      </c>
      <c r="H4426" t="s">
        <v>21</v>
      </c>
      <c r="I4426" t="s">
        <v>8</v>
      </c>
      <c r="J4426" t="s">
        <v>14</v>
      </c>
    </row>
    <row r="4427" spans="1:10" x14ac:dyDescent="0.35">
      <c r="A4427" s="1">
        <v>43934</v>
      </c>
      <c r="B4427" t="s">
        <v>12</v>
      </c>
      <c r="C4427" t="s">
        <v>15</v>
      </c>
      <c r="D4427" t="s">
        <v>29</v>
      </c>
      <c r="E4427">
        <v>359</v>
      </c>
      <c r="F4427">
        <v>10</v>
      </c>
      <c r="G4427">
        <f>Données_ventes!$E4427*Données_ventes!$F4427</f>
        <v>3590</v>
      </c>
      <c r="H4427" t="s">
        <v>32</v>
      </c>
      <c r="I4427" t="s">
        <v>8</v>
      </c>
      <c r="J4427" t="s">
        <v>14</v>
      </c>
    </row>
    <row r="4428" spans="1:10" x14ac:dyDescent="0.35">
      <c r="A4428" s="1">
        <v>43934</v>
      </c>
      <c r="B4428" t="s">
        <v>33</v>
      </c>
      <c r="C4428" t="s">
        <v>7</v>
      </c>
      <c r="D4428" t="s">
        <v>26</v>
      </c>
      <c r="E4428">
        <v>159</v>
      </c>
      <c r="F4428">
        <v>5</v>
      </c>
      <c r="G4428">
        <f>Données_ventes!$E4428*Données_ventes!$F4428</f>
        <v>795</v>
      </c>
      <c r="H4428" t="s">
        <v>32</v>
      </c>
      <c r="I4428" t="s">
        <v>8</v>
      </c>
      <c r="J4428" t="s">
        <v>18</v>
      </c>
    </row>
    <row r="4429" spans="1:10" x14ac:dyDescent="0.35">
      <c r="A4429" s="1">
        <v>43935</v>
      </c>
      <c r="B4429" t="s">
        <v>33</v>
      </c>
      <c r="C4429" t="s">
        <v>13</v>
      </c>
      <c r="D4429" t="s">
        <v>29</v>
      </c>
      <c r="E4429">
        <v>359</v>
      </c>
      <c r="F4429">
        <v>2</v>
      </c>
      <c r="G4429">
        <f>Données_ventes!$E4429*Données_ventes!$F4429</f>
        <v>718</v>
      </c>
      <c r="H4429" t="s">
        <v>21</v>
      </c>
      <c r="I4429" t="s">
        <v>8</v>
      </c>
      <c r="J4429" t="s">
        <v>14</v>
      </c>
    </row>
    <row r="4430" spans="1:10" x14ac:dyDescent="0.35">
      <c r="A4430" s="1">
        <v>43935</v>
      </c>
      <c r="B4430" t="s">
        <v>6</v>
      </c>
      <c r="C4430" t="s">
        <v>17</v>
      </c>
      <c r="D4430" t="s">
        <v>28</v>
      </c>
      <c r="E4430">
        <v>89</v>
      </c>
      <c r="F4430">
        <v>9</v>
      </c>
      <c r="G4430">
        <f>Données_ventes!$E4430*Données_ventes!$F4430</f>
        <v>801</v>
      </c>
      <c r="H4430" t="s">
        <v>32</v>
      </c>
      <c r="I4430" t="s">
        <v>8</v>
      </c>
      <c r="J4430" t="s">
        <v>11</v>
      </c>
    </row>
    <row r="4431" spans="1:10" x14ac:dyDescent="0.35">
      <c r="A4431" s="1">
        <v>43935</v>
      </c>
      <c r="B4431" t="s">
        <v>6</v>
      </c>
      <c r="C4431" t="s">
        <v>7</v>
      </c>
      <c r="D4431" t="s">
        <v>27</v>
      </c>
      <c r="E4431">
        <v>289</v>
      </c>
      <c r="F4431">
        <v>1</v>
      </c>
      <c r="G4431">
        <f>Données_ventes!$E4431*Données_ventes!$F4431</f>
        <v>289</v>
      </c>
      <c r="H4431" t="s">
        <v>32</v>
      </c>
      <c r="I4431" t="s">
        <v>8</v>
      </c>
      <c r="J4431" t="s">
        <v>18</v>
      </c>
    </row>
    <row r="4432" spans="1:10" x14ac:dyDescent="0.35">
      <c r="A4432" s="1">
        <v>43935</v>
      </c>
      <c r="B4432" t="s">
        <v>12</v>
      </c>
      <c r="C4432" t="s">
        <v>10</v>
      </c>
      <c r="D4432" t="s">
        <v>26</v>
      </c>
      <c r="E4432">
        <v>159</v>
      </c>
      <c r="F4432">
        <v>4</v>
      </c>
      <c r="G4432">
        <f>Données_ventes!$E4432*Données_ventes!$F4432</f>
        <v>636</v>
      </c>
      <c r="H4432" t="s">
        <v>21</v>
      </c>
      <c r="I4432" t="s">
        <v>8</v>
      </c>
      <c r="J4432" t="s">
        <v>18</v>
      </c>
    </row>
    <row r="4433" spans="1:10" x14ac:dyDescent="0.35">
      <c r="A4433" s="1">
        <v>43935</v>
      </c>
      <c r="B4433" t="s">
        <v>6</v>
      </c>
      <c r="C4433" t="s">
        <v>31</v>
      </c>
      <c r="D4433" t="s">
        <v>26</v>
      </c>
      <c r="E4433">
        <v>159</v>
      </c>
      <c r="F4433">
        <v>3</v>
      </c>
      <c r="G4433">
        <f>Données_ventes!$E4433*Données_ventes!$F4433</f>
        <v>477</v>
      </c>
      <c r="H4433" t="s">
        <v>32</v>
      </c>
      <c r="I4433" t="s">
        <v>8</v>
      </c>
      <c r="J4433" t="s">
        <v>18</v>
      </c>
    </row>
    <row r="4434" spans="1:10" x14ac:dyDescent="0.35">
      <c r="A4434" s="1">
        <v>43935</v>
      </c>
      <c r="B4434" t="s">
        <v>33</v>
      </c>
      <c r="C4434" t="s">
        <v>20</v>
      </c>
      <c r="D4434" t="s">
        <v>29</v>
      </c>
      <c r="E4434">
        <v>359</v>
      </c>
      <c r="F4434">
        <v>1</v>
      </c>
      <c r="G4434">
        <f>Données_ventes!$E4434*Données_ventes!$F4434</f>
        <v>359</v>
      </c>
      <c r="H4434" t="s">
        <v>32</v>
      </c>
      <c r="I4434" t="s">
        <v>8</v>
      </c>
      <c r="J4434" t="s">
        <v>9</v>
      </c>
    </row>
    <row r="4435" spans="1:10" x14ac:dyDescent="0.35">
      <c r="A4435" s="1">
        <v>43936</v>
      </c>
      <c r="B4435" t="s">
        <v>33</v>
      </c>
      <c r="C4435" t="s">
        <v>7</v>
      </c>
      <c r="D4435" t="s">
        <v>27</v>
      </c>
      <c r="E4435">
        <v>289</v>
      </c>
      <c r="F4435">
        <v>9</v>
      </c>
      <c r="G4435">
        <f>Données_ventes!$E4435*Données_ventes!$F4435</f>
        <v>2601</v>
      </c>
      <c r="H4435" t="s">
        <v>21</v>
      </c>
      <c r="I4435" t="s">
        <v>8</v>
      </c>
      <c r="J4435" t="s">
        <v>18</v>
      </c>
    </row>
    <row r="4436" spans="1:10" x14ac:dyDescent="0.35">
      <c r="A4436" s="1">
        <v>43936</v>
      </c>
      <c r="B4436" t="s">
        <v>33</v>
      </c>
      <c r="C4436" t="s">
        <v>7</v>
      </c>
      <c r="D4436" t="s">
        <v>29</v>
      </c>
      <c r="E4436">
        <v>359</v>
      </c>
      <c r="F4436">
        <v>10</v>
      </c>
      <c r="G4436">
        <f>Données_ventes!$E4436*Données_ventes!$F4436</f>
        <v>3590</v>
      </c>
      <c r="H4436" t="s">
        <v>21</v>
      </c>
      <c r="I4436" t="s">
        <v>8</v>
      </c>
      <c r="J4436" t="s">
        <v>14</v>
      </c>
    </row>
    <row r="4437" spans="1:10" x14ac:dyDescent="0.35">
      <c r="A4437" s="1">
        <v>43937</v>
      </c>
      <c r="B4437" t="s">
        <v>12</v>
      </c>
      <c r="C4437" t="s">
        <v>20</v>
      </c>
      <c r="D4437" t="s">
        <v>29</v>
      </c>
      <c r="E4437">
        <v>359</v>
      </c>
      <c r="F4437">
        <v>1</v>
      </c>
      <c r="G4437">
        <f>Données_ventes!$E4437*Données_ventes!$F4437</f>
        <v>359</v>
      </c>
      <c r="H4437" t="s">
        <v>32</v>
      </c>
      <c r="I4437" t="s">
        <v>8</v>
      </c>
      <c r="J4437" t="s">
        <v>14</v>
      </c>
    </row>
    <row r="4438" spans="1:10" x14ac:dyDescent="0.35">
      <c r="A4438" s="1">
        <v>43937</v>
      </c>
      <c r="B4438" t="s">
        <v>12</v>
      </c>
      <c r="C4438" t="s">
        <v>15</v>
      </c>
      <c r="D4438" t="s">
        <v>30</v>
      </c>
      <c r="E4438">
        <v>389</v>
      </c>
      <c r="F4438">
        <v>4</v>
      </c>
      <c r="G4438">
        <f>Données_ventes!$E4438*Données_ventes!$F4438</f>
        <v>1556</v>
      </c>
      <c r="H4438" t="s">
        <v>32</v>
      </c>
      <c r="I4438" t="s">
        <v>8</v>
      </c>
      <c r="J4438" t="s">
        <v>9</v>
      </c>
    </row>
    <row r="4439" spans="1:10" x14ac:dyDescent="0.35">
      <c r="A4439" s="1">
        <v>43937</v>
      </c>
      <c r="B4439" t="s">
        <v>12</v>
      </c>
      <c r="C4439" t="s">
        <v>13</v>
      </c>
      <c r="D4439" t="s">
        <v>30</v>
      </c>
      <c r="E4439">
        <v>389</v>
      </c>
      <c r="F4439">
        <v>4</v>
      </c>
      <c r="G4439">
        <f>Données_ventes!$E4439*Données_ventes!$F4439</f>
        <v>1556</v>
      </c>
      <c r="H4439" t="s">
        <v>21</v>
      </c>
      <c r="I4439" t="s">
        <v>16</v>
      </c>
      <c r="J4439" t="s">
        <v>11</v>
      </c>
    </row>
    <row r="4440" spans="1:10" x14ac:dyDescent="0.35">
      <c r="A4440" s="1">
        <v>43937</v>
      </c>
      <c r="B4440" t="s">
        <v>33</v>
      </c>
      <c r="C4440" t="s">
        <v>13</v>
      </c>
      <c r="D4440" t="s">
        <v>28</v>
      </c>
      <c r="E4440">
        <v>89</v>
      </c>
      <c r="F4440">
        <v>10</v>
      </c>
      <c r="G4440">
        <f>Données_ventes!$E4440*Données_ventes!$F4440</f>
        <v>890</v>
      </c>
      <c r="H4440" t="s">
        <v>32</v>
      </c>
      <c r="I4440" t="s">
        <v>8</v>
      </c>
      <c r="J4440" t="s">
        <v>9</v>
      </c>
    </row>
    <row r="4441" spans="1:10" x14ac:dyDescent="0.35">
      <c r="A4441" s="1">
        <v>43938</v>
      </c>
      <c r="B4441" t="s">
        <v>33</v>
      </c>
      <c r="C4441" t="s">
        <v>20</v>
      </c>
      <c r="D4441" t="s">
        <v>27</v>
      </c>
      <c r="E4441">
        <v>289</v>
      </c>
      <c r="F4441">
        <v>6</v>
      </c>
      <c r="G4441">
        <f>Données_ventes!$E4441*Données_ventes!$F4441</f>
        <v>1734</v>
      </c>
      <c r="H4441" t="s">
        <v>21</v>
      </c>
      <c r="I4441" t="s">
        <v>8</v>
      </c>
      <c r="J4441" t="s">
        <v>14</v>
      </c>
    </row>
    <row r="4442" spans="1:10" x14ac:dyDescent="0.35">
      <c r="A4442" s="1">
        <v>43938</v>
      </c>
      <c r="B4442" t="s">
        <v>12</v>
      </c>
      <c r="C4442" t="s">
        <v>31</v>
      </c>
      <c r="D4442" t="s">
        <v>29</v>
      </c>
      <c r="E4442">
        <v>359</v>
      </c>
      <c r="F4442">
        <v>7</v>
      </c>
      <c r="G4442">
        <f>Données_ventes!$E4442*Données_ventes!$F4442</f>
        <v>2513</v>
      </c>
      <c r="H4442" t="s">
        <v>32</v>
      </c>
      <c r="I4442" t="s">
        <v>16</v>
      </c>
      <c r="J4442" t="s">
        <v>14</v>
      </c>
    </row>
    <row r="4443" spans="1:10" x14ac:dyDescent="0.35">
      <c r="A4443" s="1">
        <v>43938</v>
      </c>
      <c r="B4443" t="s">
        <v>12</v>
      </c>
      <c r="C4443" t="s">
        <v>13</v>
      </c>
      <c r="D4443" t="s">
        <v>30</v>
      </c>
      <c r="E4443">
        <v>389</v>
      </c>
      <c r="F4443">
        <v>5</v>
      </c>
      <c r="G4443">
        <f>Données_ventes!$E4443*Données_ventes!$F4443</f>
        <v>1945</v>
      </c>
      <c r="H4443" t="s">
        <v>32</v>
      </c>
      <c r="I4443" t="s">
        <v>8</v>
      </c>
      <c r="J4443" t="s">
        <v>19</v>
      </c>
    </row>
    <row r="4444" spans="1:10" x14ac:dyDescent="0.35">
      <c r="A4444" s="1">
        <v>43938</v>
      </c>
      <c r="B4444" t="s">
        <v>33</v>
      </c>
      <c r="C4444" t="s">
        <v>7</v>
      </c>
      <c r="D4444" t="s">
        <v>26</v>
      </c>
      <c r="E4444">
        <v>159</v>
      </c>
      <c r="F4444">
        <v>5</v>
      </c>
      <c r="G4444">
        <f>Données_ventes!$E4444*Données_ventes!$F4444</f>
        <v>795</v>
      </c>
      <c r="H4444" t="s">
        <v>32</v>
      </c>
      <c r="I4444" t="s">
        <v>8</v>
      </c>
      <c r="J4444" t="s">
        <v>14</v>
      </c>
    </row>
    <row r="4445" spans="1:10" x14ac:dyDescent="0.35">
      <c r="A4445" s="1">
        <v>43938</v>
      </c>
      <c r="B4445" t="s">
        <v>12</v>
      </c>
      <c r="C4445" t="s">
        <v>13</v>
      </c>
      <c r="D4445" t="s">
        <v>26</v>
      </c>
      <c r="E4445">
        <v>159</v>
      </c>
      <c r="F4445">
        <v>5</v>
      </c>
      <c r="G4445">
        <f>Données_ventes!$E4445*Données_ventes!$F4445</f>
        <v>795</v>
      </c>
      <c r="H4445" t="s">
        <v>21</v>
      </c>
      <c r="I4445" t="s">
        <v>8</v>
      </c>
      <c r="J4445" t="s">
        <v>14</v>
      </c>
    </row>
    <row r="4446" spans="1:10" x14ac:dyDescent="0.35">
      <c r="A4446" s="1">
        <v>43938</v>
      </c>
      <c r="B4446" t="s">
        <v>12</v>
      </c>
      <c r="C4446" t="s">
        <v>10</v>
      </c>
      <c r="D4446" t="s">
        <v>28</v>
      </c>
      <c r="E4446">
        <v>89</v>
      </c>
      <c r="F4446">
        <v>8</v>
      </c>
      <c r="G4446">
        <f>Données_ventes!$E4446*Données_ventes!$F4446</f>
        <v>712</v>
      </c>
      <c r="H4446" t="s">
        <v>32</v>
      </c>
      <c r="I4446" t="s">
        <v>8</v>
      </c>
      <c r="J4446" t="s">
        <v>18</v>
      </c>
    </row>
    <row r="4447" spans="1:10" x14ac:dyDescent="0.35">
      <c r="A4447" s="1">
        <v>43939</v>
      </c>
      <c r="B4447" t="s">
        <v>12</v>
      </c>
      <c r="C4447" t="s">
        <v>7</v>
      </c>
      <c r="D4447" t="s">
        <v>27</v>
      </c>
      <c r="E4447">
        <v>289</v>
      </c>
      <c r="F4447">
        <v>1</v>
      </c>
      <c r="G4447">
        <f>Données_ventes!$E4447*Données_ventes!$F4447</f>
        <v>289</v>
      </c>
      <c r="H4447" t="s">
        <v>32</v>
      </c>
      <c r="I4447" t="s">
        <v>8</v>
      </c>
      <c r="J4447" t="s">
        <v>11</v>
      </c>
    </row>
    <row r="4448" spans="1:10" x14ac:dyDescent="0.35">
      <c r="A4448" s="1">
        <v>43939</v>
      </c>
      <c r="B4448" t="s">
        <v>12</v>
      </c>
      <c r="C4448" t="s">
        <v>31</v>
      </c>
      <c r="D4448" t="s">
        <v>30</v>
      </c>
      <c r="E4448">
        <v>389</v>
      </c>
      <c r="F4448">
        <v>3</v>
      </c>
      <c r="G4448">
        <f>Données_ventes!$E4448*Données_ventes!$F4448</f>
        <v>1167</v>
      </c>
      <c r="H4448" t="s">
        <v>32</v>
      </c>
      <c r="I4448" t="s">
        <v>8</v>
      </c>
      <c r="J4448" t="s">
        <v>9</v>
      </c>
    </row>
    <row r="4449" spans="1:10" x14ac:dyDescent="0.35">
      <c r="A4449" s="1">
        <v>43940</v>
      </c>
      <c r="B4449" t="s">
        <v>33</v>
      </c>
      <c r="C4449" t="s">
        <v>10</v>
      </c>
      <c r="D4449" t="s">
        <v>30</v>
      </c>
      <c r="E4449">
        <v>389</v>
      </c>
      <c r="F4449">
        <v>9</v>
      </c>
      <c r="G4449">
        <f>Données_ventes!$E4449*Données_ventes!$F4449</f>
        <v>3501</v>
      </c>
      <c r="H4449" t="s">
        <v>21</v>
      </c>
      <c r="I4449" t="s">
        <v>8</v>
      </c>
      <c r="J4449" t="s">
        <v>14</v>
      </c>
    </row>
    <row r="4450" spans="1:10" x14ac:dyDescent="0.35">
      <c r="A4450" s="1">
        <v>43940</v>
      </c>
      <c r="B4450" t="s">
        <v>6</v>
      </c>
      <c r="C4450" t="s">
        <v>15</v>
      </c>
      <c r="D4450" t="s">
        <v>28</v>
      </c>
      <c r="E4450">
        <v>89</v>
      </c>
      <c r="F4450">
        <v>7</v>
      </c>
      <c r="G4450">
        <f>Données_ventes!$E4450*Données_ventes!$F4450</f>
        <v>623</v>
      </c>
      <c r="H4450" t="s">
        <v>32</v>
      </c>
      <c r="I4450" t="s">
        <v>8</v>
      </c>
      <c r="J4450" t="s">
        <v>14</v>
      </c>
    </row>
    <row r="4451" spans="1:10" x14ac:dyDescent="0.35">
      <c r="A4451" s="1">
        <v>43940</v>
      </c>
      <c r="B4451" t="s">
        <v>12</v>
      </c>
      <c r="C4451" t="s">
        <v>31</v>
      </c>
      <c r="D4451" t="s">
        <v>28</v>
      </c>
      <c r="E4451">
        <v>89</v>
      </c>
      <c r="F4451">
        <v>10</v>
      </c>
      <c r="G4451">
        <f>Données_ventes!$E4451*Données_ventes!$F4451</f>
        <v>890</v>
      </c>
      <c r="H4451" t="s">
        <v>32</v>
      </c>
      <c r="I4451" t="s">
        <v>8</v>
      </c>
      <c r="J4451" t="s">
        <v>14</v>
      </c>
    </row>
    <row r="4452" spans="1:10" x14ac:dyDescent="0.35">
      <c r="A4452" s="1">
        <v>43940</v>
      </c>
      <c r="B4452" t="s">
        <v>6</v>
      </c>
      <c r="C4452" t="s">
        <v>10</v>
      </c>
      <c r="D4452" t="s">
        <v>27</v>
      </c>
      <c r="E4452">
        <v>289</v>
      </c>
      <c r="F4452">
        <v>3</v>
      </c>
      <c r="G4452">
        <f>Données_ventes!$E4452*Données_ventes!$F4452</f>
        <v>867</v>
      </c>
      <c r="H4452" t="s">
        <v>32</v>
      </c>
      <c r="I4452" t="s">
        <v>8</v>
      </c>
      <c r="J4452" t="s">
        <v>9</v>
      </c>
    </row>
    <row r="4453" spans="1:10" x14ac:dyDescent="0.35">
      <c r="A4453" s="1">
        <v>43941</v>
      </c>
      <c r="B4453" t="s">
        <v>33</v>
      </c>
      <c r="C4453" t="s">
        <v>7</v>
      </c>
      <c r="D4453" t="s">
        <v>29</v>
      </c>
      <c r="E4453">
        <v>359</v>
      </c>
      <c r="F4453">
        <v>7</v>
      </c>
      <c r="G4453">
        <f>Données_ventes!$E4453*Données_ventes!$F4453</f>
        <v>2513</v>
      </c>
      <c r="H4453" t="s">
        <v>21</v>
      </c>
      <c r="I4453" t="s">
        <v>8</v>
      </c>
      <c r="J4453" t="s">
        <v>18</v>
      </c>
    </row>
    <row r="4454" spans="1:10" x14ac:dyDescent="0.35">
      <c r="A4454" s="1">
        <v>43942</v>
      </c>
      <c r="B4454" t="s">
        <v>33</v>
      </c>
      <c r="C4454" t="s">
        <v>15</v>
      </c>
      <c r="D4454" t="s">
        <v>26</v>
      </c>
      <c r="E4454">
        <v>159</v>
      </c>
      <c r="F4454">
        <v>4</v>
      </c>
      <c r="G4454">
        <f>Données_ventes!$E4454*Données_ventes!$F4454</f>
        <v>636</v>
      </c>
      <c r="H4454" t="s">
        <v>32</v>
      </c>
      <c r="I4454" t="s">
        <v>8</v>
      </c>
      <c r="J4454" t="s">
        <v>11</v>
      </c>
    </row>
    <row r="4455" spans="1:10" x14ac:dyDescent="0.35">
      <c r="A4455" s="1">
        <v>43943</v>
      </c>
      <c r="B4455" t="s">
        <v>12</v>
      </c>
      <c r="C4455" t="s">
        <v>17</v>
      </c>
      <c r="D4455" t="s">
        <v>27</v>
      </c>
      <c r="E4455">
        <v>289</v>
      </c>
      <c r="F4455">
        <v>3</v>
      </c>
      <c r="G4455">
        <f>Données_ventes!$E4455*Données_ventes!$F4455</f>
        <v>867</v>
      </c>
      <c r="H4455" t="s">
        <v>21</v>
      </c>
      <c r="I4455" t="s">
        <v>8</v>
      </c>
      <c r="J4455" t="s">
        <v>14</v>
      </c>
    </row>
    <row r="4456" spans="1:10" x14ac:dyDescent="0.35">
      <c r="A4456" s="1">
        <v>43943</v>
      </c>
      <c r="B4456" t="s">
        <v>33</v>
      </c>
      <c r="C4456" t="s">
        <v>10</v>
      </c>
      <c r="D4456" t="s">
        <v>26</v>
      </c>
      <c r="E4456">
        <v>159</v>
      </c>
      <c r="F4456">
        <v>5</v>
      </c>
      <c r="G4456">
        <f>Données_ventes!$E4456*Données_ventes!$F4456</f>
        <v>795</v>
      </c>
      <c r="H4456" t="s">
        <v>32</v>
      </c>
      <c r="I4456" t="s">
        <v>8</v>
      </c>
      <c r="J4456" t="s">
        <v>14</v>
      </c>
    </row>
    <row r="4457" spans="1:10" x14ac:dyDescent="0.35">
      <c r="A4457" s="1">
        <v>43943</v>
      </c>
      <c r="B4457" t="s">
        <v>12</v>
      </c>
      <c r="C4457" t="s">
        <v>15</v>
      </c>
      <c r="D4457" t="s">
        <v>30</v>
      </c>
      <c r="E4457">
        <v>389</v>
      </c>
      <c r="F4457">
        <v>6</v>
      </c>
      <c r="G4457">
        <f>Données_ventes!$E4457*Données_ventes!$F4457</f>
        <v>2334</v>
      </c>
      <c r="H4457" t="s">
        <v>32</v>
      </c>
      <c r="I4457" t="s">
        <v>8</v>
      </c>
      <c r="J4457" t="s">
        <v>11</v>
      </c>
    </row>
    <row r="4458" spans="1:10" x14ac:dyDescent="0.35">
      <c r="A4458" s="1">
        <v>43944</v>
      </c>
      <c r="B4458" t="s">
        <v>6</v>
      </c>
      <c r="C4458" t="s">
        <v>31</v>
      </c>
      <c r="D4458" t="s">
        <v>27</v>
      </c>
      <c r="E4458">
        <v>289</v>
      </c>
      <c r="F4458">
        <v>6</v>
      </c>
      <c r="G4458">
        <f>Données_ventes!$E4458*Données_ventes!$F4458</f>
        <v>1734</v>
      </c>
      <c r="H4458" t="s">
        <v>32</v>
      </c>
      <c r="I4458" t="s">
        <v>8</v>
      </c>
      <c r="J4458" t="s">
        <v>18</v>
      </c>
    </row>
    <row r="4459" spans="1:10" x14ac:dyDescent="0.35">
      <c r="A4459" s="1">
        <v>43944</v>
      </c>
      <c r="B4459" t="s">
        <v>6</v>
      </c>
      <c r="C4459" t="s">
        <v>31</v>
      </c>
      <c r="D4459" t="s">
        <v>29</v>
      </c>
      <c r="E4459">
        <v>359</v>
      </c>
      <c r="F4459">
        <v>7</v>
      </c>
      <c r="G4459">
        <f>Données_ventes!$E4459*Données_ventes!$F4459</f>
        <v>2513</v>
      </c>
      <c r="H4459" t="s">
        <v>32</v>
      </c>
      <c r="I4459" t="s">
        <v>8</v>
      </c>
      <c r="J4459" t="s">
        <v>14</v>
      </c>
    </row>
    <row r="4460" spans="1:10" x14ac:dyDescent="0.35">
      <c r="A4460" s="1">
        <v>43944</v>
      </c>
      <c r="B4460" t="s">
        <v>12</v>
      </c>
      <c r="C4460" t="s">
        <v>10</v>
      </c>
      <c r="D4460" t="s">
        <v>30</v>
      </c>
      <c r="E4460">
        <v>389</v>
      </c>
      <c r="F4460">
        <v>7</v>
      </c>
      <c r="G4460">
        <f>Données_ventes!$E4460*Données_ventes!$F4460</f>
        <v>2723</v>
      </c>
      <c r="H4460" t="s">
        <v>21</v>
      </c>
      <c r="I4460" t="s">
        <v>8</v>
      </c>
      <c r="J4460" t="s">
        <v>9</v>
      </c>
    </row>
    <row r="4461" spans="1:10" x14ac:dyDescent="0.35">
      <c r="A4461" s="1">
        <v>43944</v>
      </c>
      <c r="B4461" t="s">
        <v>33</v>
      </c>
      <c r="C4461" t="s">
        <v>10</v>
      </c>
      <c r="D4461" t="s">
        <v>26</v>
      </c>
      <c r="E4461">
        <v>159</v>
      </c>
      <c r="F4461">
        <v>8</v>
      </c>
      <c r="G4461">
        <f>Données_ventes!$E4461*Données_ventes!$F4461</f>
        <v>1272</v>
      </c>
      <c r="H4461" t="s">
        <v>32</v>
      </c>
      <c r="I4461" t="s">
        <v>8</v>
      </c>
      <c r="J4461" t="s">
        <v>14</v>
      </c>
    </row>
    <row r="4462" spans="1:10" x14ac:dyDescent="0.35">
      <c r="A4462" s="1">
        <v>43945</v>
      </c>
      <c r="B4462" t="s">
        <v>12</v>
      </c>
      <c r="C4462" t="s">
        <v>7</v>
      </c>
      <c r="D4462" t="s">
        <v>26</v>
      </c>
      <c r="E4462">
        <v>159</v>
      </c>
      <c r="F4462">
        <v>3</v>
      </c>
      <c r="G4462">
        <f>Données_ventes!$E4462*Données_ventes!$F4462</f>
        <v>477</v>
      </c>
      <c r="H4462" t="s">
        <v>21</v>
      </c>
      <c r="I4462" t="s">
        <v>16</v>
      </c>
      <c r="J4462" t="s">
        <v>9</v>
      </c>
    </row>
    <row r="4463" spans="1:10" x14ac:dyDescent="0.35">
      <c r="A4463" s="1">
        <v>43945</v>
      </c>
      <c r="B4463" t="s">
        <v>12</v>
      </c>
      <c r="C4463" t="s">
        <v>13</v>
      </c>
      <c r="D4463" t="s">
        <v>26</v>
      </c>
      <c r="E4463">
        <v>159</v>
      </c>
      <c r="F4463">
        <v>3</v>
      </c>
      <c r="G4463">
        <f>Données_ventes!$E4463*Données_ventes!$F4463</f>
        <v>477</v>
      </c>
      <c r="H4463" t="s">
        <v>21</v>
      </c>
      <c r="I4463" t="s">
        <v>8</v>
      </c>
      <c r="J4463" t="s">
        <v>18</v>
      </c>
    </row>
    <row r="4464" spans="1:10" x14ac:dyDescent="0.35">
      <c r="A4464" s="1">
        <v>43945</v>
      </c>
      <c r="B4464" t="s">
        <v>6</v>
      </c>
      <c r="C4464" t="s">
        <v>13</v>
      </c>
      <c r="D4464" t="s">
        <v>28</v>
      </c>
      <c r="E4464">
        <v>89</v>
      </c>
      <c r="F4464">
        <v>9</v>
      </c>
      <c r="G4464">
        <f>Données_ventes!$E4464*Données_ventes!$F4464</f>
        <v>801</v>
      </c>
      <c r="H4464" t="s">
        <v>32</v>
      </c>
      <c r="I4464" t="s">
        <v>16</v>
      </c>
      <c r="J4464" t="s">
        <v>18</v>
      </c>
    </row>
    <row r="4465" spans="1:10" x14ac:dyDescent="0.35">
      <c r="A4465" s="1">
        <v>43945</v>
      </c>
      <c r="B4465" t="s">
        <v>12</v>
      </c>
      <c r="C4465" t="s">
        <v>17</v>
      </c>
      <c r="D4465" t="s">
        <v>28</v>
      </c>
      <c r="E4465">
        <v>89</v>
      </c>
      <c r="F4465">
        <v>9</v>
      </c>
      <c r="G4465">
        <f>Données_ventes!$E4465*Données_ventes!$F4465</f>
        <v>801</v>
      </c>
      <c r="H4465" t="s">
        <v>21</v>
      </c>
      <c r="I4465" t="s">
        <v>16</v>
      </c>
      <c r="J4465" t="s">
        <v>14</v>
      </c>
    </row>
    <row r="4466" spans="1:10" x14ac:dyDescent="0.35">
      <c r="A4466" s="1">
        <v>43945</v>
      </c>
      <c r="B4466" t="s">
        <v>6</v>
      </c>
      <c r="C4466" t="s">
        <v>17</v>
      </c>
      <c r="D4466" t="s">
        <v>28</v>
      </c>
      <c r="E4466">
        <v>89</v>
      </c>
      <c r="F4466">
        <v>4</v>
      </c>
      <c r="G4466">
        <f>Données_ventes!$E4466*Données_ventes!$F4466</f>
        <v>356</v>
      </c>
      <c r="H4466" t="s">
        <v>21</v>
      </c>
      <c r="I4466" t="s">
        <v>8</v>
      </c>
      <c r="J4466" t="s">
        <v>11</v>
      </c>
    </row>
    <row r="4467" spans="1:10" x14ac:dyDescent="0.35">
      <c r="A4467" s="1">
        <v>43945</v>
      </c>
      <c r="B4467" t="s">
        <v>6</v>
      </c>
      <c r="C4467" t="s">
        <v>17</v>
      </c>
      <c r="D4467" t="s">
        <v>26</v>
      </c>
      <c r="E4467">
        <v>159</v>
      </c>
      <c r="F4467">
        <v>8</v>
      </c>
      <c r="G4467">
        <f>Données_ventes!$E4467*Données_ventes!$F4467</f>
        <v>1272</v>
      </c>
      <c r="H4467" t="s">
        <v>32</v>
      </c>
      <c r="I4467" t="s">
        <v>8</v>
      </c>
      <c r="J4467" t="s">
        <v>14</v>
      </c>
    </row>
    <row r="4468" spans="1:10" x14ac:dyDescent="0.35">
      <c r="A4468" s="1">
        <v>43945</v>
      </c>
      <c r="B4468" t="s">
        <v>6</v>
      </c>
      <c r="C4468" t="s">
        <v>10</v>
      </c>
      <c r="D4468" t="s">
        <v>28</v>
      </c>
      <c r="E4468">
        <v>89</v>
      </c>
      <c r="F4468">
        <v>9</v>
      </c>
      <c r="G4468">
        <f>Données_ventes!$E4468*Données_ventes!$F4468</f>
        <v>801</v>
      </c>
      <c r="H4468" t="s">
        <v>32</v>
      </c>
      <c r="I4468" t="s">
        <v>8</v>
      </c>
      <c r="J4468" t="s">
        <v>19</v>
      </c>
    </row>
    <row r="4469" spans="1:10" x14ac:dyDescent="0.35">
      <c r="A4469" s="1">
        <v>43945</v>
      </c>
      <c r="B4469" t="s">
        <v>12</v>
      </c>
      <c r="C4469" t="s">
        <v>31</v>
      </c>
      <c r="D4469" t="s">
        <v>28</v>
      </c>
      <c r="E4469">
        <v>89</v>
      </c>
      <c r="F4469">
        <v>1</v>
      </c>
      <c r="G4469">
        <f>Données_ventes!$E4469*Données_ventes!$F4469</f>
        <v>89</v>
      </c>
      <c r="H4469" t="s">
        <v>21</v>
      </c>
      <c r="I4469" t="s">
        <v>8</v>
      </c>
      <c r="J4469" t="s">
        <v>19</v>
      </c>
    </row>
    <row r="4470" spans="1:10" x14ac:dyDescent="0.35">
      <c r="A4470" s="1">
        <v>43945</v>
      </c>
      <c r="B4470" t="s">
        <v>33</v>
      </c>
      <c r="C4470" t="s">
        <v>10</v>
      </c>
      <c r="D4470" t="s">
        <v>28</v>
      </c>
      <c r="E4470">
        <v>89</v>
      </c>
      <c r="F4470">
        <v>8</v>
      </c>
      <c r="G4470">
        <f>Données_ventes!$E4470*Données_ventes!$F4470</f>
        <v>712</v>
      </c>
      <c r="H4470" t="s">
        <v>32</v>
      </c>
      <c r="I4470" t="s">
        <v>16</v>
      </c>
      <c r="J4470" t="s">
        <v>14</v>
      </c>
    </row>
    <row r="4471" spans="1:10" x14ac:dyDescent="0.35">
      <c r="A4471" s="1">
        <v>43946</v>
      </c>
      <c r="B4471" t="s">
        <v>33</v>
      </c>
      <c r="C4471" t="s">
        <v>13</v>
      </c>
      <c r="D4471" t="s">
        <v>29</v>
      </c>
      <c r="E4471">
        <v>359</v>
      </c>
      <c r="F4471">
        <v>3</v>
      </c>
      <c r="G4471">
        <f>Données_ventes!$E4471*Données_ventes!$F4471</f>
        <v>1077</v>
      </c>
      <c r="H4471" t="s">
        <v>32</v>
      </c>
      <c r="I4471" t="s">
        <v>8</v>
      </c>
      <c r="J4471" t="s">
        <v>11</v>
      </c>
    </row>
    <row r="4472" spans="1:10" x14ac:dyDescent="0.35">
      <c r="A4472" s="1">
        <v>43946</v>
      </c>
      <c r="B4472" t="s">
        <v>6</v>
      </c>
      <c r="C4472" t="s">
        <v>17</v>
      </c>
      <c r="D4472" t="s">
        <v>30</v>
      </c>
      <c r="E4472">
        <v>389</v>
      </c>
      <c r="F4472">
        <v>7</v>
      </c>
      <c r="G4472">
        <f>Données_ventes!$E4472*Données_ventes!$F4472</f>
        <v>2723</v>
      </c>
      <c r="H4472" t="s">
        <v>32</v>
      </c>
      <c r="I4472" t="s">
        <v>8</v>
      </c>
      <c r="J4472" t="s">
        <v>11</v>
      </c>
    </row>
    <row r="4473" spans="1:10" x14ac:dyDescent="0.35">
      <c r="A4473" s="1">
        <v>43946</v>
      </c>
      <c r="B4473" t="s">
        <v>12</v>
      </c>
      <c r="C4473" t="s">
        <v>7</v>
      </c>
      <c r="D4473" t="s">
        <v>27</v>
      </c>
      <c r="E4473">
        <v>289</v>
      </c>
      <c r="F4473">
        <v>1</v>
      </c>
      <c r="G4473">
        <f>Données_ventes!$E4473*Données_ventes!$F4473</f>
        <v>289</v>
      </c>
      <c r="H4473" t="s">
        <v>32</v>
      </c>
      <c r="I4473" t="s">
        <v>8</v>
      </c>
      <c r="J4473" t="s">
        <v>19</v>
      </c>
    </row>
    <row r="4474" spans="1:10" x14ac:dyDescent="0.35">
      <c r="A4474" s="1">
        <v>43946</v>
      </c>
      <c r="B4474" t="s">
        <v>6</v>
      </c>
      <c r="C4474" t="s">
        <v>20</v>
      </c>
      <c r="D4474" t="s">
        <v>27</v>
      </c>
      <c r="E4474">
        <v>289</v>
      </c>
      <c r="F4474">
        <v>5</v>
      </c>
      <c r="G4474">
        <f>Données_ventes!$E4474*Données_ventes!$F4474</f>
        <v>1445</v>
      </c>
      <c r="H4474" t="s">
        <v>21</v>
      </c>
      <c r="I4474" t="s">
        <v>8</v>
      </c>
      <c r="J4474" t="s">
        <v>11</v>
      </c>
    </row>
    <row r="4475" spans="1:10" x14ac:dyDescent="0.35">
      <c r="A4475" s="1">
        <v>43947</v>
      </c>
      <c r="B4475" t="s">
        <v>6</v>
      </c>
      <c r="C4475" t="s">
        <v>20</v>
      </c>
      <c r="D4475" t="s">
        <v>28</v>
      </c>
      <c r="E4475">
        <v>89</v>
      </c>
      <c r="F4475">
        <v>5</v>
      </c>
      <c r="G4475">
        <f>Données_ventes!$E4475*Données_ventes!$F4475</f>
        <v>445</v>
      </c>
      <c r="H4475" t="s">
        <v>32</v>
      </c>
      <c r="I4475" t="s">
        <v>8</v>
      </c>
      <c r="J4475" t="s">
        <v>9</v>
      </c>
    </row>
    <row r="4476" spans="1:10" x14ac:dyDescent="0.35">
      <c r="A4476" s="1">
        <v>43947</v>
      </c>
      <c r="B4476" t="s">
        <v>6</v>
      </c>
      <c r="C4476" t="s">
        <v>10</v>
      </c>
      <c r="D4476" t="s">
        <v>29</v>
      </c>
      <c r="E4476">
        <v>359</v>
      </c>
      <c r="F4476">
        <v>2</v>
      </c>
      <c r="G4476">
        <f>Données_ventes!$E4476*Données_ventes!$F4476</f>
        <v>718</v>
      </c>
      <c r="H4476" t="s">
        <v>32</v>
      </c>
      <c r="I4476" t="s">
        <v>8</v>
      </c>
      <c r="J4476" t="s">
        <v>14</v>
      </c>
    </row>
    <row r="4477" spans="1:10" x14ac:dyDescent="0.35">
      <c r="A4477" s="1">
        <v>43947</v>
      </c>
      <c r="B4477" t="s">
        <v>33</v>
      </c>
      <c r="C4477" t="s">
        <v>17</v>
      </c>
      <c r="D4477" t="s">
        <v>29</v>
      </c>
      <c r="E4477">
        <v>359</v>
      </c>
      <c r="F4477">
        <v>9</v>
      </c>
      <c r="G4477">
        <f>Données_ventes!$E4477*Données_ventes!$F4477</f>
        <v>3231</v>
      </c>
      <c r="H4477" t="s">
        <v>21</v>
      </c>
      <c r="I4477" t="s">
        <v>8</v>
      </c>
      <c r="J4477" t="s">
        <v>11</v>
      </c>
    </row>
    <row r="4478" spans="1:10" x14ac:dyDescent="0.35">
      <c r="A4478" s="1">
        <v>43948</v>
      </c>
      <c r="B4478" t="s">
        <v>6</v>
      </c>
      <c r="C4478" t="s">
        <v>13</v>
      </c>
      <c r="D4478" t="s">
        <v>30</v>
      </c>
      <c r="E4478">
        <v>389</v>
      </c>
      <c r="F4478">
        <v>2</v>
      </c>
      <c r="G4478">
        <f>Données_ventes!$E4478*Données_ventes!$F4478</f>
        <v>778</v>
      </c>
      <c r="H4478" t="s">
        <v>32</v>
      </c>
      <c r="I4478" t="s">
        <v>8</v>
      </c>
      <c r="J4478" t="s">
        <v>14</v>
      </c>
    </row>
    <row r="4479" spans="1:10" x14ac:dyDescent="0.35">
      <c r="A4479" s="1">
        <v>43948</v>
      </c>
      <c r="B4479" t="s">
        <v>33</v>
      </c>
      <c r="C4479" t="s">
        <v>31</v>
      </c>
      <c r="D4479" t="s">
        <v>29</v>
      </c>
      <c r="E4479">
        <v>359</v>
      </c>
      <c r="F4479">
        <v>5</v>
      </c>
      <c r="G4479">
        <f>Données_ventes!$E4479*Données_ventes!$F4479</f>
        <v>1795</v>
      </c>
      <c r="H4479" t="s">
        <v>32</v>
      </c>
      <c r="I4479" t="s">
        <v>8</v>
      </c>
      <c r="J4479" t="s">
        <v>11</v>
      </c>
    </row>
    <row r="4480" spans="1:10" x14ac:dyDescent="0.35">
      <c r="A4480" s="1">
        <v>43948</v>
      </c>
      <c r="B4480" t="s">
        <v>33</v>
      </c>
      <c r="C4480" t="s">
        <v>17</v>
      </c>
      <c r="D4480" t="s">
        <v>28</v>
      </c>
      <c r="E4480">
        <v>89</v>
      </c>
      <c r="F4480">
        <v>2</v>
      </c>
      <c r="G4480">
        <f>Données_ventes!$E4480*Données_ventes!$F4480</f>
        <v>178</v>
      </c>
      <c r="H4480" t="s">
        <v>21</v>
      </c>
      <c r="I4480" t="s">
        <v>8</v>
      </c>
      <c r="J4480" t="s">
        <v>18</v>
      </c>
    </row>
    <row r="4481" spans="1:10" x14ac:dyDescent="0.35">
      <c r="A4481" s="1">
        <v>43948</v>
      </c>
      <c r="B4481" t="s">
        <v>6</v>
      </c>
      <c r="C4481" t="s">
        <v>13</v>
      </c>
      <c r="D4481" t="s">
        <v>28</v>
      </c>
      <c r="E4481">
        <v>89</v>
      </c>
      <c r="F4481">
        <v>3</v>
      </c>
      <c r="G4481">
        <f>Données_ventes!$E4481*Données_ventes!$F4481</f>
        <v>267</v>
      </c>
      <c r="H4481" t="s">
        <v>32</v>
      </c>
      <c r="I4481" t="s">
        <v>8</v>
      </c>
      <c r="J4481" t="s">
        <v>18</v>
      </c>
    </row>
    <row r="4482" spans="1:10" x14ac:dyDescent="0.35">
      <c r="A4482" s="1">
        <v>43949</v>
      </c>
      <c r="B4482" t="s">
        <v>6</v>
      </c>
      <c r="C4482" t="s">
        <v>15</v>
      </c>
      <c r="D4482" t="s">
        <v>29</v>
      </c>
      <c r="E4482">
        <v>359</v>
      </c>
      <c r="F4482">
        <v>10</v>
      </c>
      <c r="G4482">
        <f>Données_ventes!$E4482*Données_ventes!$F4482</f>
        <v>3590</v>
      </c>
      <c r="H4482" t="s">
        <v>32</v>
      </c>
      <c r="I4482" t="s">
        <v>8</v>
      </c>
      <c r="J4482" t="s">
        <v>14</v>
      </c>
    </row>
    <row r="4483" spans="1:10" x14ac:dyDescent="0.35">
      <c r="A4483" s="1">
        <v>43949</v>
      </c>
      <c r="B4483" t="s">
        <v>33</v>
      </c>
      <c r="C4483" t="s">
        <v>7</v>
      </c>
      <c r="D4483" t="s">
        <v>27</v>
      </c>
      <c r="E4483">
        <v>289</v>
      </c>
      <c r="F4483">
        <v>2</v>
      </c>
      <c r="G4483">
        <f>Données_ventes!$E4483*Données_ventes!$F4483</f>
        <v>578</v>
      </c>
      <c r="H4483" t="s">
        <v>21</v>
      </c>
      <c r="I4483" t="s">
        <v>16</v>
      </c>
      <c r="J4483" t="s">
        <v>9</v>
      </c>
    </row>
    <row r="4484" spans="1:10" x14ac:dyDescent="0.35">
      <c r="A4484" s="1">
        <v>43949</v>
      </c>
      <c r="B4484" t="s">
        <v>33</v>
      </c>
      <c r="C4484" t="s">
        <v>31</v>
      </c>
      <c r="D4484" t="s">
        <v>27</v>
      </c>
      <c r="E4484">
        <v>289</v>
      </c>
      <c r="F4484">
        <v>8</v>
      </c>
      <c r="G4484">
        <f>Données_ventes!$E4484*Données_ventes!$F4484</f>
        <v>2312</v>
      </c>
      <c r="H4484" t="s">
        <v>21</v>
      </c>
      <c r="I4484" t="s">
        <v>8</v>
      </c>
      <c r="J4484" t="s">
        <v>14</v>
      </c>
    </row>
    <row r="4485" spans="1:10" x14ac:dyDescent="0.35">
      <c r="A4485" s="1">
        <v>43949</v>
      </c>
      <c r="B4485" t="s">
        <v>6</v>
      </c>
      <c r="C4485" t="s">
        <v>31</v>
      </c>
      <c r="D4485" t="s">
        <v>29</v>
      </c>
      <c r="E4485">
        <v>359</v>
      </c>
      <c r="F4485">
        <v>4</v>
      </c>
      <c r="G4485">
        <f>Données_ventes!$E4485*Données_ventes!$F4485</f>
        <v>1436</v>
      </c>
      <c r="H4485" t="s">
        <v>21</v>
      </c>
      <c r="I4485" t="s">
        <v>8</v>
      </c>
      <c r="J4485" t="s">
        <v>14</v>
      </c>
    </row>
    <row r="4486" spans="1:10" x14ac:dyDescent="0.35">
      <c r="A4486" s="1">
        <v>43949</v>
      </c>
      <c r="B4486" t="s">
        <v>12</v>
      </c>
      <c r="C4486" t="s">
        <v>31</v>
      </c>
      <c r="D4486" t="s">
        <v>30</v>
      </c>
      <c r="E4486">
        <v>389</v>
      </c>
      <c r="F4486">
        <v>8</v>
      </c>
      <c r="G4486">
        <f>Données_ventes!$E4486*Données_ventes!$F4486</f>
        <v>3112</v>
      </c>
      <c r="H4486" t="s">
        <v>32</v>
      </c>
      <c r="I4486" t="s">
        <v>8</v>
      </c>
      <c r="J4486" t="s">
        <v>14</v>
      </c>
    </row>
    <row r="4487" spans="1:10" x14ac:dyDescent="0.35">
      <c r="A4487" s="1">
        <v>43949</v>
      </c>
      <c r="B4487" t="s">
        <v>12</v>
      </c>
      <c r="C4487" t="s">
        <v>13</v>
      </c>
      <c r="D4487" t="s">
        <v>28</v>
      </c>
      <c r="E4487">
        <v>89</v>
      </c>
      <c r="F4487">
        <v>4</v>
      </c>
      <c r="G4487">
        <f>Données_ventes!$E4487*Données_ventes!$F4487</f>
        <v>356</v>
      </c>
      <c r="H4487" t="s">
        <v>21</v>
      </c>
      <c r="I4487" t="s">
        <v>8</v>
      </c>
      <c r="J4487" t="s">
        <v>14</v>
      </c>
    </row>
    <row r="4488" spans="1:10" x14ac:dyDescent="0.35">
      <c r="A4488" s="1">
        <v>43949</v>
      </c>
      <c r="B4488" t="s">
        <v>33</v>
      </c>
      <c r="C4488" t="s">
        <v>15</v>
      </c>
      <c r="D4488" t="s">
        <v>27</v>
      </c>
      <c r="E4488">
        <v>289</v>
      </c>
      <c r="F4488">
        <v>7</v>
      </c>
      <c r="G4488">
        <f>Données_ventes!$E4488*Données_ventes!$F4488</f>
        <v>2023</v>
      </c>
      <c r="H4488" t="s">
        <v>32</v>
      </c>
      <c r="I4488" t="s">
        <v>8</v>
      </c>
      <c r="J4488" t="s">
        <v>11</v>
      </c>
    </row>
    <row r="4489" spans="1:10" x14ac:dyDescent="0.35">
      <c r="A4489" s="1">
        <v>43950</v>
      </c>
      <c r="B4489" t="s">
        <v>33</v>
      </c>
      <c r="C4489" t="s">
        <v>15</v>
      </c>
      <c r="D4489" t="s">
        <v>26</v>
      </c>
      <c r="E4489">
        <v>159</v>
      </c>
      <c r="F4489">
        <v>9</v>
      </c>
      <c r="G4489">
        <f>Données_ventes!$E4489*Données_ventes!$F4489</f>
        <v>1431</v>
      </c>
      <c r="H4489" t="s">
        <v>21</v>
      </c>
      <c r="I4489" t="s">
        <v>8</v>
      </c>
      <c r="J4489" t="s">
        <v>11</v>
      </c>
    </row>
    <row r="4490" spans="1:10" x14ac:dyDescent="0.35">
      <c r="A4490" s="1">
        <v>43950</v>
      </c>
      <c r="B4490" t="s">
        <v>6</v>
      </c>
      <c r="C4490" t="s">
        <v>17</v>
      </c>
      <c r="D4490" t="s">
        <v>28</v>
      </c>
      <c r="E4490">
        <v>89</v>
      </c>
      <c r="F4490">
        <v>4</v>
      </c>
      <c r="G4490">
        <f>Données_ventes!$E4490*Données_ventes!$F4490</f>
        <v>356</v>
      </c>
      <c r="H4490" t="s">
        <v>32</v>
      </c>
      <c r="I4490" t="s">
        <v>16</v>
      </c>
      <c r="J4490" t="s">
        <v>14</v>
      </c>
    </row>
    <row r="4491" spans="1:10" x14ac:dyDescent="0.35">
      <c r="A4491" s="1">
        <v>43950</v>
      </c>
      <c r="B4491" t="s">
        <v>33</v>
      </c>
      <c r="C4491" t="s">
        <v>10</v>
      </c>
      <c r="D4491" t="s">
        <v>30</v>
      </c>
      <c r="E4491">
        <v>389</v>
      </c>
      <c r="F4491">
        <v>10</v>
      </c>
      <c r="G4491">
        <f>Données_ventes!$E4491*Données_ventes!$F4491</f>
        <v>3890</v>
      </c>
      <c r="H4491" t="s">
        <v>32</v>
      </c>
      <c r="I4491" t="s">
        <v>8</v>
      </c>
      <c r="J4491" t="s">
        <v>14</v>
      </c>
    </row>
    <row r="4492" spans="1:10" x14ac:dyDescent="0.35">
      <c r="A4492" s="1">
        <v>43950</v>
      </c>
      <c r="B4492" t="s">
        <v>33</v>
      </c>
      <c r="C4492" t="s">
        <v>31</v>
      </c>
      <c r="D4492" t="s">
        <v>30</v>
      </c>
      <c r="E4492">
        <v>389</v>
      </c>
      <c r="F4492">
        <v>9</v>
      </c>
      <c r="G4492">
        <f>Données_ventes!$E4492*Données_ventes!$F4492</f>
        <v>3501</v>
      </c>
      <c r="H4492" t="s">
        <v>21</v>
      </c>
      <c r="I4492" t="s">
        <v>8</v>
      </c>
      <c r="J4492" t="s">
        <v>18</v>
      </c>
    </row>
    <row r="4493" spans="1:10" x14ac:dyDescent="0.35">
      <c r="A4493" s="1">
        <v>43950</v>
      </c>
      <c r="B4493" t="s">
        <v>12</v>
      </c>
      <c r="C4493" t="s">
        <v>31</v>
      </c>
      <c r="D4493" t="s">
        <v>27</v>
      </c>
      <c r="E4493">
        <v>289</v>
      </c>
      <c r="F4493">
        <v>8</v>
      </c>
      <c r="G4493">
        <f>Données_ventes!$E4493*Données_ventes!$F4493</f>
        <v>2312</v>
      </c>
      <c r="H4493" t="s">
        <v>21</v>
      </c>
      <c r="I4493" t="s">
        <v>8</v>
      </c>
      <c r="J4493" t="s">
        <v>14</v>
      </c>
    </row>
    <row r="4494" spans="1:10" x14ac:dyDescent="0.35">
      <c r="A4494" s="1">
        <v>43950</v>
      </c>
      <c r="B4494" t="s">
        <v>12</v>
      </c>
      <c r="C4494" t="s">
        <v>13</v>
      </c>
      <c r="D4494" t="s">
        <v>26</v>
      </c>
      <c r="E4494">
        <v>159</v>
      </c>
      <c r="F4494">
        <v>7</v>
      </c>
      <c r="G4494">
        <f>Données_ventes!$E4494*Données_ventes!$F4494</f>
        <v>1113</v>
      </c>
      <c r="H4494" t="s">
        <v>32</v>
      </c>
      <c r="I4494" t="s">
        <v>8</v>
      </c>
      <c r="J4494" t="s">
        <v>19</v>
      </c>
    </row>
    <row r="4495" spans="1:10" x14ac:dyDescent="0.35">
      <c r="A4495" s="1">
        <v>43950</v>
      </c>
      <c r="B4495" t="s">
        <v>12</v>
      </c>
      <c r="C4495" t="s">
        <v>31</v>
      </c>
      <c r="D4495" t="s">
        <v>30</v>
      </c>
      <c r="E4495">
        <v>389</v>
      </c>
      <c r="F4495">
        <v>10</v>
      </c>
      <c r="G4495">
        <f>Données_ventes!$E4495*Données_ventes!$F4495</f>
        <v>3890</v>
      </c>
      <c r="H4495" t="s">
        <v>32</v>
      </c>
      <c r="I4495" t="s">
        <v>8</v>
      </c>
      <c r="J4495" t="s">
        <v>18</v>
      </c>
    </row>
    <row r="4496" spans="1:10" x14ac:dyDescent="0.35">
      <c r="A4496" s="1">
        <v>43950</v>
      </c>
      <c r="B4496" t="s">
        <v>33</v>
      </c>
      <c r="C4496" t="s">
        <v>7</v>
      </c>
      <c r="D4496" t="s">
        <v>28</v>
      </c>
      <c r="E4496">
        <v>89</v>
      </c>
      <c r="F4496">
        <v>3</v>
      </c>
      <c r="G4496">
        <f>Données_ventes!$E4496*Données_ventes!$F4496</f>
        <v>267</v>
      </c>
      <c r="H4496" t="s">
        <v>32</v>
      </c>
      <c r="I4496" t="s">
        <v>8</v>
      </c>
      <c r="J4496" t="s">
        <v>14</v>
      </c>
    </row>
    <row r="4497" spans="1:10" x14ac:dyDescent="0.35">
      <c r="A4497" s="1">
        <v>43950</v>
      </c>
      <c r="B4497" t="s">
        <v>6</v>
      </c>
      <c r="C4497" t="s">
        <v>17</v>
      </c>
      <c r="D4497" t="s">
        <v>30</v>
      </c>
      <c r="E4497">
        <v>389</v>
      </c>
      <c r="F4497">
        <v>1</v>
      </c>
      <c r="G4497">
        <f>Données_ventes!$E4497*Données_ventes!$F4497</f>
        <v>389</v>
      </c>
      <c r="H4497" t="s">
        <v>32</v>
      </c>
      <c r="I4497" t="s">
        <v>8</v>
      </c>
      <c r="J4497" t="s">
        <v>14</v>
      </c>
    </row>
    <row r="4498" spans="1:10" x14ac:dyDescent="0.35">
      <c r="A4498" s="1">
        <v>43951</v>
      </c>
      <c r="B4498" t="s">
        <v>12</v>
      </c>
      <c r="C4498" t="s">
        <v>31</v>
      </c>
      <c r="D4498" t="s">
        <v>28</v>
      </c>
      <c r="E4498">
        <v>89</v>
      </c>
      <c r="F4498">
        <v>7</v>
      </c>
      <c r="G4498">
        <f>Données_ventes!$E4498*Données_ventes!$F4498</f>
        <v>623</v>
      </c>
      <c r="H4498" t="s">
        <v>32</v>
      </c>
      <c r="I4498" t="s">
        <v>16</v>
      </c>
      <c r="J4498" t="s">
        <v>14</v>
      </c>
    </row>
    <row r="4499" spans="1:10" x14ac:dyDescent="0.35">
      <c r="A4499" s="1">
        <v>43951</v>
      </c>
      <c r="B4499" t="s">
        <v>6</v>
      </c>
      <c r="C4499" t="s">
        <v>10</v>
      </c>
      <c r="D4499" t="s">
        <v>29</v>
      </c>
      <c r="E4499">
        <v>359</v>
      </c>
      <c r="F4499">
        <v>2</v>
      </c>
      <c r="G4499">
        <f>Données_ventes!$E4499*Données_ventes!$F4499</f>
        <v>718</v>
      </c>
      <c r="H4499" t="s">
        <v>32</v>
      </c>
      <c r="I4499" t="s">
        <v>8</v>
      </c>
      <c r="J4499" t="s">
        <v>11</v>
      </c>
    </row>
    <row r="4500" spans="1:10" x14ac:dyDescent="0.35">
      <c r="A4500" s="1">
        <v>43951</v>
      </c>
      <c r="B4500" t="s">
        <v>12</v>
      </c>
      <c r="C4500" t="s">
        <v>15</v>
      </c>
      <c r="D4500" t="s">
        <v>30</v>
      </c>
      <c r="E4500">
        <v>389</v>
      </c>
      <c r="F4500">
        <v>9</v>
      </c>
      <c r="G4500">
        <f>Données_ventes!$E4500*Données_ventes!$F4500</f>
        <v>3501</v>
      </c>
      <c r="H4500" t="s">
        <v>32</v>
      </c>
      <c r="I4500" t="s">
        <v>8</v>
      </c>
      <c r="J4500" t="s">
        <v>11</v>
      </c>
    </row>
    <row r="4501" spans="1:10" x14ac:dyDescent="0.35">
      <c r="A4501" s="1">
        <v>43951</v>
      </c>
      <c r="B4501" t="s">
        <v>12</v>
      </c>
      <c r="C4501" t="s">
        <v>31</v>
      </c>
      <c r="D4501" t="s">
        <v>29</v>
      </c>
      <c r="E4501">
        <v>359</v>
      </c>
      <c r="F4501">
        <v>5</v>
      </c>
      <c r="G4501">
        <f>Données_ventes!$E4501*Données_ventes!$F4501</f>
        <v>1795</v>
      </c>
      <c r="H4501" t="s">
        <v>32</v>
      </c>
      <c r="I4501" t="s">
        <v>8</v>
      </c>
      <c r="J4501" t="s">
        <v>9</v>
      </c>
    </row>
    <row r="4502" spans="1:10" x14ac:dyDescent="0.35">
      <c r="A4502" s="1">
        <v>43951</v>
      </c>
      <c r="B4502" t="s">
        <v>33</v>
      </c>
      <c r="C4502" t="s">
        <v>7</v>
      </c>
      <c r="D4502" t="s">
        <v>30</v>
      </c>
      <c r="E4502">
        <v>389</v>
      </c>
      <c r="F4502">
        <v>2</v>
      </c>
      <c r="G4502">
        <f>Données_ventes!$E4502*Données_ventes!$F4502</f>
        <v>778</v>
      </c>
      <c r="H4502" t="s">
        <v>32</v>
      </c>
      <c r="I4502" t="s">
        <v>8</v>
      </c>
      <c r="J4502" t="s">
        <v>9</v>
      </c>
    </row>
    <row r="4503" spans="1:10" x14ac:dyDescent="0.35">
      <c r="A4503" s="1">
        <v>43951</v>
      </c>
      <c r="B4503" t="s">
        <v>12</v>
      </c>
      <c r="C4503" t="s">
        <v>15</v>
      </c>
      <c r="D4503" t="s">
        <v>26</v>
      </c>
      <c r="E4503">
        <v>159</v>
      </c>
      <c r="F4503">
        <v>6</v>
      </c>
      <c r="G4503">
        <f>Données_ventes!$E4503*Données_ventes!$F4503</f>
        <v>954</v>
      </c>
      <c r="H4503" t="s">
        <v>32</v>
      </c>
      <c r="I4503" t="s">
        <v>8</v>
      </c>
      <c r="J4503" t="s">
        <v>11</v>
      </c>
    </row>
    <row r="4504" spans="1:10" x14ac:dyDescent="0.35">
      <c r="A4504" s="1">
        <v>43952</v>
      </c>
      <c r="B4504" t="s">
        <v>33</v>
      </c>
      <c r="C4504" t="s">
        <v>15</v>
      </c>
      <c r="D4504" t="s">
        <v>26</v>
      </c>
      <c r="E4504">
        <v>159</v>
      </c>
      <c r="F4504">
        <v>4</v>
      </c>
      <c r="G4504">
        <f>Données_ventes!$E4504*Données_ventes!$F4504</f>
        <v>636</v>
      </c>
      <c r="H4504" t="s">
        <v>32</v>
      </c>
      <c r="I4504" t="s">
        <v>16</v>
      </c>
      <c r="J4504" t="s">
        <v>14</v>
      </c>
    </row>
    <row r="4505" spans="1:10" x14ac:dyDescent="0.35">
      <c r="A4505" s="1">
        <v>43952</v>
      </c>
      <c r="B4505" t="s">
        <v>6</v>
      </c>
      <c r="C4505" t="s">
        <v>20</v>
      </c>
      <c r="D4505" t="s">
        <v>26</v>
      </c>
      <c r="E4505">
        <v>159</v>
      </c>
      <c r="F4505">
        <v>1</v>
      </c>
      <c r="G4505">
        <f>Données_ventes!$E4505*Données_ventes!$F4505</f>
        <v>159</v>
      </c>
      <c r="H4505" t="s">
        <v>32</v>
      </c>
      <c r="I4505" t="s">
        <v>8</v>
      </c>
      <c r="J4505" t="s">
        <v>14</v>
      </c>
    </row>
    <row r="4506" spans="1:10" x14ac:dyDescent="0.35">
      <c r="A4506" s="1">
        <v>43952</v>
      </c>
      <c r="B4506" t="s">
        <v>6</v>
      </c>
      <c r="C4506" t="s">
        <v>20</v>
      </c>
      <c r="D4506" t="s">
        <v>26</v>
      </c>
      <c r="E4506">
        <v>159</v>
      </c>
      <c r="F4506">
        <v>3</v>
      </c>
      <c r="G4506">
        <f>Données_ventes!$E4506*Données_ventes!$F4506</f>
        <v>477</v>
      </c>
      <c r="H4506" t="s">
        <v>21</v>
      </c>
      <c r="I4506" t="s">
        <v>8</v>
      </c>
      <c r="J4506" t="s">
        <v>19</v>
      </c>
    </row>
    <row r="4507" spans="1:10" x14ac:dyDescent="0.35">
      <c r="A4507" s="1">
        <v>43952</v>
      </c>
      <c r="B4507" t="s">
        <v>33</v>
      </c>
      <c r="C4507" t="s">
        <v>10</v>
      </c>
      <c r="D4507" t="s">
        <v>27</v>
      </c>
      <c r="E4507">
        <v>289</v>
      </c>
      <c r="F4507">
        <v>1</v>
      </c>
      <c r="G4507">
        <f>Données_ventes!$E4507*Données_ventes!$F4507</f>
        <v>289</v>
      </c>
      <c r="H4507" t="s">
        <v>21</v>
      </c>
      <c r="I4507" t="s">
        <v>8</v>
      </c>
      <c r="J4507" t="s">
        <v>9</v>
      </c>
    </row>
    <row r="4508" spans="1:10" x14ac:dyDescent="0.35">
      <c r="A4508" s="1">
        <v>43952</v>
      </c>
      <c r="B4508" t="s">
        <v>6</v>
      </c>
      <c r="C4508" t="s">
        <v>15</v>
      </c>
      <c r="D4508" t="s">
        <v>26</v>
      </c>
      <c r="E4508">
        <v>159</v>
      </c>
      <c r="F4508">
        <v>9</v>
      </c>
      <c r="G4508">
        <f>Données_ventes!$E4508*Données_ventes!$F4508</f>
        <v>1431</v>
      </c>
      <c r="H4508" t="s">
        <v>32</v>
      </c>
      <c r="I4508" t="s">
        <v>8</v>
      </c>
      <c r="J4508" t="s">
        <v>19</v>
      </c>
    </row>
    <row r="4509" spans="1:10" x14ac:dyDescent="0.35">
      <c r="A4509" s="1">
        <v>43952</v>
      </c>
      <c r="B4509" t="s">
        <v>33</v>
      </c>
      <c r="C4509" t="s">
        <v>20</v>
      </c>
      <c r="D4509" t="s">
        <v>28</v>
      </c>
      <c r="E4509">
        <v>89</v>
      </c>
      <c r="F4509">
        <v>7</v>
      </c>
      <c r="G4509">
        <f>Données_ventes!$E4509*Données_ventes!$F4509</f>
        <v>623</v>
      </c>
      <c r="H4509" t="s">
        <v>32</v>
      </c>
      <c r="I4509" t="s">
        <v>16</v>
      </c>
      <c r="J4509" t="s">
        <v>14</v>
      </c>
    </row>
    <row r="4510" spans="1:10" x14ac:dyDescent="0.35">
      <c r="A4510" s="1">
        <v>43952</v>
      </c>
      <c r="B4510" t="s">
        <v>6</v>
      </c>
      <c r="C4510" t="s">
        <v>20</v>
      </c>
      <c r="D4510" t="s">
        <v>27</v>
      </c>
      <c r="E4510">
        <v>289</v>
      </c>
      <c r="F4510">
        <v>7</v>
      </c>
      <c r="G4510">
        <f>Données_ventes!$E4510*Données_ventes!$F4510</f>
        <v>2023</v>
      </c>
      <c r="H4510" t="s">
        <v>21</v>
      </c>
      <c r="I4510" t="s">
        <v>8</v>
      </c>
      <c r="J4510" t="s">
        <v>9</v>
      </c>
    </row>
    <row r="4511" spans="1:10" x14ac:dyDescent="0.35">
      <c r="A4511" s="1">
        <v>43953</v>
      </c>
      <c r="B4511" t="s">
        <v>33</v>
      </c>
      <c r="C4511" t="s">
        <v>20</v>
      </c>
      <c r="D4511" t="s">
        <v>28</v>
      </c>
      <c r="E4511">
        <v>89</v>
      </c>
      <c r="F4511">
        <v>5</v>
      </c>
      <c r="G4511">
        <f>Données_ventes!$E4511*Données_ventes!$F4511</f>
        <v>445</v>
      </c>
      <c r="H4511" t="s">
        <v>32</v>
      </c>
      <c r="I4511" t="s">
        <v>16</v>
      </c>
      <c r="J4511" t="s">
        <v>19</v>
      </c>
    </row>
    <row r="4512" spans="1:10" x14ac:dyDescent="0.35">
      <c r="A4512" s="1">
        <v>43953</v>
      </c>
      <c r="B4512" t="s">
        <v>12</v>
      </c>
      <c r="C4512" t="s">
        <v>13</v>
      </c>
      <c r="D4512" t="s">
        <v>28</v>
      </c>
      <c r="E4512">
        <v>89</v>
      </c>
      <c r="F4512">
        <v>2</v>
      </c>
      <c r="G4512">
        <f>Données_ventes!$E4512*Données_ventes!$F4512</f>
        <v>178</v>
      </c>
      <c r="H4512" t="s">
        <v>21</v>
      </c>
      <c r="I4512" t="s">
        <v>8</v>
      </c>
      <c r="J4512" t="s">
        <v>9</v>
      </c>
    </row>
    <row r="4513" spans="1:10" x14ac:dyDescent="0.35">
      <c r="A4513" s="1">
        <v>43953</v>
      </c>
      <c r="B4513" t="s">
        <v>12</v>
      </c>
      <c r="C4513" t="s">
        <v>17</v>
      </c>
      <c r="D4513" t="s">
        <v>26</v>
      </c>
      <c r="E4513">
        <v>159</v>
      </c>
      <c r="F4513">
        <v>2</v>
      </c>
      <c r="G4513">
        <f>Données_ventes!$E4513*Données_ventes!$F4513</f>
        <v>318</v>
      </c>
      <c r="H4513" t="s">
        <v>32</v>
      </c>
      <c r="I4513" t="s">
        <v>8</v>
      </c>
      <c r="J4513" t="s">
        <v>9</v>
      </c>
    </row>
    <row r="4514" spans="1:10" x14ac:dyDescent="0.35">
      <c r="A4514" s="1">
        <v>43954</v>
      </c>
      <c r="B4514" t="s">
        <v>33</v>
      </c>
      <c r="C4514" t="s">
        <v>10</v>
      </c>
      <c r="D4514" t="s">
        <v>28</v>
      </c>
      <c r="E4514">
        <v>89</v>
      </c>
      <c r="F4514">
        <v>3</v>
      </c>
      <c r="G4514">
        <f>Données_ventes!$E4514*Données_ventes!$F4514</f>
        <v>267</v>
      </c>
      <c r="H4514" t="s">
        <v>21</v>
      </c>
      <c r="I4514" t="s">
        <v>8</v>
      </c>
      <c r="J4514" t="s">
        <v>9</v>
      </c>
    </row>
    <row r="4515" spans="1:10" x14ac:dyDescent="0.35">
      <c r="A4515" s="1">
        <v>43954</v>
      </c>
      <c r="B4515" t="s">
        <v>33</v>
      </c>
      <c r="C4515" t="s">
        <v>15</v>
      </c>
      <c r="D4515" t="s">
        <v>29</v>
      </c>
      <c r="E4515">
        <v>359</v>
      </c>
      <c r="F4515">
        <v>8</v>
      </c>
      <c r="G4515">
        <f>Données_ventes!$E4515*Données_ventes!$F4515</f>
        <v>2872</v>
      </c>
      <c r="H4515" t="s">
        <v>21</v>
      </c>
      <c r="I4515" t="s">
        <v>8</v>
      </c>
      <c r="J4515" t="s">
        <v>18</v>
      </c>
    </row>
    <row r="4516" spans="1:10" x14ac:dyDescent="0.35">
      <c r="A4516" s="1">
        <v>43954</v>
      </c>
      <c r="B4516" t="s">
        <v>33</v>
      </c>
      <c r="C4516" t="s">
        <v>7</v>
      </c>
      <c r="D4516" t="s">
        <v>28</v>
      </c>
      <c r="E4516">
        <v>89</v>
      </c>
      <c r="F4516">
        <v>2</v>
      </c>
      <c r="G4516">
        <f>Données_ventes!$E4516*Données_ventes!$F4516</f>
        <v>178</v>
      </c>
      <c r="H4516" t="s">
        <v>21</v>
      </c>
      <c r="I4516" t="s">
        <v>16</v>
      </c>
      <c r="J4516" t="s">
        <v>14</v>
      </c>
    </row>
    <row r="4517" spans="1:10" x14ac:dyDescent="0.35">
      <c r="A4517" s="1">
        <v>43955</v>
      </c>
      <c r="B4517" t="s">
        <v>12</v>
      </c>
      <c r="C4517" t="s">
        <v>7</v>
      </c>
      <c r="D4517" t="s">
        <v>30</v>
      </c>
      <c r="E4517">
        <v>389</v>
      </c>
      <c r="F4517">
        <v>6</v>
      </c>
      <c r="G4517">
        <f>Données_ventes!$E4517*Données_ventes!$F4517</f>
        <v>2334</v>
      </c>
      <c r="H4517" t="s">
        <v>32</v>
      </c>
      <c r="I4517" t="s">
        <v>8</v>
      </c>
      <c r="J4517" t="s">
        <v>14</v>
      </c>
    </row>
    <row r="4518" spans="1:10" x14ac:dyDescent="0.35">
      <c r="A4518" s="1">
        <v>43956</v>
      </c>
      <c r="B4518" t="s">
        <v>12</v>
      </c>
      <c r="C4518" t="s">
        <v>31</v>
      </c>
      <c r="D4518" t="s">
        <v>30</v>
      </c>
      <c r="E4518">
        <v>389</v>
      </c>
      <c r="F4518">
        <v>2</v>
      </c>
      <c r="G4518">
        <f>Données_ventes!$E4518*Données_ventes!$F4518</f>
        <v>778</v>
      </c>
      <c r="H4518" t="s">
        <v>21</v>
      </c>
      <c r="I4518" t="s">
        <v>8</v>
      </c>
      <c r="J4518" t="s">
        <v>14</v>
      </c>
    </row>
    <row r="4519" spans="1:10" x14ac:dyDescent="0.35">
      <c r="A4519" s="1">
        <v>43956</v>
      </c>
      <c r="B4519" t="s">
        <v>6</v>
      </c>
      <c r="C4519" t="s">
        <v>10</v>
      </c>
      <c r="D4519" t="s">
        <v>28</v>
      </c>
      <c r="E4519">
        <v>89</v>
      </c>
      <c r="F4519">
        <v>10</v>
      </c>
      <c r="G4519">
        <f>Données_ventes!$E4519*Données_ventes!$F4519</f>
        <v>890</v>
      </c>
      <c r="H4519" t="s">
        <v>21</v>
      </c>
      <c r="I4519" t="s">
        <v>8</v>
      </c>
      <c r="J4519" t="s">
        <v>9</v>
      </c>
    </row>
    <row r="4520" spans="1:10" x14ac:dyDescent="0.35">
      <c r="A4520" s="1">
        <v>43957</v>
      </c>
      <c r="B4520" t="s">
        <v>6</v>
      </c>
      <c r="C4520" t="s">
        <v>15</v>
      </c>
      <c r="D4520" t="s">
        <v>26</v>
      </c>
      <c r="E4520">
        <v>159</v>
      </c>
      <c r="F4520">
        <v>9</v>
      </c>
      <c r="G4520">
        <f>Données_ventes!$E4520*Données_ventes!$F4520</f>
        <v>1431</v>
      </c>
      <c r="H4520" t="s">
        <v>32</v>
      </c>
      <c r="I4520" t="s">
        <v>8</v>
      </c>
      <c r="J4520" t="s">
        <v>9</v>
      </c>
    </row>
    <row r="4521" spans="1:10" x14ac:dyDescent="0.35">
      <c r="A4521" s="1">
        <v>43957</v>
      </c>
      <c r="B4521" t="s">
        <v>33</v>
      </c>
      <c r="C4521" t="s">
        <v>20</v>
      </c>
      <c r="D4521" t="s">
        <v>28</v>
      </c>
      <c r="E4521">
        <v>89</v>
      </c>
      <c r="F4521">
        <v>7</v>
      </c>
      <c r="G4521">
        <f>Données_ventes!$E4521*Données_ventes!$F4521</f>
        <v>623</v>
      </c>
      <c r="H4521" t="s">
        <v>32</v>
      </c>
      <c r="I4521" t="s">
        <v>8</v>
      </c>
      <c r="J4521" t="s">
        <v>11</v>
      </c>
    </row>
    <row r="4522" spans="1:10" x14ac:dyDescent="0.35">
      <c r="A4522" s="1">
        <v>43958</v>
      </c>
      <c r="B4522" t="s">
        <v>6</v>
      </c>
      <c r="C4522" t="s">
        <v>7</v>
      </c>
      <c r="D4522" t="s">
        <v>29</v>
      </c>
      <c r="E4522">
        <v>359</v>
      </c>
      <c r="F4522">
        <v>2</v>
      </c>
      <c r="G4522">
        <f>Données_ventes!$E4522*Données_ventes!$F4522</f>
        <v>718</v>
      </c>
      <c r="H4522" t="s">
        <v>32</v>
      </c>
      <c r="I4522" t="s">
        <v>8</v>
      </c>
      <c r="J4522" t="s">
        <v>14</v>
      </c>
    </row>
    <row r="4523" spans="1:10" x14ac:dyDescent="0.35">
      <c r="A4523" s="1">
        <v>43958</v>
      </c>
      <c r="B4523" t="s">
        <v>12</v>
      </c>
      <c r="C4523" t="s">
        <v>13</v>
      </c>
      <c r="D4523" t="s">
        <v>27</v>
      </c>
      <c r="E4523">
        <v>289</v>
      </c>
      <c r="F4523">
        <v>8</v>
      </c>
      <c r="G4523">
        <f>Données_ventes!$E4523*Données_ventes!$F4523</f>
        <v>2312</v>
      </c>
      <c r="H4523" t="s">
        <v>32</v>
      </c>
      <c r="I4523" t="s">
        <v>8</v>
      </c>
      <c r="J4523" t="s">
        <v>14</v>
      </c>
    </row>
    <row r="4524" spans="1:10" x14ac:dyDescent="0.35">
      <c r="A4524" s="1">
        <v>43958</v>
      </c>
      <c r="B4524" t="s">
        <v>6</v>
      </c>
      <c r="C4524" t="s">
        <v>7</v>
      </c>
      <c r="D4524" t="s">
        <v>26</v>
      </c>
      <c r="E4524">
        <v>159</v>
      </c>
      <c r="F4524">
        <v>1</v>
      </c>
      <c r="G4524">
        <f>Données_ventes!$E4524*Données_ventes!$F4524</f>
        <v>159</v>
      </c>
      <c r="H4524" t="s">
        <v>32</v>
      </c>
      <c r="I4524" t="s">
        <v>8</v>
      </c>
      <c r="J4524" t="s">
        <v>19</v>
      </c>
    </row>
    <row r="4525" spans="1:10" x14ac:dyDescent="0.35">
      <c r="A4525" s="1">
        <v>43958</v>
      </c>
      <c r="B4525" t="s">
        <v>33</v>
      </c>
      <c r="C4525" t="s">
        <v>17</v>
      </c>
      <c r="D4525" t="s">
        <v>27</v>
      </c>
      <c r="E4525">
        <v>289</v>
      </c>
      <c r="F4525">
        <v>4</v>
      </c>
      <c r="G4525">
        <f>Données_ventes!$E4525*Données_ventes!$F4525</f>
        <v>1156</v>
      </c>
      <c r="H4525" t="s">
        <v>32</v>
      </c>
      <c r="I4525" t="s">
        <v>8</v>
      </c>
      <c r="J4525" t="s">
        <v>14</v>
      </c>
    </row>
    <row r="4526" spans="1:10" x14ac:dyDescent="0.35">
      <c r="A4526" s="1">
        <v>43958</v>
      </c>
      <c r="B4526" t="s">
        <v>12</v>
      </c>
      <c r="C4526" t="s">
        <v>17</v>
      </c>
      <c r="D4526" t="s">
        <v>27</v>
      </c>
      <c r="E4526">
        <v>289</v>
      </c>
      <c r="F4526">
        <v>1</v>
      </c>
      <c r="G4526">
        <f>Données_ventes!$E4526*Données_ventes!$F4526</f>
        <v>289</v>
      </c>
      <c r="H4526" t="s">
        <v>32</v>
      </c>
      <c r="I4526" t="s">
        <v>8</v>
      </c>
      <c r="J4526" t="s">
        <v>19</v>
      </c>
    </row>
    <row r="4527" spans="1:10" x14ac:dyDescent="0.35">
      <c r="A4527" s="1">
        <v>43958</v>
      </c>
      <c r="B4527" t="s">
        <v>6</v>
      </c>
      <c r="C4527" t="s">
        <v>31</v>
      </c>
      <c r="D4527" t="s">
        <v>27</v>
      </c>
      <c r="E4527">
        <v>289</v>
      </c>
      <c r="F4527">
        <v>2</v>
      </c>
      <c r="G4527">
        <f>Données_ventes!$E4527*Données_ventes!$F4527</f>
        <v>578</v>
      </c>
      <c r="H4527" t="s">
        <v>32</v>
      </c>
      <c r="I4527" t="s">
        <v>8</v>
      </c>
      <c r="J4527" t="s">
        <v>14</v>
      </c>
    </row>
    <row r="4528" spans="1:10" x14ac:dyDescent="0.35">
      <c r="A4528" s="1">
        <v>43958</v>
      </c>
      <c r="B4528" t="s">
        <v>6</v>
      </c>
      <c r="C4528" t="s">
        <v>17</v>
      </c>
      <c r="D4528" t="s">
        <v>30</v>
      </c>
      <c r="E4528">
        <v>389</v>
      </c>
      <c r="F4528">
        <v>8</v>
      </c>
      <c r="G4528">
        <f>Données_ventes!$E4528*Données_ventes!$F4528</f>
        <v>3112</v>
      </c>
      <c r="H4528" t="s">
        <v>32</v>
      </c>
      <c r="I4528" t="s">
        <v>8</v>
      </c>
      <c r="J4528" t="s">
        <v>9</v>
      </c>
    </row>
    <row r="4529" spans="1:10" x14ac:dyDescent="0.35">
      <c r="A4529" s="1">
        <v>43959</v>
      </c>
      <c r="B4529" t="s">
        <v>33</v>
      </c>
      <c r="C4529" t="s">
        <v>20</v>
      </c>
      <c r="D4529" t="s">
        <v>30</v>
      </c>
      <c r="E4529">
        <v>389</v>
      </c>
      <c r="F4529">
        <v>7</v>
      </c>
      <c r="G4529">
        <f>Données_ventes!$E4529*Données_ventes!$F4529</f>
        <v>2723</v>
      </c>
      <c r="H4529" t="s">
        <v>32</v>
      </c>
      <c r="I4529" t="s">
        <v>8</v>
      </c>
      <c r="J4529" t="s">
        <v>11</v>
      </c>
    </row>
    <row r="4530" spans="1:10" x14ac:dyDescent="0.35">
      <c r="A4530" s="1">
        <v>43959</v>
      </c>
      <c r="B4530" t="s">
        <v>6</v>
      </c>
      <c r="C4530" t="s">
        <v>20</v>
      </c>
      <c r="D4530" t="s">
        <v>30</v>
      </c>
      <c r="E4530">
        <v>389</v>
      </c>
      <c r="F4530">
        <v>10</v>
      </c>
      <c r="G4530">
        <f>Données_ventes!$E4530*Données_ventes!$F4530</f>
        <v>3890</v>
      </c>
      <c r="H4530" t="s">
        <v>32</v>
      </c>
      <c r="I4530" t="s">
        <v>8</v>
      </c>
      <c r="J4530" t="s">
        <v>11</v>
      </c>
    </row>
    <row r="4531" spans="1:10" x14ac:dyDescent="0.35">
      <c r="A4531" s="1">
        <v>43959</v>
      </c>
      <c r="B4531" t="s">
        <v>6</v>
      </c>
      <c r="C4531" t="s">
        <v>15</v>
      </c>
      <c r="D4531" t="s">
        <v>28</v>
      </c>
      <c r="E4531">
        <v>89</v>
      </c>
      <c r="F4531">
        <v>1</v>
      </c>
      <c r="G4531">
        <f>Données_ventes!$E4531*Données_ventes!$F4531</f>
        <v>89</v>
      </c>
      <c r="H4531" t="s">
        <v>32</v>
      </c>
      <c r="I4531" t="s">
        <v>8</v>
      </c>
      <c r="J4531" t="s">
        <v>14</v>
      </c>
    </row>
    <row r="4532" spans="1:10" x14ac:dyDescent="0.35">
      <c r="A4532" s="1">
        <v>43959</v>
      </c>
      <c r="B4532" t="s">
        <v>6</v>
      </c>
      <c r="C4532" t="s">
        <v>31</v>
      </c>
      <c r="D4532" t="s">
        <v>26</v>
      </c>
      <c r="E4532">
        <v>159</v>
      </c>
      <c r="F4532">
        <v>8</v>
      </c>
      <c r="G4532">
        <f>Données_ventes!$E4532*Données_ventes!$F4532</f>
        <v>1272</v>
      </c>
      <c r="H4532" t="s">
        <v>21</v>
      </c>
      <c r="I4532" t="s">
        <v>8</v>
      </c>
      <c r="J4532" t="s">
        <v>14</v>
      </c>
    </row>
    <row r="4533" spans="1:10" x14ac:dyDescent="0.35">
      <c r="A4533" s="1">
        <v>43959</v>
      </c>
      <c r="B4533" t="s">
        <v>6</v>
      </c>
      <c r="C4533" t="s">
        <v>13</v>
      </c>
      <c r="D4533" t="s">
        <v>26</v>
      </c>
      <c r="E4533">
        <v>159</v>
      </c>
      <c r="F4533">
        <v>5</v>
      </c>
      <c r="G4533">
        <f>Données_ventes!$E4533*Données_ventes!$F4533</f>
        <v>795</v>
      </c>
      <c r="H4533" t="s">
        <v>32</v>
      </c>
      <c r="I4533" t="s">
        <v>8</v>
      </c>
      <c r="J4533" t="s">
        <v>14</v>
      </c>
    </row>
    <row r="4534" spans="1:10" x14ac:dyDescent="0.35">
      <c r="A4534" s="1">
        <v>43959</v>
      </c>
      <c r="B4534" t="s">
        <v>33</v>
      </c>
      <c r="C4534" t="s">
        <v>10</v>
      </c>
      <c r="D4534" t="s">
        <v>27</v>
      </c>
      <c r="E4534">
        <v>289</v>
      </c>
      <c r="F4534">
        <v>7</v>
      </c>
      <c r="G4534">
        <f>Données_ventes!$E4534*Données_ventes!$F4534</f>
        <v>2023</v>
      </c>
      <c r="H4534" t="s">
        <v>32</v>
      </c>
      <c r="I4534" t="s">
        <v>8</v>
      </c>
      <c r="J4534" t="s">
        <v>14</v>
      </c>
    </row>
    <row r="4535" spans="1:10" x14ac:dyDescent="0.35">
      <c r="A4535" s="1">
        <v>43959</v>
      </c>
      <c r="B4535" t="s">
        <v>12</v>
      </c>
      <c r="C4535" t="s">
        <v>17</v>
      </c>
      <c r="D4535" t="s">
        <v>29</v>
      </c>
      <c r="E4535">
        <v>359</v>
      </c>
      <c r="F4535">
        <v>4</v>
      </c>
      <c r="G4535">
        <f>Données_ventes!$E4535*Données_ventes!$F4535</f>
        <v>1436</v>
      </c>
      <c r="H4535" t="s">
        <v>32</v>
      </c>
      <c r="I4535" t="s">
        <v>8</v>
      </c>
      <c r="J4535" t="s">
        <v>18</v>
      </c>
    </row>
    <row r="4536" spans="1:10" x14ac:dyDescent="0.35">
      <c r="A4536" s="1">
        <v>43960</v>
      </c>
      <c r="B4536" t="s">
        <v>33</v>
      </c>
      <c r="C4536" t="s">
        <v>15</v>
      </c>
      <c r="D4536" t="s">
        <v>29</v>
      </c>
      <c r="E4536">
        <v>359</v>
      </c>
      <c r="F4536">
        <v>1</v>
      </c>
      <c r="G4536">
        <f>Données_ventes!$E4536*Données_ventes!$F4536</f>
        <v>359</v>
      </c>
      <c r="H4536" t="s">
        <v>32</v>
      </c>
      <c r="I4536" t="s">
        <v>16</v>
      </c>
      <c r="J4536" t="s">
        <v>9</v>
      </c>
    </row>
    <row r="4537" spans="1:10" x14ac:dyDescent="0.35">
      <c r="A4537" s="1">
        <v>43961</v>
      </c>
      <c r="B4537" t="s">
        <v>12</v>
      </c>
      <c r="C4537" t="s">
        <v>15</v>
      </c>
      <c r="D4537" t="s">
        <v>29</v>
      </c>
      <c r="E4537">
        <v>359</v>
      </c>
      <c r="F4537">
        <v>6</v>
      </c>
      <c r="G4537">
        <f>Données_ventes!$E4537*Données_ventes!$F4537</f>
        <v>2154</v>
      </c>
      <c r="H4537" t="s">
        <v>21</v>
      </c>
      <c r="I4537" t="s">
        <v>8</v>
      </c>
      <c r="J4537" t="s">
        <v>18</v>
      </c>
    </row>
    <row r="4538" spans="1:10" x14ac:dyDescent="0.35">
      <c r="A4538" s="1">
        <v>43961</v>
      </c>
      <c r="B4538" t="s">
        <v>12</v>
      </c>
      <c r="C4538" t="s">
        <v>20</v>
      </c>
      <c r="D4538" t="s">
        <v>26</v>
      </c>
      <c r="E4538">
        <v>159</v>
      </c>
      <c r="F4538">
        <v>1</v>
      </c>
      <c r="G4538">
        <f>Données_ventes!$E4538*Données_ventes!$F4538</f>
        <v>159</v>
      </c>
      <c r="H4538" t="s">
        <v>32</v>
      </c>
      <c r="I4538" t="s">
        <v>8</v>
      </c>
      <c r="J4538" t="s">
        <v>14</v>
      </c>
    </row>
    <row r="4539" spans="1:10" x14ac:dyDescent="0.35">
      <c r="A4539" s="1">
        <v>43961</v>
      </c>
      <c r="B4539" t="s">
        <v>6</v>
      </c>
      <c r="C4539" t="s">
        <v>7</v>
      </c>
      <c r="D4539" t="s">
        <v>30</v>
      </c>
      <c r="E4539">
        <v>389</v>
      </c>
      <c r="F4539">
        <v>1</v>
      </c>
      <c r="G4539">
        <f>Données_ventes!$E4539*Données_ventes!$F4539</f>
        <v>389</v>
      </c>
      <c r="H4539" t="s">
        <v>21</v>
      </c>
      <c r="I4539" t="s">
        <v>16</v>
      </c>
      <c r="J4539" t="s">
        <v>9</v>
      </c>
    </row>
    <row r="4540" spans="1:10" x14ac:dyDescent="0.35">
      <c r="A4540" s="1">
        <v>43962</v>
      </c>
      <c r="B4540" t="s">
        <v>6</v>
      </c>
      <c r="C4540" t="s">
        <v>31</v>
      </c>
      <c r="D4540" t="s">
        <v>28</v>
      </c>
      <c r="E4540">
        <v>89</v>
      </c>
      <c r="F4540">
        <v>6</v>
      </c>
      <c r="G4540">
        <f>Données_ventes!$E4540*Données_ventes!$F4540</f>
        <v>534</v>
      </c>
      <c r="H4540" t="s">
        <v>21</v>
      </c>
      <c r="I4540" t="s">
        <v>8</v>
      </c>
      <c r="J4540" t="s">
        <v>18</v>
      </c>
    </row>
    <row r="4541" spans="1:10" x14ac:dyDescent="0.35">
      <c r="A4541" s="1">
        <v>43962</v>
      </c>
      <c r="B4541" t="s">
        <v>12</v>
      </c>
      <c r="C4541" t="s">
        <v>20</v>
      </c>
      <c r="D4541" t="s">
        <v>29</v>
      </c>
      <c r="E4541">
        <v>359</v>
      </c>
      <c r="F4541">
        <v>1</v>
      </c>
      <c r="G4541">
        <f>Données_ventes!$E4541*Données_ventes!$F4541</f>
        <v>359</v>
      </c>
      <c r="H4541" t="s">
        <v>32</v>
      </c>
      <c r="I4541" t="s">
        <v>8</v>
      </c>
      <c r="J4541" t="s">
        <v>11</v>
      </c>
    </row>
    <row r="4542" spans="1:10" x14ac:dyDescent="0.35">
      <c r="A4542" s="1">
        <v>43962</v>
      </c>
      <c r="B4542" t="s">
        <v>12</v>
      </c>
      <c r="C4542" t="s">
        <v>15</v>
      </c>
      <c r="D4542" t="s">
        <v>26</v>
      </c>
      <c r="E4542">
        <v>159</v>
      </c>
      <c r="F4542">
        <v>1</v>
      </c>
      <c r="G4542">
        <f>Données_ventes!$E4542*Données_ventes!$F4542</f>
        <v>159</v>
      </c>
      <c r="H4542" t="s">
        <v>21</v>
      </c>
      <c r="I4542" t="s">
        <v>8</v>
      </c>
      <c r="J4542" t="s">
        <v>14</v>
      </c>
    </row>
    <row r="4543" spans="1:10" x14ac:dyDescent="0.35">
      <c r="A4543" s="1">
        <v>43962</v>
      </c>
      <c r="B4543" t="s">
        <v>12</v>
      </c>
      <c r="C4543" t="s">
        <v>31</v>
      </c>
      <c r="D4543" t="s">
        <v>29</v>
      </c>
      <c r="E4543">
        <v>359</v>
      </c>
      <c r="F4543">
        <v>10</v>
      </c>
      <c r="G4543">
        <f>Données_ventes!$E4543*Données_ventes!$F4543</f>
        <v>3590</v>
      </c>
      <c r="H4543" t="s">
        <v>32</v>
      </c>
      <c r="I4543" t="s">
        <v>8</v>
      </c>
      <c r="J4543" t="s">
        <v>18</v>
      </c>
    </row>
    <row r="4544" spans="1:10" x14ac:dyDescent="0.35">
      <c r="A4544" s="1">
        <v>43962</v>
      </c>
      <c r="B4544" t="s">
        <v>6</v>
      </c>
      <c r="C4544" t="s">
        <v>15</v>
      </c>
      <c r="D4544" t="s">
        <v>29</v>
      </c>
      <c r="E4544">
        <v>359</v>
      </c>
      <c r="F4544">
        <v>2</v>
      </c>
      <c r="G4544">
        <f>Données_ventes!$E4544*Données_ventes!$F4544</f>
        <v>718</v>
      </c>
      <c r="H4544" t="s">
        <v>32</v>
      </c>
      <c r="I4544" t="s">
        <v>8</v>
      </c>
      <c r="J4544" t="s">
        <v>18</v>
      </c>
    </row>
    <row r="4545" spans="1:10" x14ac:dyDescent="0.35">
      <c r="A4545" s="1">
        <v>43962</v>
      </c>
      <c r="B4545" t="s">
        <v>12</v>
      </c>
      <c r="C4545" t="s">
        <v>13</v>
      </c>
      <c r="D4545" t="s">
        <v>28</v>
      </c>
      <c r="E4545">
        <v>89</v>
      </c>
      <c r="F4545">
        <v>6</v>
      </c>
      <c r="G4545">
        <f>Données_ventes!$E4545*Données_ventes!$F4545</f>
        <v>534</v>
      </c>
      <c r="H4545" t="s">
        <v>21</v>
      </c>
      <c r="I4545" t="s">
        <v>8</v>
      </c>
      <c r="J4545" t="s">
        <v>9</v>
      </c>
    </row>
    <row r="4546" spans="1:10" x14ac:dyDescent="0.35">
      <c r="A4546" s="1">
        <v>43962</v>
      </c>
      <c r="B4546" t="s">
        <v>33</v>
      </c>
      <c r="C4546" t="s">
        <v>20</v>
      </c>
      <c r="D4546" t="s">
        <v>27</v>
      </c>
      <c r="E4546">
        <v>289</v>
      </c>
      <c r="F4546">
        <v>6</v>
      </c>
      <c r="G4546">
        <f>Données_ventes!$E4546*Données_ventes!$F4546</f>
        <v>1734</v>
      </c>
      <c r="H4546" t="s">
        <v>32</v>
      </c>
      <c r="I4546" t="s">
        <v>8</v>
      </c>
      <c r="J4546" t="s">
        <v>11</v>
      </c>
    </row>
    <row r="4547" spans="1:10" x14ac:dyDescent="0.35">
      <c r="A4547" s="1">
        <v>43962</v>
      </c>
      <c r="B4547" t="s">
        <v>12</v>
      </c>
      <c r="C4547" t="s">
        <v>17</v>
      </c>
      <c r="D4547" t="s">
        <v>28</v>
      </c>
      <c r="E4547">
        <v>89</v>
      </c>
      <c r="F4547">
        <v>10</v>
      </c>
      <c r="G4547">
        <f>Données_ventes!$E4547*Données_ventes!$F4547</f>
        <v>890</v>
      </c>
      <c r="H4547" t="s">
        <v>32</v>
      </c>
      <c r="I4547" t="s">
        <v>8</v>
      </c>
      <c r="J4547" t="s">
        <v>9</v>
      </c>
    </row>
    <row r="4548" spans="1:10" x14ac:dyDescent="0.35">
      <c r="A4548" s="1">
        <v>43962</v>
      </c>
      <c r="B4548" t="s">
        <v>12</v>
      </c>
      <c r="C4548" t="s">
        <v>20</v>
      </c>
      <c r="D4548" t="s">
        <v>26</v>
      </c>
      <c r="E4548">
        <v>159</v>
      </c>
      <c r="F4548">
        <v>7</v>
      </c>
      <c r="G4548">
        <f>Données_ventes!$E4548*Données_ventes!$F4548</f>
        <v>1113</v>
      </c>
      <c r="H4548" t="s">
        <v>32</v>
      </c>
      <c r="I4548" t="s">
        <v>8</v>
      </c>
      <c r="J4548" t="s">
        <v>14</v>
      </c>
    </row>
    <row r="4549" spans="1:10" x14ac:dyDescent="0.35">
      <c r="A4549" s="1">
        <v>43962</v>
      </c>
      <c r="B4549" t="s">
        <v>12</v>
      </c>
      <c r="C4549" t="s">
        <v>17</v>
      </c>
      <c r="D4549" t="s">
        <v>27</v>
      </c>
      <c r="E4549">
        <v>289</v>
      </c>
      <c r="F4549">
        <v>3</v>
      </c>
      <c r="G4549">
        <f>Données_ventes!$E4549*Données_ventes!$F4549</f>
        <v>867</v>
      </c>
      <c r="H4549" t="s">
        <v>32</v>
      </c>
      <c r="I4549" t="s">
        <v>8</v>
      </c>
      <c r="J4549" t="s">
        <v>11</v>
      </c>
    </row>
    <row r="4550" spans="1:10" x14ac:dyDescent="0.35">
      <c r="A4550" s="1">
        <v>43963</v>
      </c>
      <c r="B4550" t="s">
        <v>33</v>
      </c>
      <c r="C4550" t="s">
        <v>15</v>
      </c>
      <c r="D4550" t="s">
        <v>29</v>
      </c>
      <c r="E4550">
        <v>359</v>
      </c>
      <c r="F4550">
        <v>6</v>
      </c>
      <c r="G4550">
        <f>Données_ventes!$E4550*Données_ventes!$F4550</f>
        <v>2154</v>
      </c>
      <c r="H4550" t="s">
        <v>21</v>
      </c>
      <c r="I4550" t="s">
        <v>8</v>
      </c>
      <c r="J4550" t="s">
        <v>18</v>
      </c>
    </row>
    <row r="4551" spans="1:10" x14ac:dyDescent="0.35">
      <c r="A4551" s="1">
        <v>43963</v>
      </c>
      <c r="B4551" t="s">
        <v>33</v>
      </c>
      <c r="C4551" t="s">
        <v>7</v>
      </c>
      <c r="D4551" t="s">
        <v>27</v>
      </c>
      <c r="E4551">
        <v>289</v>
      </c>
      <c r="F4551">
        <v>1</v>
      </c>
      <c r="G4551">
        <f>Données_ventes!$E4551*Données_ventes!$F4551</f>
        <v>289</v>
      </c>
      <c r="H4551" t="s">
        <v>21</v>
      </c>
      <c r="I4551" t="s">
        <v>8</v>
      </c>
      <c r="J4551" t="s">
        <v>11</v>
      </c>
    </row>
    <row r="4552" spans="1:10" x14ac:dyDescent="0.35">
      <c r="A4552" s="1">
        <v>43963</v>
      </c>
      <c r="B4552" t="s">
        <v>33</v>
      </c>
      <c r="C4552" t="s">
        <v>15</v>
      </c>
      <c r="D4552" t="s">
        <v>29</v>
      </c>
      <c r="E4552">
        <v>359</v>
      </c>
      <c r="F4552">
        <v>1</v>
      </c>
      <c r="G4552">
        <f>Données_ventes!$E4552*Données_ventes!$F4552</f>
        <v>359</v>
      </c>
      <c r="H4552" t="s">
        <v>32</v>
      </c>
      <c r="I4552" t="s">
        <v>8</v>
      </c>
      <c r="J4552" t="s">
        <v>14</v>
      </c>
    </row>
    <row r="4553" spans="1:10" x14ac:dyDescent="0.35">
      <c r="A4553" s="1">
        <v>43963</v>
      </c>
      <c r="B4553" t="s">
        <v>12</v>
      </c>
      <c r="C4553" t="s">
        <v>31</v>
      </c>
      <c r="D4553" t="s">
        <v>28</v>
      </c>
      <c r="E4553">
        <v>89</v>
      </c>
      <c r="F4553">
        <v>10</v>
      </c>
      <c r="G4553">
        <f>Données_ventes!$E4553*Données_ventes!$F4553</f>
        <v>890</v>
      </c>
      <c r="H4553" t="s">
        <v>21</v>
      </c>
      <c r="I4553" t="s">
        <v>8</v>
      </c>
      <c r="J4553" t="s">
        <v>19</v>
      </c>
    </row>
    <row r="4554" spans="1:10" x14ac:dyDescent="0.35">
      <c r="A4554" s="1">
        <v>43963</v>
      </c>
      <c r="B4554" t="s">
        <v>33</v>
      </c>
      <c r="C4554" t="s">
        <v>10</v>
      </c>
      <c r="D4554" t="s">
        <v>30</v>
      </c>
      <c r="E4554">
        <v>389</v>
      </c>
      <c r="F4554">
        <v>10</v>
      </c>
      <c r="G4554">
        <f>Données_ventes!$E4554*Données_ventes!$F4554</f>
        <v>3890</v>
      </c>
      <c r="H4554" t="s">
        <v>32</v>
      </c>
      <c r="I4554" t="s">
        <v>8</v>
      </c>
      <c r="J4554" t="s">
        <v>9</v>
      </c>
    </row>
    <row r="4555" spans="1:10" x14ac:dyDescent="0.35">
      <c r="A4555" s="1">
        <v>43963</v>
      </c>
      <c r="B4555" t="s">
        <v>33</v>
      </c>
      <c r="C4555" t="s">
        <v>15</v>
      </c>
      <c r="D4555" t="s">
        <v>30</v>
      </c>
      <c r="E4555">
        <v>389</v>
      </c>
      <c r="F4555">
        <v>1</v>
      </c>
      <c r="G4555">
        <f>Données_ventes!$E4555*Données_ventes!$F4555</f>
        <v>389</v>
      </c>
      <c r="H4555" t="s">
        <v>32</v>
      </c>
      <c r="I4555" t="s">
        <v>8</v>
      </c>
      <c r="J4555" t="s">
        <v>14</v>
      </c>
    </row>
    <row r="4556" spans="1:10" x14ac:dyDescent="0.35">
      <c r="A4556" s="1">
        <v>43963</v>
      </c>
      <c r="B4556" t="s">
        <v>33</v>
      </c>
      <c r="C4556" t="s">
        <v>20</v>
      </c>
      <c r="D4556" t="s">
        <v>30</v>
      </c>
      <c r="E4556">
        <v>389</v>
      </c>
      <c r="F4556">
        <v>3</v>
      </c>
      <c r="G4556">
        <f>Données_ventes!$E4556*Données_ventes!$F4556</f>
        <v>1167</v>
      </c>
      <c r="H4556" t="s">
        <v>32</v>
      </c>
      <c r="I4556" t="s">
        <v>8</v>
      </c>
      <c r="J4556" t="s">
        <v>14</v>
      </c>
    </row>
    <row r="4557" spans="1:10" x14ac:dyDescent="0.35">
      <c r="A4557" s="1">
        <v>43964</v>
      </c>
      <c r="B4557" t="s">
        <v>6</v>
      </c>
      <c r="C4557" t="s">
        <v>31</v>
      </c>
      <c r="D4557" t="s">
        <v>27</v>
      </c>
      <c r="E4557">
        <v>289</v>
      </c>
      <c r="F4557">
        <v>5</v>
      </c>
      <c r="G4557">
        <f>Données_ventes!$E4557*Données_ventes!$F4557</f>
        <v>1445</v>
      </c>
      <c r="H4557" t="s">
        <v>32</v>
      </c>
      <c r="I4557" t="s">
        <v>8</v>
      </c>
      <c r="J4557" t="s">
        <v>14</v>
      </c>
    </row>
    <row r="4558" spans="1:10" x14ac:dyDescent="0.35">
      <c r="A4558" s="1">
        <v>43964</v>
      </c>
      <c r="B4558" t="s">
        <v>33</v>
      </c>
      <c r="C4558" t="s">
        <v>15</v>
      </c>
      <c r="D4558" t="s">
        <v>29</v>
      </c>
      <c r="E4558">
        <v>359</v>
      </c>
      <c r="F4558">
        <v>6</v>
      </c>
      <c r="G4558">
        <f>Données_ventes!$E4558*Données_ventes!$F4558</f>
        <v>2154</v>
      </c>
      <c r="H4558" t="s">
        <v>21</v>
      </c>
      <c r="I4558" t="s">
        <v>8</v>
      </c>
      <c r="J4558" t="s">
        <v>14</v>
      </c>
    </row>
    <row r="4559" spans="1:10" x14ac:dyDescent="0.35">
      <c r="A4559" s="1">
        <v>43965</v>
      </c>
      <c r="B4559" t="s">
        <v>33</v>
      </c>
      <c r="C4559" t="s">
        <v>13</v>
      </c>
      <c r="D4559" t="s">
        <v>28</v>
      </c>
      <c r="E4559">
        <v>89</v>
      </c>
      <c r="F4559">
        <v>9</v>
      </c>
      <c r="G4559">
        <f>Données_ventes!$E4559*Données_ventes!$F4559</f>
        <v>801</v>
      </c>
      <c r="H4559" t="s">
        <v>21</v>
      </c>
      <c r="I4559" t="s">
        <v>16</v>
      </c>
      <c r="J4559" t="s">
        <v>14</v>
      </c>
    </row>
    <row r="4560" spans="1:10" x14ac:dyDescent="0.35">
      <c r="A4560" s="1">
        <v>43966</v>
      </c>
      <c r="B4560" t="s">
        <v>12</v>
      </c>
      <c r="C4560" t="s">
        <v>7</v>
      </c>
      <c r="D4560" t="s">
        <v>27</v>
      </c>
      <c r="E4560">
        <v>289</v>
      </c>
      <c r="F4560">
        <v>3</v>
      </c>
      <c r="G4560">
        <f>Données_ventes!$E4560*Données_ventes!$F4560</f>
        <v>867</v>
      </c>
      <c r="H4560" t="s">
        <v>21</v>
      </c>
      <c r="I4560" t="s">
        <v>8</v>
      </c>
      <c r="J4560" t="s">
        <v>14</v>
      </c>
    </row>
    <row r="4561" spans="1:10" x14ac:dyDescent="0.35">
      <c r="A4561" s="1">
        <v>43966</v>
      </c>
      <c r="B4561" t="s">
        <v>6</v>
      </c>
      <c r="C4561" t="s">
        <v>7</v>
      </c>
      <c r="D4561" t="s">
        <v>28</v>
      </c>
      <c r="E4561">
        <v>89</v>
      </c>
      <c r="F4561">
        <v>9</v>
      </c>
      <c r="G4561">
        <f>Données_ventes!$E4561*Données_ventes!$F4561</f>
        <v>801</v>
      </c>
      <c r="H4561" t="s">
        <v>32</v>
      </c>
      <c r="I4561" t="s">
        <v>8</v>
      </c>
      <c r="J4561" t="s">
        <v>18</v>
      </c>
    </row>
    <row r="4562" spans="1:10" x14ac:dyDescent="0.35">
      <c r="A4562" s="1">
        <v>43966</v>
      </c>
      <c r="B4562" t="s">
        <v>6</v>
      </c>
      <c r="C4562" t="s">
        <v>13</v>
      </c>
      <c r="D4562" t="s">
        <v>27</v>
      </c>
      <c r="E4562">
        <v>289</v>
      </c>
      <c r="F4562">
        <v>3</v>
      </c>
      <c r="G4562">
        <f>Données_ventes!$E4562*Données_ventes!$F4562</f>
        <v>867</v>
      </c>
      <c r="H4562" t="s">
        <v>21</v>
      </c>
      <c r="I4562" t="s">
        <v>8</v>
      </c>
      <c r="J4562" t="s">
        <v>9</v>
      </c>
    </row>
    <row r="4563" spans="1:10" x14ac:dyDescent="0.35">
      <c r="A4563" s="1">
        <v>43966</v>
      </c>
      <c r="B4563" t="s">
        <v>33</v>
      </c>
      <c r="C4563" t="s">
        <v>10</v>
      </c>
      <c r="D4563" t="s">
        <v>29</v>
      </c>
      <c r="E4563">
        <v>359</v>
      </c>
      <c r="F4563">
        <v>5</v>
      </c>
      <c r="G4563">
        <f>Données_ventes!$E4563*Données_ventes!$F4563</f>
        <v>1795</v>
      </c>
      <c r="H4563" t="s">
        <v>32</v>
      </c>
      <c r="I4563" t="s">
        <v>16</v>
      </c>
      <c r="J4563" t="s">
        <v>19</v>
      </c>
    </row>
    <row r="4564" spans="1:10" x14ac:dyDescent="0.35">
      <c r="A4564" s="1">
        <v>43967</v>
      </c>
      <c r="B4564" t="s">
        <v>6</v>
      </c>
      <c r="C4564" t="s">
        <v>7</v>
      </c>
      <c r="D4564" t="s">
        <v>30</v>
      </c>
      <c r="E4564">
        <v>389</v>
      </c>
      <c r="F4564">
        <v>8</v>
      </c>
      <c r="G4564">
        <f>Données_ventes!$E4564*Données_ventes!$F4564</f>
        <v>3112</v>
      </c>
      <c r="H4564" t="s">
        <v>32</v>
      </c>
      <c r="I4564" t="s">
        <v>8</v>
      </c>
      <c r="J4564" t="s">
        <v>14</v>
      </c>
    </row>
    <row r="4565" spans="1:10" x14ac:dyDescent="0.35">
      <c r="A4565" s="1">
        <v>43967</v>
      </c>
      <c r="B4565" t="s">
        <v>12</v>
      </c>
      <c r="C4565" t="s">
        <v>7</v>
      </c>
      <c r="D4565" t="s">
        <v>26</v>
      </c>
      <c r="E4565">
        <v>159</v>
      </c>
      <c r="F4565">
        <v>10</v>
      </c>
      <c r="G4565">
        <f>Données_ventes!$E4565*Données_ventes!$F4565</f>
        <v>1590</v>
      </c>
      <c r="H4565" t="s">
        <v>32</v>
      </c>
      <c r="I4565" t="s">
        <v>8</v>
      </c>
      <c r="J4565" t="s">
        <v>14</v>
      </c>
    </row>
    <row r="4566" spans="1:10" x14ac:dyDescent="0.35">
      <c r="A4566" s="1">
        <v>43967</v>
      </c>
      <c r="B4566" t="s">
        <v>12</v>
      </c>
      <c r="C4566" t="s">
        <v>31</v>
      </c>
      <c r="D4566" t="s">
        <v>27</v>
      </c>
      <c r="E4566">
        <v>289</v>
      </c>
      <c r="F4566">
        <v>1</v>
      </c>
      <c r="G4566">
        <f>Données_ventes!$E4566*Données_ventes!$F4566</f>
        <v>289</v>
      </c>
      <c r="H4566" t="s">
        <v>21</v>
      </c>
      <c r="I4566" t="s">
        <v>8</v>
      </c>
      <c r="J4566" t="s">
        <v>19</v>
      </c>
    </row>
    <row r="4567" spans="1:10" x14ac:dyDescent="0.35">
      <c r="A4567" s="1">
        <v>43967</v>
      </c>
      <c r="B4567" t="s">
        <v>6</v>
      </c>
      <c r="C4567" t="s">
        <v>31</v>
      </c>
      <c r="D4567" t="s">
        <v>30</v>
      </c>
      <c r="E4567">
        <v>389</v>
      </c>
      <c r="F4567">
        <v>8</v>
      </c>
      <c r="G4567">
        <f>Données_ventes!$E4567*Données_ventes!$F4567</f>
        <v>3112</v>
      </c>
      <c r="H4567" t="s">
        <v>32</v>
      </c>
      <c r="I4567" t="s">
        <v>8</v>
      </c>
      <c r="J4567" t="s">
        <v>14</v>
      </c>
    </row>
    <row r="4568" spans="1:10" x14ac:dyDescent="0.35">
      <c r="A4568" s="1">
        <v>43968</v>
      </c>
      <c r="B4568" t="s">
        <v>6</v>
      </c>
      <c r="C4568" t="s">
        <v>15</v>
      </c>
      <c r="D4568" t="s">
        <v>26</v>
      </c>
      <c r="E4568">
        <v>159</v>
      </c>
      <c r="F4568">
        <v>9</v>
      </c>
      <c r="G4568">
        <f>Données_ventes!$E4568*Données_ventes!$F4568</f>
        <v>1431</v>
      </c>
      <c r="H4568" t="s">
        <v>21</v>
      </c>
      <c r="I4568" t="s">
        <v>8</v>
      </c>
      <c r="J4568" t="s">
        <v>14</v>
      </c>
    </row>
    <row r="4569" spans="1:10" x14ac:dyDescent="0.35">
      <c r="A4569" s="1">
        <v>43968</v>
      </c>
      <c r="B4569" t="s">
        <v>33</v>
      </c>
      <c r="C4569" t="s">
        <v>15</v>
      </c>
      <c r="D4569" t="s">
        <v>27</v>
      </c>
      <c r="E4569">
        <v>289</v>
      </c>
      <c r="F4569">
        <v>7</v>
      </c>
      <c r="G4569">
        <f>Données_ventes!$E4569*Données_ventes!$F4569</f>
        <v>2023</v>
      </c>
      <c r="H4569" t="s">
        <v>21</v>
      </c>
      <c r="I4569" t="s">
        <v>8</v>
      </c>
      <c r="J4569" t="s">
        <v>9</v>
      </c>
    </row>
    <row r="4570" spans="1:10" x14ac:dyDescent="0.35">
      <c r="A4570" s="1">
        <v>43968</v>
      </c>
      <c r="B4570" t="s">
        <v>6</v>
      </c>
      <c r="C4570" t="s">
        <v>7</v>
      </c>
      <c r="D4570" t="s">
        <v>28</v>
      </c>
      <c r="E4570">
        <v>89</v>
      </c>
      <c r="F4570">
        <v>9</v>
      </c>
      <c r="G4570">
        <f>Données_ventes!$E4570*Données_ventes!$F4570</f>
        <v>801</v>
      </c>
      <c r="H4570" t="s">
        <v>32</v>
      </c>
      <c r="I4570" t="s">
        <v>8</v>
      </c>
      <c r="J4570" t="s">
        <v>11</v>
      </c>
    </row>
    <row r="4571" spans="1:10" x14ac:dyDescent="0.35">
      <c r="A4571" s="1">
        <v>43968</v>
      </c>
      <c r="B4571" t="s">
        <v>6</v>
      </c>
      <c r="C4571" t="s">
        <v>20</v>
      </c>
      <c r="D4571" t="s">
        <v>26</v>
      </c>
      <c r="E4571">
        <v>159</v>
      </c>
      <c r="F4571">
        <v>7</v>
      </c>
      <c r="G4571">
        <f>Données_ventes!$E4571*Données_ventes!$F4571</f>
        <v>1113</v>
      </c>
      <c r="H4571" t="s">
        <v>32</v>
      </c>
      <c r="I4571" t="s">
        <v>8</v>
      </c>
      <c r="J4571" t="s">
        <v>11</v>
      </c>
    </row>
    <row r="4572" spans="1:10" x14ac:dyDescent="0.35">
      <c r="A4572" s="1">
        <v>43968</v>
      </c>
      <c r="B4572" t="s">
        <v>12</v>
      </c>
      <c r="C4572" t="s">
        <v>31</v>
      </c>
      <c r="D4572" t="s">
        <v>27</v>
      </c>
      <c r="E4572">
        <v>289</v>
      </c>
      <c r="F4572">
        <v>3</v>
      </c>
      <c r="G4572">
        <f>Données_ventes!$E4572*Données_ventes!$F4572</f>
        <v>867</v>
      </c>
      <c r="H4572" t="s">
        <v>32</v>
      </c>
      <c r="I4572" t="s">
        <v>8</v>
      </c>
      <c r="J4572" t="s">
        <v>11</v>
      </c>
    </row>
    <row r="4573" spans="1:10" x14ac:dyDescent="0.35">
      <c r="A4573" s="1">
        <v>43968</v>
      </c>
      <c r="B4573" t="s">
        <v>6</v>
      </c>
      <c r="C4573" t="s">
        <v>17</v>
      </c>
      <c r="D4573" t="s">
        <v>27</v>
      </c>
      <c r="E4573">
        <v>289</v>
      </c>
      <c r="F4573">
        <v>9</v>
      </c>
      <c r="G4573">
        <f>Données_ventes!$E4573*Données_ventes!$F4573</f>
        <v>2601</v>
      </c>
      <c r="H4573" t="s">
        <v>21</v>
      </c>
      <c r="I4573" t="s">
        <v>16</v>
      </c>
      <c r="J4573" t="s">
        <v>14</v>
      </c>
    </row>
    <row r="4574" spans="1:10" x14ac:dyDescent="0.35">
      <c r="A4574" s="1">
        <v>43968</v>
      </c>
      <c r="B4574" t="s">
        <v>33</v>
      </c>
      <c r="C4574" t="s">
        <v>13</v>
      </c>
      <c r="D4574" t="s">
        <v>27</v>
      </c>
      <c r="E4574">
        <v>289</v>
      </c>
      <c r="F4574">
        <v>5</v>
      </c>
      <c r="G4574">
        <f>Données_ventes!$E4574*Données_ventes!$F4574</f>
        <v>1445</v>
      </c>
      <c r="H4574" t="s">
        <v>32</v>
      </c>
      <c r="I4574" t="s">
        <v>8</v>
      </c>
      <c r="J4574" t="s">
        <v>11</v>
      </c>
    </row>
    <row r="4575" spans="1:10" x14ac:dyDescent="0.35">
      <c r="A4575" s="1">
        <v>43968</v>
      </c>
      <c r="B4575" t="s">
        <v>33</v>
      </c>
      <c r="C4575" t="s">
        <v>7</v>
      </c>
      <c r="D4575" t="s">
        <v>26</v>
      </c>
      <c r="E4575">
        <v>159</v>
      </c>
      <c r="F4575">
        <v>10</v>
      </c>
      <c r="G4575">
        <f>Données_ventes!$E4575*Données_ventes!$F4575</f>
        <v>1590</v>
      </c>
      <c r="H4575" t="s">
        <v>32</v>
      </c>
      <c r="I4575" t="s">
        <v>8</v>
      </c>
      <c r="J4575" t="s">
        <v>14</v>
      </c>
    </row>
    <row r="4576" spans="1:10" x14ac:dyDescent="0.35">
      <c r="A4576" s="1">
        <v>43968</v>
      </c>
      <c r="B4576" t="s">
        <v>6</v>
      </c>
      <c r="C4576" t="s">
        <v>20</v>
      </c>
      <c r="D4576" t="s">
        <v>30</v>
      </c>
      <c r="E4576">
        <v>389</v>
      </c>
      <c r="F4576">
        <v>1</v>
      </c>
      <c r="G4576">
        <f>Données_ventes!$E4576*Données_ventes!$F4576</f>
        <v>389</v>
      </c>
      <c r="H4576" t="s">
        <v>21</v>
      </c>
      <c r="I4576" t="s">
        <v>8</v>
      </c>
      <c r="J4576" t="s">
        <v>18</v>
      </c>
    </row>
    <row r="4577" spans="1:10" x14ac:dyDescent="0.35">
      <c r="A4577" s="1">
        <v>43969</v>
      </c>
      <c r="B4577" t="s">
        <v>12</v>
      </c>
      <c r="C4577" t="s">
        <v>13</v>
      </c>
      <c r="D4577" t="s">
        <v>30</v>
      </c>
      <c r="E4577">
        <v>389</v>
      </c>
      <c r="F4577">
        <v>6</v>
      </c>
      <c r="G4577">
        <f>Données_ventes!$E4577*Données_ventes!$F4577</f>
        <v>2334</v>
      </c>
      <c r="H4577" t="s">
        <v>32</v>
      </c>
      <c r="I4577" t="s">
        <v>8</v>
      </c>
      <c r="J4577" t="s">
        <v>14</v>
      </c>
    </row>
    <row r="4578" spans="1:10" x14ac:dyDescent="0.35">
      <c r="A4578" s="1">
        <v>43969</v>
      </c>
      <c r="B4578" t="s">
        <v>33</v>
      </c>
      <c r="C4578" t="s">
        <v>15</v>
      </c>
      <c r="D4578" t="s">
        <v>30</v>
      </c>
      <c r="E4578">
        <v>389</v>
      </c>
      <c r="F4578">
        <v>10</v>
      </c>
      <c r="G4578">
        <f>Données_ventes!$E4578*Données_ventes!$F4578</f>
        <v>3890</v>
      </c>
      <c r="H4578" t="s">
        <v>32</v>
      </c>
      <c r="I4578" t="s">
        <v>16</v>
      </c>
      <c r="J4578" t="s">
        <v>14</v>
      </c>
    </row>
    <row r="4579" spans="1:10" x14ac:dyDescent="0.35">
      <c r="A4579" s="1">
        <v>43969</v>
      </c>
      <c r="B4579" t="s">
        <v>6</v>
      </c>
      <c r="C4579" t="s">
        <v>7</v>
      </c>
      <c r="D4579" t="s">
        <v>30</v>
      </c>
      <c r="E4579">
        <v>389</v>
      </c>
      <c r="F4579">
        <v>7</v>
      </c>
      <c r="G4579">
        <f>Données_ventes!$E4579*Données_ventes!$F4579</f>
        <v>2723</v>
      </c>
      <c r="H4579" t="s">
        <v>32</v>
      </c>
      <c r="I4579" t="s">
        <v>8</v>
      </c>
      <c r="J4579" t="s">
        <v>14</v>
      </c>
    </row>
    <row r="4580" spans="1:10" x14ac:dyDescent="0.35">
      <c r="A4580" s="1">
        <v>43969</v>
      </c>
      <c r="B4580" t="s">
        <v>6</v>
      </c>
      <c r="C4580" t="s">
        <v>20</v>
      </c>
      <c r="D4580" t="s">
        <v>29</v>
      </c>
      <c r="E4580">
        <v>359</v>
      </c>
      <c r="F4580">
        <v>2</v>
      </c>
      <c r="G4580">
        <f>Données_ventes!$E4580*Données_ventes!$F4580</f>
        <v>718</v>
      </c>
      <c r="H4580" t="s">
        <v>32</v>
      </c>
      <c r="I4580" t="s">
        <v>8</v>
      </c>
      <c r="J4580" t="s">
        <v>9</v>
      </c>
    </row>
    <row r="4581" spans="1:10" x14ac:dyDescent="0.35">
      <c r="A4581" s="1">
        <v>43969</v>
      </c>
      <c r="B4581" t="s">
        <v>6</v>
      </c>
      <c r="C4581" t="s">
        <v>17</v>
      </c>
      <c r="D4581" t="s">
        <v>30</v>
      </c>
      <c r="E4581">
        <v>389</v>
      </c>
      <c r="F4581">
        <v>6</v>
      </c>
      <c r="G4581">
        <f>Données_ventes!$E4581*Données_ventes!$F4581</f>
        <v>2334</v>
      </c>
      <c r="H4581" t="s">
        <v>32</v>
      </c>
      <c r="I4581" t="s">
        <v>8</v>
      </c>
      <c r="J4581" t="s">
        <v>14</v>
      </c>
    </row>
    <row r="4582" spans="1:10" x14ac:dyDescent="0.35">
      <c r="A4582" s="1">
        <v>43969</v>
      </c>
      <c r="B4582" t="s">
        <v>12</v>
      </c>
      <c r="C4582" t="s">
        <v>17</v>
      </c>
      <c r="D4582" t="s">
        <v>28</v>
      </c>
      <c r="E4582">
        <v>89</v>
      </c>
      <c r="F4582">
        <v>1</v>
      </c>
      <c r="G4582">
        <f>Données_ventes!$E4582*Données_ventes!$F4582</f>
        <v>89</v>
      </c>
      <c r="H4582" t="s">
        <v>32</v>
      </c>
      <c r="I4582" t="s">
        <v>8</v>
      </c>
      <c r="J4582" t="s">
        <v>14</v>
      </c>
    </row>
    <row r="4583" spans="1:10" x14ac:dyDescent="0.35">
      <c r="A4583" s="1">
        <v>43970</v>
      </c>
      <c r="B4583" t="s">
        <v>12</v>
      </c>
      <c r="C4583" t="s">
        <v>7</v>
      </c>
      <c r="D4583" t="s">
        <v>26</v>
      </c>
      <c r="E4583">
        <v>159</v>
      </c>
      <c r="F4583">
        <v>7</v>
      </c>
      <c r="G4583">
        <f>Données_ventes!$E4583*Données_ventes!$F4583</f>
        <v>1113</v>
      </c>
      <c r="H4583" t="s">
        <v>21</v>
      </c>
      <c r="I4583" t="s">
        <v>8</v>
      </c>
      <c r="J4583" t="s">
        <v>18</v>
      </c>
    </row>
    <row r="4584" spans="1:10" x14ac:dyDescent="0.35">
      <c r="A4584" s="1">
        <v>43970</v>
      </c>
      <c r="B4584" t="s">
        <v>33</v>
      </c>
      <c r="C4584" t="s">
        <v>15</v>
      </c>
      <c r="D4584" t="s">
        <v>27</v>
      </c>
      <c r="E4584">
        <v>289</v>
      </c>
      <c r="F4584">
        <v>4</v>
      </c>
      <c r="G4584">
        <f>Données_ventes!$E4584*Données_ventes!$F4584</f>
        <v>1156</v>
      </c>
      <c r="H4584" t="s">
        <v>32</v>
      </c>
      <c r="I4584" t="s">
        <v>8</v>
      </c>
      <c r="J4584" t="s">
        <v>14</v>
      </c>
    </row>
    <row r="4585" spans="1:10" x14ac:dyDescent="0.35">
      <c r="A4585" s="1">
        <v>43971</v>
      </c>
      <c r="B4585" t="s">
        <v>6</v>
      </c>
      <c r="C4585" t="s">
        <v>20</v>
      </c>
      <c r="D4585" t="s">
        <v>28</v>
      </c>
      <c r="E4585">
        <v>89</v>
      </c>
      <c r="F4585">
        <v>8</v>
      </c>
      <c r="G4585">
        <f>Données_ventes!$E4585*Données_ventes!$F4585</f>
        <v>712</v>
      </c>
      <c r="H4585" t="s">
        <v>32</v>
      </c>
      <c r="I4585" t="s">
        <v>16</v>
      </c>
      <c r="J4585" t="s">
        <v>18</v>
      </c>
    </row>
    <row r="4586" spans="1:10" x14ac:dyDescent="0.35">
      <c r="A4586" s="1">
        <v>43972</v>
      </c>
      <c r="B4586" t="s">
        <v>12</v>
      </c>
      <c r="C4586" t="s">
        <v>15</v>
      </c>
      <c r="D4586" t="s">
        <v>29</v>
      </c>
      <c r="E4586">
        <v>359</v>
      </c>
      <c r="F4586">
        <v>8</v>
      </c>
      <c r="G4586">
        <f>Données_ventes!$E4586*Données_ventes!$F4586</f>
        <v>2872</v>
      </c>
      <c r="H4586" t="s">
        <v>21</v>
      </c>
      <c r="I4586" t="s">
        <v>8</v>
      </c>
      <c r="J4586" t="s">
        <v>9</v>
      </c>
    </row>
    <row r="4587" spans="1:10" x14ac:dyDescent="0.35">
      <c r="A4587" s="1">
        <v>43972</v>
      </c>
      <c r="B4587" t="s">
        <v>33</v>
      </c>
      <c r="C4587" t="s">
        <v>10</v>
      </c>
      <c r="D4587" t="s">
        <v>29</v>
      </c>
      <c r="E4587">
        <v>359</v>
      </c>
      <c r="F4587">
        <v>9</v>
      </c>
      <c r="G4587">
        <f>Données_ventes!$E4587*Données_ventes!$F4587</f>
        <v>3231</v>
      </c>
      <c r="H4587" t="s">
        <v>32</v>
      </c>
      <c r="I4587" t="s">
        <v>8</v>
      </c>
      <c r="J4587" t="s">
        <v>14</v>
      </c>
    </row>
    <row r="4588" spans="1:10" x14ac:dyDescent="0.35">
      <c r="A4588" s="1">
        <v>43973</v>
      </c>
      <c r="B4588" t="s">
        <v>33</v>
      </c>
      <c r="C4588" t="s">
        <v>20</v>
      </c>
      <c r="D4588" t="s">
        <v>30</v>
      </c>
      <c r="E4588">
        <v>389</v>
      </c>
      <c r="F4588">
        <v>6</v>
      </c>
      <c r="G4588">
        <f>Données_ventes!$E4588*Données_ventes!$F4588</f>
        <v>2334</v>
      </c>
      <c r="H4588" t="s">
        <v>32</v>
      </c>
      <c r="I4588" t="s">
        <v>16</v>
      </c>
      <c r="J4588" t="s">
        <v>14</v>
      </c>
    </row>
    <row r="4589" spans="1:10" x14ac:dyDescent="0.35">
      <c r="A4589" s="1">
        <v>43973</v>
      </c>
      <c r="B4589" t="s">
        <v>6</v>
      </c>
      <c r="C4589" t="s">
        <v>10</v>
      </c>
      <c r="D4589" t="s">
        <v>29</v>
      </c>
      <c r="E4589">
        <v>359</v>
      </c>
      <c r="F4589">
        <v>2</v>
      </c>
      <c r="G4589">
        <f>Données_ventes!$E4589*Données_ventes!$F4589</f>
        <v>718</v>
      </c>
      <c r="H4589" t="s">
        <v>32</v>
      </c>
      <c r="I4589" t="s">
        <v>8</v>
      </c>
      <c r="J4589" t="s">
        <v>9</v>
      </c>
    </row>
    <row r="4590" spans="1:10" x14ac:dyDescent="0.35">
      <c r="A4590" s="1">
        <v>43973</v>
      </c>
      <c r="B4590" t="s">
        <v>12</v>
      </c>
      <c r="C4590" t="s">
        <v>15</v>
      </c>
      <c r="D4590" t="s">
        <v>30</v>
      </c>
      <c r="E4590">
        <v>389</v>
      </c>
      <c r="F4590">
        <v>10</v>
      </c>
      <c r="G4590">
        <f>Données_ventes!$E4590*Données_ventes!$F4590</f>
        <v>3890</v>
      </c>
      <c r="H4590" t="s">
        <v>32</v>
      </c>
      <c r="I4590" t="s">
        <v>16</v>
      </c>
      <c r="J4590" t="s">
        <v>14</v>
      </c>
    </row>
    <row r="4591" spans="1:10" x14ac:dyDescent="0.35">
      <c r="A4591" s="1">
        <v>43973</v>
      </c>
      <c r="B4591" t="s">
        <v>12</v>
      </c>
      <c r="C4591" t="s">
        <v>7</v>
      </c>
      <c r="D4591" t="s">
        <v>30</v>
      </c>
      <c r="E4591">
        <v>389</v>
      </c>
      <c r="F4591">
        <v>2</v>
      </c>
      <c r="G4591">
        <f>Données_ventes!$E4591*Données_ventes!$F4591</f>
        <v>778</v>
      </c>
      <c r="H4591" t="s">
        <v>32</v>
      </c>
      <c r="I4591" t="s">
        <v>8</v>
      </c>
      <c r="J4591" t="s">
        <v>9</v>
      </c>
    </row>
    <row r="4592" spans="1:10" x14ac:dyDescent="0.35">
      <c r="A4592" s="1">
        <v>43974</v>
      </c>
      <c r="B4592" t="s">
        <v>12</v>
      </c>
      <c r="C4592" t="s">
        <v>13</v>
      </c>
      <c r="D4592" t="s">
        <v>26</v>
      </c>
      <c r="E4592">
        <v>159</v>
      </c>
      <c r="F4592">
        <v>8</v>
      </c>
      <c r="G4592">
        <f>Données_ventes!$E4592*Données_ventes!$F4592</f>
        <v>1272</v>
      </c>
      <c r="H4592" t="s">
        <v>21</v>
      </c>
      <c r="I4592" t="s">
        <v>8</v>
      </c>
      <c r="J4592" t="s">
        <v>14</v>
      </c>
    </row>
    <row r="4593" spans="1:10" x14ac:dyDescent="0.35">
      <c r="A4593" s="1">
        <v>43974</v>
      </c>
      <c r="B4593" t="s">
        <v>12</v>
      </c>
      <c r="C4593" t="s">
        <v>13</v>
      </c>
      <c r="D4593" t="s">
        <v>26</v>
      </c>
      <c r="E4593">
        <v>159</v>
      </c>
      <c r="F4593">
        <v>6</v>
      </c>
      <c r="G4593">
        <f>Données_ventes!$E4593*Données_ventes!$F4593</f>
        <v>954</v>
      </c>
      <c r="H4593" t="s">
        <v>32</v>
      </c>
      <c r="I4593" t="s">
        <v>8</v>
      </c>
      <c r="J4593" t="s">
        <v>9</v>
      </c>
    </row>
    <row r="4594" spans="1:10" x14ac:dyDescent="0.35">
      <c r="A4594" s="1">
        <v>43974</v>
      </c>
      <c r="B4594" t="s">
        <v>12</v>
      </c>
      <c r="C4594" t="s">
        <v>13</v>
      </c>
      <c r="D4594" t="s">
        <v>27</v>
      </c>
      <c r="E4594">
        <v>289</v>
      </c>
      <c r="F4594">
        <v>7</v>
      </c>
      <c r="G4594">
        <f>Données_ventes!$E4594*Données_ventes!$F4594</f>
        <v>2023</v>
      </c>
      <c r="H4594" t="s">
        <v>32</v>
      </c>
      <c r="I4594" t="s">
        <v>8</v>
      </c>
      <c r="J4594" t="s">
        <v>18</v>
      </c>
    </row>
    <row r="4595" spans="1:10" x14ac:dyDescent="0.35">
      <c r="A4595" s="1">
        <v>43975</v>
      </c>
      <c r="B4595" t="s">
        <v>12</v>
      </c>
      <c r="C4595" t="s">
        <v>10</v>
      </c>
      <c r="D4595" t="s">
        <v>26</v>
      </c>
      <c r="E4595">
        <v>159</v>
      </c>
      <c r="F4595">
        <v>5</v>
      </c>
      <c r="G4595">
        <f>Données_ventes!$E4595*Données_ventes!$F4595</f>
        <v>795</v>
      </c>
      <c r="H4595" t="s">
        <v>32</v>
      </c>
      <c r="I4595" t="s">
        <v>16</v>
      </c>
      <c r="J4595" t="s">
        <v>9</v>
      </c>
    </row>
    <row r="4596" spans="1:10" x14ac:dyDescent="0.35">
      <c r="A4596" s="1">
        <v>43976</v>
      </c>
      <c r="B4596" t="s">
        <v>12</v>
      </c>
      <c r="C4596" t="s">
        <v>7</v>
      </c>
      <c r="D4596" t="s">
        <v>30</v>
      </c>
      <c r="E4596">
        <v>389</v>
      </c>
      <c r="F4596">
        <v>8</v>
      </c>
      <c r="G4596">
        <f>Données_ventes!$E4596*Données_ventes!$F4596</f>
        <v>3112</v>
      </c>
      <c r="H4596" t="s">
        <v>32</v>
      </c>
      <c r="I4596" t="s">
        <v>8</v>
      </c>
      <c r="J4596" t="s">
        <v>18</v>
      </c>
    </row>
    <row r="4597" spans="1:10" x14ac:dyDescent="0.35">
      <c r="A4597" s="1">
        <v>43976</v>
      </c>
      <c r="B4597" t="s">
        <v>33</v>
      </c>
      <c r="C4597" t="s">
        <v>13</v>
      </c>
      <c r="D4597" t="s">
        <v>26</v>
      </c>
      <c r="E4597">
        <v>159</v>
      </c>
      <c r="F4597">
        <v>10</v>
      </c>
      <c r="G4597">
        <f>Données_ventes!$E4597*Données_ventes!$F4597</f>
        <v>1590</v>
      </c>
      <c r="H4597" t="s">
        <v>32</v>
      </c>
      <c r="I4597" t="s">
        <v>8</v>
      </c>
      <c r="J4597" t="s">
        <v>14</v>
      </c>
    </row>
    <row r="4598" spans="1:10" x14ac:dyDescent="0.35">
      <c r="A4598" s="1">
        <v>43976</v>
      </c>
      <c r="B4598" t="s">
        <v>6</v>
      </c>
      <c r="C4598" t="s">
        <v>7</v>
      </c>
      <c r="D4598" t="s">
        <v>28</v>
      </c>
      <c r="E4598">
        <v>89</v>
      </c>
      <c r="F4598">
        <v>6</v>
      </c>
      <c r="G4598">
        <f>Données_ventes!$E4598*Données_ventes!$F4598</f>
        <v>534</v>
      </c>
      <c r="H4598" t="s">
        <v>32</v>
      </c>
      <c r="I4598" t="s">
        <v>8</v>
      </c>
      <c r="J4598" t="s">
        <v>19</v>
      </c>
    </row>
    <row r="4599" spans="1:10" x14ac:dyDescent="0.35">
      <c r="A4599" s="1">
        <v>43976</v>
      </c>
      <c r="B4599" t="s">
        <v>12</v>
      </c>
      <c r="C4599" t="s">
        <v>10</v>
      </c>
      <c r="D4599" t="s">
        <v>27</v>
      </c>
      <c r="E4599">
        <v>289</v>
      </c>
      <c r="F4599">
        <v>7</v>
      </c>
      <c r="G4599">
        <f>Données_ventes!$E4599*Données_ventes!$F4599</f>
        <v>2023</v>
      </c>
      <c r="H4599" t="s">
        <v>32</v>
      </c>
      <c r="I4599" t="s">
        <v>8</v>
      </c>
      <c r="J4599" t="s">
        <v>14</v>
      </c>
    </row>
    <row r="4600" spans="1:10" x14ac:dyDescent="0.35">
      <c r="A4600" s="1">
        <v>43976</v>
      </c>
      <c r="B4600" t="s">
        <v>33</v>
      </c>
      <c r="C4600" t="s">
        <v>17</v>
      </c>
      <c r="D4600" t="s">
        <v>28</v>
      </c>
      <c r="E4600">
        <v>89</v>
      </c>
      <c r="F4600">
        <v>6</v>
      </c>
      <c r="G4600">
        <f>Données_ventes!$E4600*Données_ventes!$F4600</f>
        <v>534</v>
      </c>
      <c r="H4600" t="s">
        <v>32</v>
      </c>
      <c r="I4600" t="s">
        <v>8</v>
      </c>
      <c r="J4600" t="s">
        <v>11</v>
      </c>
    </row>
    <row r="4601" spans="1:10" x14ac:dyDescent="0.35">
      <c r="A4601" s="1">
        <v>43976</v>
      </c>
      <c r="B4601" t="s">
        <v>12</v>
      </c>
      <c r="C4601" t="s">
        <v>7</v>
      </c>
      <c r="D4601" t="s">
        <v>30</v>
      </c>
      <c r="E4601">
        <v>389</v>
      </c>
      <c r="F4601">
        <v>3</v>
      </c>
      <c r="G4601">
        <f>Données_ventes!$E4601*Données_ventes!$F4601</f>
        <v>1167</v>
      </c>
      <c r="H4601" t="s">
        <v>32</v>
      </c>
      <c r="I4601" t="s">
        <v>16</v>
      </c>
      <c r="J4601" t="s">
        <v>14</v>
      </c>
    </row>
    <row r="4602" spans="1:10" x14ac:dyDescent="0.35">
      <c r="A4602" s="1">
        <v>43976</v>
      </c>
      <c r="B4602" t="s">
        <v>6</v>
      </c>
      <c r="C4602" t="s">
        <v>15</v>
      </c>
      <c r="D4602" t="s">
        <v>27</v>
      </c>
      <c r="E4602">
        <v>289</v>
      </c>
      <c r="F4602">
        <v>7</v>
      </c>
      <c r="G4602">
        <f>Données_ventes!$E4602*Données_ventes!$F4602</f>
        <v>2023</v>
      </c>
      <c r="H4602" t="s">
        <v>32</v>
      </c>
      <c r="I4602" t="s">
        <v>8</v>
      </c>
      <c r="J4602" t="s">
        <v>9</v>
      </c>
    </row>
    <row r="4603" spans="1:10" x14ac:dyDescent="0.35">
      <c r="A4603" s="1">
        <v>43976</v>
      </c>
      <c r="B4603" t="s">
        <v>6</v>
      </c>
      <c r="C4603" t="s">
        <v>17</v>
      </c>
      <c r="D4603" t="s">
        <v>27</v>
      </c>
      <c r="E4603">
        <v>289</v>
      </c>
      <c r="F4603">
        <v>7</v>
      </c>
      <c r="G4603">
        <f>Données_ventes!$E4603*Données_ventes!$F4603</f>
        <v>2023</v>
      </c>
      <c r="H4603" t="s">
        <v>32</v>
      </c>
      <c r="I4603" t="s">
        <v>8</v>
      </c>
      <c r="J4603" t="s">
        <v>18</v>
      </c>
    </row>
    <row r="4604" spans="1:10" x14ac:dyDescent="0.35">
      <c r="A4604" s="1">
        <v>43976</v>
      </c>
      <c r="B4604" t="s">
        <v>6</v>
      </c>
      <c r="C4604" t="s">
        <v>31</v>
      </c>
      <c r="D4604" t="s">
        <v>28</v>
      </c>
      <c r="E4604">
        <v>89</v>
      </c>
      <c r="F4604">
        <v>1</v>
      </c>
      <c r="G4604">
        <f>Données_ventes!$E4604*Données_ventes!$F4604</f>
        <v>89</v>
      </c>
      <c r="H4604" t="s">
        <v>32</v>
      </c>
      <c r="I4604" t="s">
        <v>8</v>
      </c>
      <c r="J4604" t="s">
        <v>18</v>
      </c>
    </row>
    <row r="4605" spans="1:10" x14ac:dyDescent="0.35">
      <c r="A4605" s="1">
        <v>43976</v>
      </c>
      <c r="B4605" t="s">
        <v>12</v>
      </c>
      <c r="C4605" t="s">
        <v>10</v>
      </c>
      <c r="D4605" t="s">
        <v>27</v>
      </c>
      <c r="E4605">
        <v>289</v>
      </c>
      <c r="F4605">
        <v>3</v>
      </c>
      <c r="G4605">
        <f>Données_ventes!$E4605*Données_ventes!$F4605</f>
        <v>867</v>
      </c>
      <c r="H4605" t="s">
        <v>21</v>
      </c>
      <c r="I4605" t="s">
        <v>16</v>
      </c>
      <c r="J4605" t="s">
        <v>14</v>
      </c>
    </row>
    <row r="4606" spans="1:10" x14ac:dyDescent="0.35">
      <c r="A4606" s="1">
        <v>43977</v>
      </c>
      <c r="B4606" t="s">
        <v>33</v>
      </c>
      <c r="C4606" t="s">
        <v>31</v>
      </c>
      <c r="D4606" t="s">
        <v>29</v>
      </c>
      <c r="E4606">
        <v>359</v>
      </c>
      <c r="F4606">
        <v>10</v>
      </c>
      <c r="G4606">
        <f>Données_ventes!$E4606*Données_ventes!$F4606</f>
        <v>3590</v>
      </c>
      <c r="H4606" t="s">
        <v>32</v>
      </c>
      <c r="I4606" t="s">
        <v>8</v>
      </c>
      <c r="J4606" t="s">
        <v>9</v>
      </c>
    </row>
    <row r="4607" spans="1:10" x14ac:dyDescent="0.35">
      <c r="A4607" s="1">
        <v>43977</v>
      </c>
      <c r="B4607" t="s">
        <v>6</v>
      </c>
      <c r="C4607" t="s">
        <v>10</v>
      </c>
      <c r="D4607" t="s">
        <v>26</v>
      </c>
      <c r="E4607">
        <v>159</v>
      </c>
      <c r="F4607">
        <v>5</v>
      </c>
      <c r="G4607">
        <f>Données_ventes!$E4607*Données_ventes!$F4607</f>
        <v>795</v>
      </c>
      <c r="H4607" t="s">
        <v>21</v>
      </c>
      <c r="I4607" t="s">
        <v>8</v>
      </c>
      <c r="J4607" t="s">
        <v>9</v>
      </c>
    </row>
    <row r="4608" spans="1:10" x14ac:dyDescent="0.35">
      <c r="A4608" s="1">
        <v>43977</v>
      </c>
      <c r="B4608" t="s">
        <v>33</v>
      </c>
      <c r="C4608" t="s">
        <v>10</v>
      </c>
      <c r="D4608" t="s">
        <v>30</v>
      </c>
      <c r="E4608">
        <v>389</v>
      </c>
      <c r="F4608">
        <v>1</v>
      </c>
      <c r="G4608">
        <f>Données_ventes!$E4608*Données_ventes!$F4608</f>
        <v>389</v>
      </c>
      <c r="H4608" t="s">
        <v>32</v>
      </c>
      <c r="I4608" t="s">
        <v>8</v>
      </c>
      <c r="J4608" t="s">
        <v>9</v>
      </c>
    </row>
    <row r="4609" spans="1:10" x14ac:dyDescent="0.35">
      <c r="A4609" s="1">
        <v>43978</v>
      </c>
      <c r="B4609" t="s">
        <v>33</v>
      </c>
      <c r="C4609" t="s">
        <v>15</v>
      </c>
      <c r="D4609" t="s">
        <v>30</v>
      </c>
      <c r="E4609">
        <v>389</v>
      </c>
      <c r="F4609">
        <v>10</v>
      </c>
      <c r="G4609">
        <f>Données_ventes!$E4609*Données_ventes!$F4609</f>
        <v>3890</v>
      </c>
      <c r="H4609" t="s">
        <v>21</v>
      </c>
      <c r="I4609" t="s">
        <v>8</v>
      </c>
      <c r="J4609" t="s">
        <v>14</v>
      </c>
    </row>
    <row r="4610" spans="1:10" x14ac:dyDescent="0.35">
      <c r="A4610" s="1">
        <v>43978</v>
      </c>
      <c r="B4610" t="s">
        <v>12</v>
      </c>
      <c r="C4610" t="s">
        <v>20</v>
      </c>
      <c r="D4610" t="s">
        <v>27</v>
      </c>
      <c r="E4610">
        <v>289</v>
      </c>
      <c r="F4610">
        <v>3</v>
      </c>
      <c r="G4610">
        <f>Données_ventes!$E4610*Données_ventes!$F4610</f>
        <v>867</v>
      </c>
      <c r="H4610" t="s">
        <v>32</v>
      </c>
      <c r="I4610" t="s">
        <v>8</v>
      </c>
      <c r="J4610" t="s">
        <v>9</v>
      </c>
    </row>
    <row r="4611" spans="1:10" x14ac:dyDescent="0.35">
      <c r="A4611" s="1">
        <v>43978</v>
      </c>
      <c r="B4611" t="s">
        <v>33</v>
      </c>
      <c r="C4611" t="s">
        <v>15</v>
      </c>
      <c r="D4611" t="s">
        <v>29</v>
      </c>
      <c r="E4611">
        <v>359</v>
      </c>
      <c r="F4611">
        <v>9</v>
      </c>
      <c r="G4611">
        <f>Données_ventes!$E4611*Données_ventes!$F4611</f>
        <v>3231</v>
      </c>
      <c r="H4611" t="s">
        <v>21</v>
      </c>
      <c r="I4611" t="s">
        <v>8</v>
      </c>
      <c r="J4611" t="s">
        <v>19</v>
      </c>
    </row>
    <row r="4612" spans="1:10" x14ac:dyDescent="0.35">
      <c r="A4612" s="1">
        <v>43978</v>
      </c>
      <c r="B4612" t="s">
        <v>33</v>
      </c>
      <c r="C4612" t="s">
        <v>20</v>
      </c>
      <c r="D4612" t="s">
        <v>26</v>
      </c>
      <c r="E4612">
        <v>159</v>
      </c>
      <c r="F4612">
        <v>7</v>
      </c>
      <c r="G4612">
        <f>Données_ventes!$E4612*Données_ventes!$F4612</f>
        <v>1113</v>
      </c>
      <c r="H4612" t="s">
        <v>32</v>
      </c>
      <c r="I4612" t="s">
        <v>8</v>
      </c>
      <c r="J4612" t="s">
        <v>9</v>
      </c>
    </row>
    <row r="4613" spans="1:10" x14ac:dyDescent="0.35">
      <c r="A4613" s="1">
        <v>43979</v>
      </c>
      <c r="B4613" t="s">
        <v>33</v>
      </c>
      <c r="C4613" t="s">
        <v>7</v>
      </c>
      <c r="D4613" t="s">
        <v>26</v>
      </c>
      <c r="E4613">
        <v>159</v>
      </c>
      <c r="F4613">
        <v>3</v>
      </c>
      <c r="G4613">
        <f>Données_ventes!$E4613*Données_ventes!$F4613</f>
        <v>477</v>
      </c>
      <c r="H4613" t="s">
        <v>32</v>
      </c>
      <c r="I4613" t="s">
        <v>8</v>
      </c>
      <c r="J4613" t="s">
        <v>9</v>
      </c>
    </row>
    <row r="4614" spans="1:10" x14ac:dyDescent="0.35">
      <c r="A4614" s="1">
        <v>43979</v>
      </c>
      <c r="B4614" t="s">
        <v>6</v>
      </c>
      <c r="C4614" t="s">
        <v>13</v>
      </c>
      <c r="D4614" t="s">
        <v>27</v>
      </c>
      <c r="E4614">
        <v>289</v>
      </c>
      <c r="F4614">
        <v>6</v>
      </c>
      <c r="G4614">
        <f>Données_ventes!$E4614*Données_ventes!$F4614</f>
        <v>1734</v>
      </c>
      <c r="H4614" t="s">
        <v>32</v>
      </c>
      <c r="I4614" t="s">
        <v>8</v>
      </c>
      <c r="J4614" t="s">
        <v>18</v>
      </c>
    </row>
    <row r="4615" spans="1:10" x14ac:dyDescent="0.35">
      <c r="A4615" s="1">
        <v>43979</v>
      </c>
      <c r="B4615" t="s">
        <v>33</v>
      </c>
      <c r="C4615" t="s">
        <v>13</v>
      </c>
      <c r="D4615" t="s">
        <v>28</v>
      </c>
      <c r="E4615">
        <v>89</v>
      </c>
      <c r="F4615">
        <v>8</v>
      </c>
      <c r="G4615">
        <f>Données_ventes!$E4615*Données_ventes!$F4615</f>
        <v>712</v>
      </c>
      <c r="H4615" t="s">
        <v>32</v>
      </c>
      <c r="I4615" t="s">
        <v>8</v>
      </c>
      <c r="J4615" t="s">
        <v>14</v>
      </c>
    </row>
    <row r="4616" spans="1:10" x14ac:dyDescent="0.35">
      <c r="A4616" s="1">
        <v>43979</v>
      </c>
      <c r="B4616" t="s">
        <v>6</v>
      </c>
      <c r="C4616" t="s">
        <v>10</v>
      </c>
      <c r="D4616" t="s">
        <v>29</v>
      </c>
      <c r="E4616">
        <v>359</v>
      </c>
      <c r="F4616">
        <v>6</v>
      </c>
      <c r="G4616">
        <f>Données_ventes!$E4616*Données_ventes!$F4616</f>
        <v>2154</v>
      </c>
      <c r="H4616" t="s">
        <v>32</v>
      </c>
      <c r="I4616" t="s">
        <v>8</v>
      </c>
      <c r="J4616" t="s">
        <v>18</v>
      </c>
    </row>
    <row r="4617" spans="1:10" x14ac:dyDescent="0.35">
      <c r="A4617" s="1">
        <v>43979</v>
      </c>
      <c r="B4617" t="s">
        <v>12</v>
      </c>
      <c r="C4617" t="s">
        <v>15</v>
      </c>
      <c r="D4617" t="s">
        <v>27</v>
      </c>
      <c r="E4617">
        <v>289</v>
      </c>
      <c r="F4617">
        <v>1</v>
      </c>
      <c r="G4617">
        <f>Données_ventes!$E4617*Données_ventes!$F4617</f>
        <v>289</v>
      </c>
      <c r="H4617" t="s">
        <v>32</v>
      </c>
      <c r="I4617" t="s">
        <v>8</v>
      </c>
      <c r="J4617" t="s">
        <v>14</v>
      </c>
    </row>
    <row r="4618" spans="1:10" x14ac:dyDescent="0.35">
      <c r="A4618" s="1">
        <v>43979</v>
      </c>
      <c r="B4618" t="s">
        <v>12</v>
      </c>
      <c r="C4618" t="s">
        <v>31</v>
      </c>
      <c r="D4618" t="s">
        <v>27</v>
      </c>
      <c r="E4618">
        <v>289</v>
      </c>
      <c r="F4618">
        <v>7</v>
      </c>
      <c r="G4618">
        <f>Données_ventes!$E4618*Données_ventes!$F4618</f>
        <v>2023</v>
      </c>
      <c r="H4618" t="s">
        <v>21</v>
      </c>
      <c r="I4618" t="s">
        <v>8</v>
      </c>
      <c r="J4618" t="s">
        <v>14</v>
      </c>
    </row>
    <row r="4619" spans="1:10" x14ac:dyDescent="0.35">
      <c r="A4619" s="1">
        <v>43979</v>
      </c>
      <c r="B4619" t="s">
        <v>12</v>
      </c>
      <c r="C4619" t="s">
        <v>17</v>
      </c>
      <c r="D4619" t="s">
        <v>26</v>
      </c>
      <c r="E4619">
        <v>159</v>
      </c>
      <c r="F4619">
        <v>2</v>
      </c>
      <c r="G4619">
        <f>Données_ventes!$E4619*Données_ventes!$F4619</f>
        <v>318</v>
      </c>
      <c r="H4619" t="s">
        <v>32</v>
      </c>
      <c r="I4619" t="s">
        <v>8</v>
      </c>
      <c r="J4619" t="s">
        <v>9</v>
      </c>
    </row>
    <row r="4620" spans="1:10" x14ac:dyDescent="0.35">
      <c r="A4620" s="1">
        <v>43979</v>
      </c>
      <c r="B4620" t="s">
        <v>6</v>
      </c>
      <c r="C4620" t="s">
        <v>7</v>
      </c>
      <c r="D4620" t="s">
        <v>29</v>
      </c>
      <c r="E4620">
        <v>359</v>
      </c>
      <c r="F4620">
        <v>8</v>
      </c>
      <c r="G4620">
        <f>Données_ventes!$E4620*Données_ventes!$F4620</f>
        <v>2872</v>
      </c>
      <c r="H4620" t="s">
        <v>32</v>
      </c>
      <c r="I4620" t="s">
        <v>8</v>
      </c>
      <c r="J4620" t="s">
        <v>18</v>
      </c>
    </row>
    <row r="4621" spans="1:10" x14ac:dyDescent="0.35">
      <c r="A4621" s="1">
        <v>43979</v>
      </c>
      <c r="B4621" t="s">
        <v>33</v>
      </c>
      <c r="C4621" t="s">
        <v>10</v>
      </c>
      <c r="D4621" t="s">
        <v>28</v>
      </c>
      <c r="E4621">
        <v>89</v>
      </c>
      <c r="F4621">
        <v>3</v>
      </c>
      <c r="G4621">
        <f>Données_ventes!$E4621*Données_ventes!$F4621</f>
        <v>267</v>
      </c>
      <c r="H4621" t="s">
        <v>21</v>
      </c>
      <c r="I4621" t="s">
        <v>8</v>
      </c>
      <c r="J4621" t="s">
        <v>18</v>
      </c>
    </row>
    <row r="4622" spans="1:10" x14ac:dyDescent="0.35">
      <c r="A4622" s="1">
        <v>43980</v>
      </c>
      <c r="B4622" t="s">
        <v>12</v>
      </c>
      <c r="C4622" t="s">
        <v>17</v>
      </c>
      <c r="D4622" t="s">
        <v>29</v>
      </c>
      <c r="E4622">
        <v>359</v>
      </c>
      <c r="F4622">
        <v>5</v>
      </c>
      <c r="G4622">
        <f>Données_ventes!$E4622*Données_ventes!$F4622</f>
        <v>1795</v>
      </c>
      <c r="H4622" t="s">
        <v>32</v>
      </c>
      <c r="I4622" t="s">
        <v>8</v>
      </c>
      <c r="J4622" t="s">
        <v>14</v>
      </c>
    </row>
    <row r="4623" spans="1:10" x14ac:dyDescent="0.35">
      <c r="A4623" s="1">
        <v>43980</v>
      </c>
      <c r="B4623" t="s">
        <v>12</v>
      </c>
      <c r="C4623" t="s">
        <v>20</v>
      </c>
      <c r="D4623" t="s">
        <v>30</v>
      </c>
      <c r="E4623">
        <v>389</v>
      </c>
      <c r="F4623">
        <v>9</v>
      </c>
      <c r="G4623">
        <f>Données_ventes!$E4623*Données_ventes!$F4623</f>
        <v>3501</v>
      </c>
      <c r="H4623" t="s">
        <v>32</v>
      </c>
      <c r="I4623" t="s">
        <v>8</v>
      </c>
      <c r="J4623" t="s">
        <v>18</v>
      </c>
    </row>
    <row r="4624" spans="1:10" x14ac:dyDescent="0.35">
      <c r="A4624" s="1">
        <v>43980</v>
      </c>
      <c r="B4624" t="s">
        <v>12</v>
      </c>
      <c r="C4624" t="s">
        <v>17</v>
      </c>
      <c r="D4624" t="s">
        <v>27</v>
      </c>
      <c r="E4624">
        <v>289</v>
      </c>
      <c r="F4624">
        <v>3</v>
      </c>
      <c r="G4624">
        <f>Données_ventes!$E4624*Données_ventes!$F4624</f>
        <v>867</v>
      </c>
      <c r="H4624" t="s">
        <v>21</v>
      </c>
      <c r="I4624" t="s">
        <v>8</v>
      </c>
      <c r="J4624" t="s">
        <v>14</v>
      </c>
    </row>
    <row r="4625" spans="1:10" x14ac:dyDescent="0.35">
      <c r="A4625" s="1">
        <v>43980</v>
      </c>
      <c r="B4625" t="s">
        <v>12</v>
      </c>
      <c r="C4625" t="s">
        <v>31</v>
      </c>
      <c r="D4625" t="s">
        <v>28</v>
      </c>
      <c r="E4625">
        <v>89</v>
      </c>
      <c r="F4625">
        <v>8</v>
      </c>
      <c r="G4625">
        <f>Données_ventes!$E4625*Données_ventes!$F4625</f>
        <v>712</v>
      </c>
      <c r="H4625" t="s">
        <v>32</v>
      </c>
      <c r="I4625" t="s">
        <v>8</v>
      </c>
      <c r="J4625" t="s">
        <v>18</v>
      </c>
    </row>
    <row r="4626" spans="1:10" x14ac:dyDescent="0.35">
      <c r="A4626" s="1">
        <v>43980</v>
      </c>
      <c r="B4626" t="s">
        <v>6</v>
      </c>
      <c r="C4626" t="s">
        <v>20</v>
      </c>
      <c r="D4626" t="s">
        <v>28</v>
      </c>
      <c r="E4626">
        <v>89</v>
      </c>
      <c r="F4626">
        <v>10</v>
      </c>
      <c r="G4626">
        <f>Données_ventes!$E4626*Données_ventes!$F4626</f>
        <v>890</v>
      </c>
      <c r="H4626" t="s">
        <v>21</v>
      </c>
      <c r="I4626" t="s">
        <v>8</v>
      </c>
      <c r="J4626" t="s">
        <v>18</v>
      </c>
    </row>
    <row r="4627" spans="1:10" x14ac:dyDescent="0.35">
      <c r="A4627" s="1">
        <v>43980</v>
      </c>
      <c r="B4627" t="s">
        <v>33</v>
      </c>
      <c r="C4627" t="s">
        <v>7</v>
      </c>
      <c r="D4627" t="s">
        <v>26</v>
      </c>
      <c r="E4627">
        <v>159</v>
      </c>
      <c r="F4627">
        <v>9</v>
      </c>
      <c r="G4627">
        <f>Données_ventes!$E4627*Données_ventes!$F4627</f>
        <v>1431</v>
      </c>
      <c r="H4627" t="s">
        <v>32</v>
      </c>
      <c r="I4627" t="s">
        <v>8</v>
      </c>
      <c r="J4627" t="s">
        <v>14</v>
      </c>
    </row>
    <row r="4628" spans="1:10" x14ac:dyDescent="0.35">
      <c r="A4628" s="1">
        <v>43980</v>
      </c>
      <c r="B4628" t="s">
        <v>6</v>
      </c>
      <c r="C4628" t="s">
        <v>31</v>
      </c>
      <c r="D4628" t="s">
        <v>26</v>
      </c>
      <c r="E4628">
        <v>159</v>
      </c>
      <c r="F4628">
        <v>8</v>
      </c>
      <c r="G4628">
        <f>Données_ventes!$E4628*Données_ventes!$F4628</f>
        <v>1272</v>
      </c>
      <c r="H4628" t="s">
        <v>32</v>
      </c>
      <c r="I4628" t="s">
        <v>8</v>
      </c>
      <c r="J4628" t="s">
        <v>14</v>
      </c>
    </row>
    <row r="4629" spans="1:10" x14ac:dyDescent="0.35">
      <c r="A4629" s="1">
        <v>43980</v>
      </c>
      <c r="B4629" t="s">
        <v>33</v>
      </c>
      <c r="C4629" t="s">
        <v>31</v>
      </c>
      <c r="D4629" t="s">
        <v>30</v>
      </c>
      <c r="E4629">
        <v>389</v>
      </c>
      <c r="F4629">
        <v>5</v>
      </c>
      <c r="G4629">
        <f>Données_ventes!$E4629*Données_ventes!$F4629</f>
        <v>1945</v>
      </c>
      <c r="H4629" t="s">
        <v>21</v>
      </c>
      <c r="I4629" t="s">
        <v>8</v>
      </c>
      <c r="J4629" t="s">
        <v>14</v>
      </c>
    </row>
    <row r="4630" spans="1:10" x14ac:dyDescent="0.35">
      <c r="A4630" s="1">
        <v>43980</v>
      </c>
      <c r="B4630" t="s">
        <v>6</v>
      </c>
      <c r="C4630" t="s">
        <v>20</v>
      </c>
      <c r="D4630" t="s">
        <v>26</v>
      </c>
      <c r="E4630">
        <v>159</v>
      </c>
      <c r="F4630">
        <v>1</v>
      </c>
      <c r="G4630">
        <f>Données_ventes!$E4630*Données_ventes!$F4630</f>
        <v>159</v>
      </c>
      <c r="H4630" t="s">
        <v>32</v>
      </c>
      <c r="I4630" t="s">
        <v>16</v>
      </c>
      <c r="J4630" t="s">
        <v>14</v>
      </c>
    </row>
    <row r="4631" spans="1:10" x14ac:dyDescent="0.35">
      <c r="A4631" s="1">
        <v>43980</v>
      </c>
      <c r="B4631" t="s">
        <v>12</v>
      </c>
      <c r="C4631" t="s">
        <v>10</v>
      </c>
      <c r="D4631" t="s">
        <v>30</v>
      </c>
      <c r="E4631">
        <v>389</v>
      </c>
      <c r="F4631">
        <v>1</v>
      </c>
      <c r="G4631">
        <f>Données_ventes!$E4631*Données_ventes!$F4631</f>
        <v>389</v>
      </c>
      <c r="H4631" t="s">
        <v>32</v>
      </c>
      <c r="I4631" t="s">
        <v>16</v>
      </c>
      <c r="J4631" t="s">
        <v>19</v>
      </c>
    </row>
    <row r="4632" spans="1:10" x14ac:dyDescent="0.35">
      <c r="A4632" s="1">
        <v>43980</v>
      </c>
      <c r="B4632" t="s">
        <v>12</v>
      </c>
      <c r="C4632" t="s">
        <v>13</v>
      </c>
      <c r="D4632" t="s">
        <v>27</v>
      </c>
      <c r="E4632">
        <v>289</v>
      </c>
      <c r="F4632">
        <v>4</v>
      </c>
      <c r="G4632">
        <f>Données_ventes!$E4632*Données_ventes!$F4632</f>
        <v>1156</v>
      </c>
      <c r="H4632" t="s">
        <v>32</v>
      </c>
      <c r="I4632" t="s">
        <v>8</v>
      </c>
      <c r="J4632" t="s">
        <v>11</v>
      </c>
    </row>
    <row r="4633" spans="1:10" x14ac:dyDescent="0.35">
      <c r="A4633" s="1">
        <v>43981</v>
      </c>
      <c r="B4633" t="s">
        <v>12</v>
      </c>
      <c r="C4633" t="s">
        <v>31</v>
      </c>
      <c r="D4633" t="s">
        <v>29</v>
      </c>
      <c r="E4633">
        <v>359</v>
      </c>
      <c r="F4633">
        <v>4</v>
      </c>
      <c r="G4633">
        <f>Données_ventes!$E4633*Données_ventes!$F4633</f>
        <v>1436</v>
      </c>
      <c r="H4633" t="s">
        <v>21</v>
      </c>
      <c r="I4633" t="s">
        <v>8</v>
      </c>
      <c r="J4633" t="s">
        <v>18</v>
      </c>
    </row>
    <row r="4634" spans="1:10" x14ac:dyDescent="0.35">
      <c r="A4634" s="1">
        <v>43981</v>
      </c>
      <c r="B4634" t="s">
        <v>6</v>
      </c>
      <c r="C4634" t="s">
        <v>13</v>
      </c>
      <c r="D4634" t="s">
        <v>28</v>
      </c>
      <c r="E4634">
        <v>89</v>
      </c>
      <c r="F4634">
        <v>6</v>
      </c>
      <c r="G4634">
        <f>Données_ventes!$E4634*Données_ventes!$F4634</f>
        <v>534</v>
      </c>
      <c r="H4634" t="s">
        <v>32</v>
      </c>
      <c r="I4634" t="s">
        <v>8</v>
      </c>
      <c r="J4634" t="s">
        <v>18</v>
      </c>
    </row>
    <row r="4635" spans="1:10" x14ac:dyDescent="0.35">
      <c r="A4635" s="1">
        <v>43981</v>
      </c>
      <c r="B4635" t="s">
        <v>33</v>
      </c>
      <c r="C4635" t="s">
        <v>13</v>
      </c>
      <c r="D4635" t="s">
        <v>27</v>
      </c>
      <c r="E4635">
        <v>289</v>
      </c>
      <c r="F4635">
        <v>3</v>
      </c>
      <c r="G4635">
        <f>Données_ventes!$E4635*Données_ventes!$F4635</f>
        <v>867</v>
      </c>
      <c r="H4635" t="s">
        <v>32</v>
      </c>
      <c r="I4635" t="s">
        <v>8</v>
      </c>
      <c r="J4635" t="s">
        <v>14</v>
      </c>
    </row>
    <row r="4636" spans="1:10" x14ac:dyDescent="0.35">
      <c r="A4636" s="1">
        <v>43981</v>
      </c>
      <c r="B4636" t="s">
        <v>6</v>
      </c>
      <c r="C4636" t="s">
        <v>15</v>
      </c>
      <c r="D4636" t="s">
        <v>29</v>
      </c>
      <c r="E4636">
        <v>359</v>
      </c>
      <c r="F4636">
        <v>9</v>
      </c>
      <c r="G4636">
        <f>Données_ventes!$E4636*Données_ventes!$F4636</f>
        <v>3231</v>
      </c>
      <c r="H4636" t="s">
        <v>21</v>
      </c>
      <c r="I4636" t="s">
        <v>8</v>
      </c>
      <c r="J4636" t="s">
        <v>18</v>
      </c>
    </row>
    <row r="4637" spans="1:10" x14ac:dyDescent="0.35">
      <c r="A4637" s="1">
        <v>43981</v>
      </c>
      <c r="B4637" t="s">
        <v>33</v>
      </c>
      <c r="C4637" t="s">
        <v>17</v>
      </c>
      <c r="D4637" t="s">
        <v>27</v>
      </c>
      <c r="E4637">
        <v>289</v>
      </c>
      <c r="F4637">
        <v>2</v>
      </c>
      <c r="G4637">
        <f>Données_ventes!$E4637*Données_ventes!$F4637</f>
        <v>578</v>
      </c>
      <c r="H4637" t="s">
        <v>32</v>
      </c>
      <c r="I4637" t="s">
        <v>8</v>
      </c>
      <c r="J4637" t="s">
        <v>18</v>
      </c>
    </row>
    <row r="4638" spans="1:10" x14ac:dyDescent="0.35">
      <c r="A4638" s="1">
        <v>43981</v>
      </c>
      <c r="B4638" t="s">
        <v>33</v>
      </c>
      <c r="C4638" t="s">
        <v>20</v>
      </c>
      <c r="D4638" t="s">
        <v>29</v>
      </c>
      <c r="E4638">
        <v>359</v>
      </c>
      <c r="F4638">
        <v>5</v>
      </c>
      <c r="G4638">
        <f>Données_ventes!$E4638*Données_ventes!$F4638</f>
        <v>1795</v>
      </c>
      <c r="H4638" t="s">
        <v>32</v>
      </c>
      <c r="I4638" t="s">
        <v>16</v>
      </c>
      <c r="J4638" t="s">
        <v>18</v>
      </c>
    </row>
    <row r="4639" spans="1:10" x14ac:dyDescent="0.35">
      <c r="A4639" s="1">
        <v>43981</v>
      </c>
      <c r="B4639" t="s">
        <v>12</v>
      </c>
      <c r="C4639" t="s">
        <v>13</v>
      </c>
      <c r="D4639" t="s">
        <v>26</v>
      </c>
      <c r="E4639">
        <v>159</v>
      </c>
      <c r="F4639">
        <v>5</v>
      </c>
      <c r="G4639">
        <f>Données_ventes!$E4639*Données_ventes!$F4639</f>
        <v>795</v>
      </c>
      <c r="H4639" t="s">
        <v>21</v>
      </c>
      <c r="I4639" t="s">
        <v>8</v>
      </c>
      <c r="J4639" t="s">
        <v>18</v>
      </c>
    </row>
    <row r="4640" spans="1:10" x14ac:dyDescent="0.35">
      <c r="A4640" s="1">
        <v>43981</v>
      </c>
      <c r="B4640" t="s">
        <v>12</v>
      </c>
      <c r="C4640" t="s">
        <v>15</v>
      </c>
      <c r="D4640" t="s">
        <v>26</v>
      </c>
      <c r="E4640">
        <v>159</v>
      </c>
      <c r="F4640">
        <v>2</v>
      </c>
      <c r="G4640">
        <f>Données_ventes!$E4640*Données_ventes!$F4640</f>
        <v>318</v>
      </c>
      <c r="H4640" t="s">
        <v>32</v>
      </c>
      <c r="I4640" t="s">
        <v>8</v>
      </c>
      <c r="J4640" t="s">
        <v>9</v>
      </c>
    </row>
    <row r="4641" spans="1:10" x14ac:dyDescent="0.35">
      <c r="A4641" s="1">
        <v>43981</v>
      </c>
      <c r="B4641" t="s">
        <v>12</v>
      </c>
      <c r="C4641" t="s">
        <v>17</v>
      </c>
      <c r="D4641" t="s">
        <v>30</v>
      </c>
      <c r="E4641">
        <v>389</v>
      </c>
      <c r="F4641">
        <v>10</v>
      </c>
      <c r="G4641">
        <f>Données_ventes!$E4641*Données_ventes!$F4641</f>
        <v>3890</v>
      </c>
      <c r="H4641" t="s">
        <v>32</v>
      </c>
      <c r="I4641" t="s">
        <v>8</v>
      </c>
      <c r="J4641" t="s">
        <v>14</v>
      </c>
    </row>
    <row r="4642" spans="1:10" x14ac:dyDescent="0.35">
      <c r="A4642" s="1">
        <v>43981</v>
      </c>
      <c r="B4642" t="s">
        <v>6</v>
      </c>
      <c r="C4642" t="s">
        <v>10</v>
      </c>
      <c r="D4642" t="s">
        <v>26</v>
      </c>
      <c r="E4642">
        <v>159</v>
      </c>
      <c r="F4642">
        <v>7</v>
      </c>
      <c r="G4642">
        <f>Données_ventes!$E4642*Données_ventes!$F4642</f>
        <v>1113</v>
      </c>
      <c r="H4642" t="s">
        <v>32</v>
      </c>
      <c r="I4642" t="s">
        <v>8</v>
      </c>
      <c r="J4642" t="s">
        <v>14</v>
      </c>
    </row>
    <row r="4643" spans="1:10" x14ac:dyDescent="0.35">
      <c r="A4643" s="1">
        <v>43982</v>
      </c>
      <c r="B4643" t="s">
        <v>33</v>
      </c>
      <c r="C4643" t="s">
        <v>7</v>
      </c>
      <c r="D4643" t="s">
        <v>29</v>
      </c>
      <c r="E4643">
        <v>359</v>
      </c>
      <c r="F4643">
        <v>6</v>
      </c>
      <c r="G4643">
        <f>Données_ventes!$E4643*Données_ventes!$F4643</f>
        <v>2154</v>
      </c>
      <c r="H4643" t="s">
        <v>21</v>
      </c>
      <c r="I4643" t="s">
        <v>8</v>
      </c>
      <c r="J4643" t="s">
        <v>9</v>
      </c>
    </row>
    <row r="4644" spans="1:10" x14ac:dyDescent="0.35">
      <c r="A4644" s="1">
        <v>43982</v>
      </c>
      <c r="B4644" t="s">
        <v>6</v>
      </c>
      <c r="C4644" t="s">
        <v>7</v>
      </c>
      <c r="D4644" t="s">
        <v>30</v>
      </c>
      <c r="E4644">
        <v>389</v>
      </c>
      <c r="F4644">
        <v>2</v>
      </c>
      <c r="G4644">
        <f>Données_ventes!$E4644*Données_ventes!$F4644</f>
        <v>778</v>
      </c>
      <c r="H4644" t="s">
        <v>32</v>
      </c>
      <c r="I4644" t="s">
        <v>16</v>
      </c>
      <c r="J4644" t="s">
        <v>14</v>
      </c>
    </row>
    <row r="4645" spans="1:10" x14ac:dyDescent="0.35">
      <c r="A4645" s="1">
        <v>43982</v>
      </c>
      <c r="B4645" t="s">
        <v>6</v>
      </c>
      <c r="C4645" t="s">
        <v>15</v>
      </c>
      <c r="D4645" t="s">
        <v>26</v>
      </c>
      <c r="E4645">
        <v>159</v>
      </c>
      <c r="F4645">
        <v>6</v>
      </c>
      <c r="G4645">
        <f>Données_ventes!$E4645*Données_ventes!$F4645</f>
        <v>954</v>
      </c>
      <c r="H4645" t="s">
        <v>32</v>
      </c>
      <c r="I4645" t="s">
        <v>8</v>
      </c>
      <c r="J4645" t="s">
        <v>14</v>
      </c>
    </row>
    <row r="4646" spans="1:10" x14ac:dyDescent="0.35">
      <c r="A4646" s="1">
        <v>43982</v>
      </c>
      <c r="B4646" t="s">
        <v>12</v>
      </c>
      <c r="C4646" t="s">
        <v>31</v>
      </c>
      <c r="D4646" t="s">
        <v>28</v>
      </c>
      <c r="E4646">
        <v>89</v>
      </c>
      <c r="F4646">
        <v>1</v>
      </c>
      <c r="G4646">
        <f>Données_ventes!$E4646*Données_ventes!$F4646</f>
        <v>89</v>
      </c>
      <c r="H4646" t="s">
        <v>32</v>
      </c>
      <c r="I4646" t="s">
        <v>8</v>
      </c>
      <c r="J4646" t="s">
        <v>14</v>
      </c>
    </row>
    <row r="4647" spans="1:10" x14ac:dyDescent="0.35">
      <c r="A4647" s="1">
        <v>43982</v>
      </c>
      <c r="B4647" t="s">
        <v>33</v>
      </c>
      <c r="C4647" t="s">
        <v>7</v>
      </c>
      <c r="D4647" t="s">
        <v>29</v>
      </c>
      <c r="E4647">
        <v>359</v>
      </c>
      <c r="F4647">
        <v>5</v>
      </c>
      <c r="G4647">
        <f>Données_ventes!$E4647*Données_ventes!$F4647</f>
        <v>1795</v>
      </c>
      <c r="H4647" t="s">
        <v>21</v>
      </c>
      <c r="I4647" t="s">
        <v>8</v>
      </c>
      <c r="J4647" t="s">
        <v>19</v>
      </c>
    </row>
    <row r="4648" spans="1:10" x14ac:dyDescent="0.35">
      <c r="A4648" s="1">
        <v>43982</v>
      </c>
      <c r="B4648" t="s">
        <v>12</v>
      </c>
      <c r="C4648" t="s">
        <v>20</v>
      </c>
      <c r="D4648" t="s">
        <v>29</v>
      </c>
      <c r="E4648">
        <v>359</v>
      </c>
      <c r="F4648">
        <v>9</v>
      </c>
      <c r="G4648">
        <f>Données_ventes!$E4648*Données_ventes!$F4648</f>
        <v>3231</v>
      </c>
      <c r="H4648" t="s">
        <v>21</v>
      </c>
      <c r="I4648" t="s">
        <v>8</v>
      </c>
      <c r="J4648" t="s">
        <v>14</v>
      </c>
    </row>
    <row r="4649" spans="1:10" x14ac:dyDescent="0.35">
      <c r="A4649" s="1">
        <v>43982</v>
      </c>
      <c r="B4649" t="s">
        <v>12</v>
      </c>
      <c r="C4649" t="s">
        <v>17</v>
      </c>
      <c r="D4649" t="s">
        <v>29</v>
      </c>
      <c r="E4649">
        <v>359</v>
      </c>
      <c r="F4649">
        <v>10</v>
      </c>
      <c r="G4649">
        <f>Données_ventes!$E4649*Données_ventes!$F4649</f>
        <v>3590</v>
      </c>
      <c r="H4649" t="s">
        <v>32</v>
      </c>
      <c r="I4649" t="s">
        <v>8</v>
      </c>
      <c r="J4649" t="s">
        <v>9</v>
      </c>
    </row>
    <row r="4650" spans="1:10" x14ac:dyDescent="0.35">
      <c r="A4650" s="1">
        <v>43983</v>
      </c>
      <c r="B4650" t="s">
        <v>33</v>
      </c>
      <c r="C4650" t="s">
        <v>31</v>
      </c>
      <c r="D4650" t="s">
        <v>29</v>
      </c>
      <c r="E4650">
        <v>359</v>
      </c>
      <c r="F4650">
        <v>5</v>
      </c>
      <c r="G4650">
        <f>Données_ventes!$E4650*Données_ventes!$F4650</f>
        <v>1795</v>
      </c>
      <c r="H4650" t="s">
        <v>21</v>
      </c>
      <c r="I4650" t="s">
        <v>8</v>
      </c>
      <c r="J4650" t="s">
        <v>14</v>
      </c>
    </row>
    <row r="4651" spans="1:10" x14ac:dyDescent="0.35">
      <c r="A4651" s="1">
        <v>43983</v>
      </c>
      <c r="B4651" t="s">
        <v>6</v>
      </c>
      <c r="C4651" t="s">
        <v>7</v>
      </c>
      <c r="D4651" t="s">
        <v>26</v>
      </c>
      <c r="E4651">
        <v>159</v>
      </c>
      <c r="F4651">
        <v>1</v>
      </c>
      <c r="G4651">
        <f>Données_ventes!$E4651*Données_ventes!$F4651</f>
        <v>159</v>
      </c>
      <c r="H4651" t="s">
        <v>21</v>
      </c>
      <c r="I4651" t="s">
        <v>8</v>
      </c>
      <c r="J4651" t="s">
        <v>19</v>
      </c>
    </row>
    <row r="4652" spans="1:10" x14ac:dyDescent="0.35">
      <c r="A4652" s="1">
        <v>43983</v>
      </c>
      <c r="B4652" t="s">
        <v>33</v>
      </c>
      <c r="C4652" t="s">
        <v>31</v>
      </c>
      <c r="D4652" t="s">
        <v>28</v>
      </c>
      <c r="E4652">
        <v>89</v>
      </c>
      <c r="F4652">
        <v>1</v>
      </c>
      <c r="G4652">
        <f>Données_ventes!$E4652*Données_ventes!$F4652</f>
        <v>89</v>
      </c>
      <c r="H4652" t="s">
        <v>21</v>
      </c>
      <c r="I4652" t="s">
        <v>8</v>
      </c>
      <c r="J4652" t="s">
        <v>14</v>
      </c>
    </row>
    <row r="4653" spans="1:10" x14ac:dyDescent="0.35">
      <c r="A4653" s="1">
        <v>43983</v>
      </c>
      <c r="B4653" t="s">
        <v>12</v>
      </c>
      <c r="C4653" t="s">
        <v>15</v>
      </c>
      <c r="D4653" t="s">
        <v>30</v>
      </c>
      <c r="E4653">
        <v>389</v>
      </c>
      <c r="F4653">
        <v>10</v>
      </c>
      <c r="G4653">
        <f>Données_ventes!$E4653*Données_ventes!$F4653</f>
        <v>3890</v>
      </c>
      <c r="H4653" t="s">
        <v>21</v>
      </c>
      <c r="I4653" t="s">
        <v>8</v>
      </c>
      <c r="J4653" t="s">
        <v>14</v>
      </c>
    </row>
    <row r="4654" spans="1:10" x14ac:dyDescent="0.35">
      <c r="A4654" s="1">
        <v>43983</v>
      </c>
      <c r="B4654" t="s">
        <v>33</v>
      </c>
      <c r="C4654" t="s">
        <v>10</v>
      </c>
      <c r="D4654" t="s">
        <v>28</v>
      </c>
      <c r="E4654">
        <v>89</v>
      </c>
      <c r="F4654">
        <v>10</v>
      </c>
      <c r="G4654">
        <f>Données_ventes!$E4654*Données_ventes!$F4654</f>
        <v>890</v>
      </c>
      <c r="H4654" t="s">
        <v>32</v>
      </c>
      <c r="I4654" t="s">
        <v>8</v>
      </c>
      <c r="J4654" t="s">
        <v>14</v>
      </c>
    </row>
    <row r="4655" spans="1:10" x14ac:dyDescent="0.35">
      <c r="A4655" s="1">
        <v>43983</v>
      </c>
      <c r="B4655" t="s">
        <v>12</v>
      </c>
      <c r="C4655" t="s">
        <v>15</v>
      </c>
      <c r="D4655" t="s">
        <v>28</v>
      </c>
      <c r="E4655">
        <v>89</v>
      </c>
      <c r="F4655">
        <v>2</v>
      </c>
      <c r="G4655">
        <f>Données_ventes!$E4655*Données_ventes!$F4655</f>
        <v>178</v>
      </c>
      <c r="H4655" t="s">
        <v>32</v>
      </c>
      <c r="I4655" t="s">
        <v>8</v>
      </c>
      <c r="J4655" t="s">
        <v>14</v>
      </c>
    </row>
    <row r="4656" spans="1:10" x14ac:dyDescent="0.35">
      <c r="A4656" s="1">
        <v>43984</v>
      </c>
      <c r="B4656" t="s">
        <v>33</v>
      </c>
      <c r="C4656" t="s">
        <v>15</v>
      </c>
      <c r="D4656" t="s">
        <v>29</v>
      </c>
      <c r="E4656">
        <v>359</v>
      </c>
      <c r="F4656">
        <v>8</v>
      </c>
      <c r="G4656">
        <f>Données_ventes!$E4656*Données_ventes!$F4656</f>
        <v>2872</v>
      </c>
      <c r="H4656" t="s">
        <v>21</v>
      </c>
      <c r="I4656" t="s">
        <v>8</v>
      </c>
      <c r="J4656" t="s">
        <v>9</v>
      </c>
    </row>
    <row r="4657" spans="1:10" x14ac:dyDescent="0.35">
      <c r="A4657" s="1">
        <v>43984</v>
      </c>
      <c r="B4657" t="s">
        <v>12</v>
      </c>
      <c r="C4657" t="s">
        <v>7</v>
      </c>
      <c r="D4657" t="s">
        <v>29</v>
      </c>
      <c r="E4657">
        <v>359</v>
      </c>
      <c r="F4657">
        <v>5</v>
      </c>
      <c r="G4657">
        <f>Données_ventes!$E4657*Données_ventes!$F4657</f>
        <v>1795</v>
      </c>
      <c r="H4657" t="s">
        <v>32</v>
      </c>
      <c r="I4657" t="s">
        <v>8</v>
      </c>
      <c r="J4657" t="s">
        <v>9</v>
      </c>
    </row>
    <row r="4658" spans="1:10" x14ac:dyDescent="0.35">
      <c r="A4658" s="1">
        <v>43984</v>
      </c>
      <c r="B4658" t="s">
        <v>6</v>
      </c>
      <c r="C4658" t="s">
        <v>7</v>
      </c>
      <c r="D4658" t="s">
        <v>26</v>
      </c>
      <c r="E4658">
        <v>159</v>
      </c>
      <c r="F4658">
        <v>4</v>
      </c>
      <c r="G4658">
        <f>Données_ventes!$E4658*Données_ventes!$F4658</f>
        <v>636</v>
      </c>
      <c r="H4658" t="s">
        <v>32</v>
      </c>
      <c r="I4658" t="s">
        <v>16</v>
      </c>
      <c r="J4658" t="s">
        <v>9</v>
      </c>
    </row>
    <row r="4659" spans="1:10" x14ac:dyDescent="0.35">
      <c r="A4659" s="1">
        <v>43984</v>
      </c>
      <c r="B4659" t="s">
        <v>33</v>
      </c>
      <c r="C4659" t="s">
        <v>31</v>
      </c>
      <c r="D4659" t="s">
        <v>26</v>
      </c>
      <c r="E4659">
        <v>159</v>
      </c>
      <c r="F4659">
        <v>9</v>
      </c>
      <c r="G4659">
        <f>Données_ventes!$E4659*Données_ventes!$F4659</f>
        <v>1431</v>
      </c>
      <c r="H4659" t="s">
        <v>32</v>
      </c>
      <c r="I4659" t="s">
        <v>8</v>
      </c>
      <c r="J4659" t="s">
        <v>14</v>
      </c>
    </row>
    <row r="4660" spans="1:10" x14ac:dyDescent="0.35">
      <c r="A4660" s="1">
        <v>43984</v>
      </c>
      <c r="B4660" t="s">
        <v>6</v>
      </c>
      <c r="C4660" t="s">
        <v>17</v>
      </c>
      <c r="D4660" t="s">
        <v>29</v>
      </c>
      <c r="E4660">
        <v>359</v>
      </c>
      <c r="F4660">
        <v>8</v>
      </c>
      <c r="G4660">
        <f>Données_ventes!$E4660*Données_ventes!$F4660</f>
        <v>2872</v>
      </c>
      <c r="H4660" t="s">
        <v>32</v>
      </c>
      <c r="I4660" t="s">
        <v>16</v>
      </c>
      <c r="J4660" t="s">
        <v>14</v>
      </c>
    </row>
    <row r="4661" spans="1:10" x14ac:dyDescent="0.35">
      <c r="A4661" s="1">
        <v>43984</v>
      </c>
      <c r="B4661" t="s">
        <v>12</v>
      </c>
      <c r="C4661" t="s">
        <v>31</v>
      </c>
      <c r="D4661" t="s">
        <v>27</v>
      </c>
      <c r="E4661">
        <v>289</v>
      </c>
      <c r="F4661">
        <v>6</v>
      </c>
      <c r="G4661">
        <f>Données_ventes!$E4661*Données_ventes!$F4661</f>
        <v>1734</v>
      </c>
      <c r="H4661" t="s">
        <v>21</v>
      </c>
      <c r="I4661" t="s">
        <v>8</v>
      </c>
      <c r="J4661" t="s">
        <v>14</v>
      </c>
    </row>
    <row r="4662" spans="1:10" x14ac:dyDescent="0.35">
      <c r="A4662" s="1">
        <v>43984</v>
      </c>
      <c r="B4662" t="s">
        <v>12</v>
      </c>
      <c r="C4662" t="s">
        <v>20</v>
      </c>
      <c r="D4662" t="s">
        <v>29</v>
      </c>
      <c r="E4662">
        <v>359</v>
      </c>
      <c r="F4662">
        <v>6</v>
      </c>
      <c r="G4662">
        <f>Données_ventes!$E4662*Données_ventes!$F4662</f>
        <v>2154</v>
      </c>
      <c r="H4662" t="s">
        <v>32</v>
      </c>
      <c r="I4662" t="s">
        <v>16</v>
      </c>
      <c r="J4662" t="s">
        <v>9</v>
      </c>
    </row>
    <row r="4663" spans="1:10" x14ac:dyDescent="0.35">
      <c r="A4663" s="1">
        <v>43985</v>
      </c>
      <c r="B4663" t="s">
        <v>12</v>
      </c>
      <c r="C4663" t="s">
        <v>31</v>
      </c>
      <c r="D4663" t="s">
        <v>29</v>
      </c>
      <c r="E4663">
        <v>359</v>
      </c>
      <c r="F4663">
        <v>10</v>
      </c>
      <c r="G4663">
        <f>Données_ventes!$E4663*Données_ventes!$F4663</f>
        <v>3590</v>
      </c>
      <c r="H4663" t="s">
        <v>21</v>
      </c>
      <c r="I4663" t="s">
        <v>8</v>
      </c>
      <c r="J4663" t="s">
        <v>14</v>
      </c>
    </row>
    <row r="4664" spans="1:10" x14ac:dyDescent="0.35">
      <c r="A4664" s="1">
        <v>43986</v>
      </c>
      <c r="B4664" t="s">
        <v>33</v>
      </c>
      <c r="C4664" t="s">
        <v>31</v>
      </c>
      <c r="D4664" t="s">
        <v>28</v>
      </c>
      <c r="E4664">
        <v>89</v>
      </c>
      <c r="F4664">
        <v>2</v>
      </c>
      <c r="G4664">
        <f>Données_ventes!$E4664*Données_ventes!$F4664</f>
        <v>178</v>
      </c>
      <c r="H4664" t="s">
        <v>21</v>
      </c>
      <c r="I4664" t="s">
        <v>8</v>
      </c>
      <c r="J4664" t="s">
        <v>14</v>
      </c>
    </row>
    <row r="4665" spans="1:10" x14ac:dyDescent="0.35">
      <c r="A4665" s="1">
        <v>43986</v>
      </c>
      <c r="B4665" t="s">
        <v>33</v>
      </c>
      <c r="C4665" t="s">
        <v>7</v>
      </c>
      <c r="D4665" t="s">
        <v>29</v>
      </c>
      <c r="E4665">
        <v>359</v>
      </c>
      <c r="F4665">
        <v>10</v>
      </c>
      <c r="G4665">
        <f>Données_ventes!$E4665*Données_ventes!$F4665</f>
        <v>3590</v>
      </c>
      <c r="H4665" t="s">
        <v>32</v>
      </c>
      <c r="I4665" t="s">
        <v>8</v>
      </c>
      <c r="J4665" t="s">
        <v>18</v>
      </c>
    </row>
    <row r="4666" spans="1:10" x14ac:dyDescent="0.35">
      <c r="A4666" s="1">
        <v>43986</v>
      </c>
      <c r="B4666" t="s">
        <v>33</v>
      </c>
      <c r="C4666" t="s">
        <v>31</v>
      </c>
      <c r="D4666" t="s">
        <v>29</v>
      </c>
      <c r="E4666">
        <v>359</v>
      </c>
      <c r="F4666">
        <v>5</v>
      </c>
      <c r="G4666">
        <f>Données_ventes!$E4666*Données_ventes!$F4666</f>
        <v>1795</v>
      </c>
      <c r="H4666" t="s">
        <v>32</v>
      </c>
      <c r="I4666" t="s">
        <v>16</v>
      </c>
      <c r="J4666" t="s">
        <v>18</v>
      </c>
    </row>
    <row r="4667" spans="1:10" x14ac:dyDescent="0.35">
      <c r="A4667" s="1">
        <v>43986</v>
      </c>
      <c r="B4667" t="s">
        <v>12</v>
      </c>
      <c r="C4667" t="s">
        <v>17</v>
      </c>
      <c r="D4667" t="s">
        <v>26</v>
      </c>
      <c r="E4667">
        <v>159</v>
      </c>
      <c r="F4667">
        <v>4</v>
      </c>
      <c r="G4667">
        <f>Données_ventes!$E4667*Données_ventes!$F4667</f>
        <v>636</v>
      </c>
      <c r="H4667" t="s">
        <v>32</v>
      </c>
      <c r="I4667" t="s">
        <v>8</v>
      </c>
      <c r="J4667" t="s">
        <v>9</v>
      </c>
    </row>
    <row r="4668" spans="1:10" x14ac:dyDescent="0.35">
      <c r="A4668" s="1">
        <v>43986</v>
      </c>
      <c r="B4668" t="s">
        <v>6</v>
      </c>
      <c r="C4668" t="s">
        <v>10</v>
      </c>
      <c r="D4668" t="s">
        <v>30</v>
      </c>
      <c r="E4668">
        <v>389</v>
      </c>
      <c r="F4668">
        <v>6</v>
      </c>
      <c r="G4668">
        <f>Données_ventes!$E4668*Données_ventes!$F4668</f>
        <v>2334</v>
      </c>
      <c r="H4668" t="s">
        <v>32</v>
      </c>
      <c r="I4668" t="s">
        <v>8</v>
      </c>
      <c r="J4668" t="s">
        <v>14</v>
      </c>
    </row>
    <row r="4669" spans="1:10" x14ac:dyDescent="0.35">
      <c r="A4669" s="1">
        <v>43986</v>
      </c>
      <c r="B4669" t="s">
        <v>33</v>
      </c>
      <c r="C4669" t="s">
        <v>20</v>
      </c>
      <c r="D4669" t="s">
        <v>29</v>
      </c>
      <c r="E4669">
        <v>359</v>
      </c>
      <c r="F4669">
        <v>6</v>
      </c>
      <c r="G4669">
        <f>Données_ventes!$E4669*Données_ventes!$F4669</f>
        <v>2154</v>
      </c>
      <c r="H4669" t="s">
        <v>32</v>
      </c>
      <c r="I4669" t="s">
        <v>8</v>
      </c>
      <c r="J4669" t="s">
        <v>19</v>
      </c>
    </row>
    <row r="4670" spans="1:10" x14ac:dyDescent="0.35">
      <c r="A4670" s="1">
        <v>43986</v>
      </c>
      <c r="B4670" t="s">
        <v>6</v>
      </c>
      <c r="C4670" t="s">
        <v>10</v>
      </c>
      <c r="D4670" t="s">
        <v>26</v>
      </c>
      <c r="E4670">
        <v>159</v>
      </c>
      <c r="F4670">
        <v>10</v>
      </c>
      <c r="G4670">
        <f>Données_ventes!$E4670*Données_ventes!$F4670</f>
        <v>1590</v>
      </c>
      <c r="H4670" t="s">
        <v>32</v>
      </c>
      <c r="I4670" t="s">
        <v>8</v>
      </c>
      <c r="J4670" t="s">
        <v>14</v>
      </c>
    </row>
    <row r="4671" spans="1:10" x14ac:dyDescent="0.35">
      <c r="A4671" s="1">
        <v>43986</v>
      </c>
      <c r="B4671" t="s">
        <v>6</v>
      </c>
      <c r="C4671" t="s">
        <v>17</v>
      </c>
      <c r="D4671" t="s">
        <v>30</v>
      </c>
      <c r="E4671">
        <v>389</v>
      </c>
      <c r="F4671">
        <v>1</v>
      </c>
      <c r="G4671">
        <f>Données_ventes!$E4671*Données_ventes!$F4671</f>
        <v>389</v>
      </c>
      <c r="H4671" t="s">
        <v>32</v>
      </c>
      <c r="I4671" t="s">
        <v>8</v>
      </c>
      <c r="J4671" t="s">
        <v>14</v>
      </c>
    </row>
    <row r="4672" spans="1:10" x14ac:dyDescent="0.35">
      <c r="A4672" s="1">
        <v>43987</v>
      </c>
      <c r="B4672" t="s">
        <v>12</v>
      </c>
      <c r="C4672" t="s">
        <v>15</v>
      </c>
      <c r="D4672" t="s">
        <v>30</v>
      </c>
      <c r="E4672">
        <v>389</v>
      </c>
      <c r="F4672">
        <v>2</v>
      </c>
      <c r="G4672">
        <f>Données_ventes!$E4672*Données_ventes!$F4672</f>
        <v>778</v>
      </c>
      <c r="H4672" t="s">
        <v>32</v>
      </c>
      <c r="I4672" t="s">
        <v>8</v>
      </c>
      <c r="J4672" t="s">
        <v>14</v>
      </c>
    </row>
    <row r="4673" spans="1:10" x14ac:dyDescent="0.35">
      <c r="A4673" s="1">
        <v>43987</v>
      </c>
      <c r="B4673" t="s">
        <v>33</v>
      </c>
      <c r="C4673" t="s">
        <v>31</v>
      </c>
      <c r="D4673" t="s">
        <v>27</v>
      </c>
      <c r="E4673">
        <v>289</v>
      </c>
      <c r="F4673">
        <v>5</v>
      </c>
      <c r="G4673">
        <f>Données_ventes!$E4673*Données_ventes!$F4673</f>
        <v>1445</v>
      </c>
      <c r="H4673" t="s">
        <v>32</v>
      </c>
      <c r="I4673" t="s">
        <v>8</v>
      </c>
      <c r="J4673" t="s">
        <v>9</v>
      </c>
    </row>
    <row r="4674" spans="1:10" x14ac:dyDescent="0.35">
      <c r="A4674" s="1">
        <v>43987</v>
      </c>
      <c r="B4674" t="s">
        <v>6</v>
      </c>
      <c r="C4674" t="s">
        <v>15</v>
      </c>
      <c r="D4674" t="s">
        <v>28</v>
      </c>
      <c r="E4674">
        <v>89</v>
      </c>
      <c r="F4674">
        <v>1</v>
      </c>
      <c r="G4674">
        <f>Données_ventes!$E4674*Données_ventes!$F4674</f>
        <v>89</v>
      </c>
      <c r="H4674" t="s">
        <v>32</v>
      </c>
      <c r="I4674" t="s">
        <v>8</v>
      </c>
      <c r="J4674" t="s">
        <v>11</v>
      </c>
    </row>
    <row r="4675" spans="1:10" x14ac:dyDescent="0.35">
      <c r="A4675" s="1">
        <v>43987</v>
      </c>
      <c r="B4675" t="s">
        <v>33</v>
      </c>
      <c r="C4675" t="s">
        <v>10</v>
      </c>
      <c r="D4675" t="s">
        <v>30</v>
      </c>
      <c r="E4675">
        <v>389</v>
      </c>
      <c r="F4675">
        <v>8</v>
      </c>
      <c r="G4675">
        <f>Données_ventes!$E4675*Données_ventes!$F4675</f>
        <v>3112</v>
      </c>
      <c r="H4675" t="s">
        <v>32</v>
      </c>
      <c r="I4675" t="s">
        <v>8</v>
      </c>
      <c r="J4675" t="s">
        <v>9</v>
      </c>
    </row>
    <row r="4676" spans="1:10" x14ac:dyDescent="0.35">
      <c r="A4676" s="1">
        <v>43988</v>
      </c>
      <c r="B4676" t="s">
        <v>33</v>
      </c>
      <c r="C4676" t="s">
        <v>17</v>
      </c>
      <c r="D4676" t="s">
        <v>28</v>
      </c>
      <c r="E4676">
        <v>89</v>
      </c>
      <c r="F4676">
        <v>7</v>
      </c>
      <c r="G4676">
        <f>Données_ventes!$E4676*Données_ventes!$F4676</f>
        <v>623</v>
      </c>
      <c r="H4676" t="s">
        <v>32</v>
      </c>
      <c r="I4676" t="s">
        <v>8</v>
      </c>
      <c r="J4676" t="s">
        <v>14</v>
      </c>
    </row>
    <row r="4677" spans="1:10" x14ac:dyDescent="0.35">
      <c r="A4677" s="1">
        <v>43988</v>
      </c>
      <c r="B4677" t="s">
        <v>12</v>
      </c>
      <c r="C4677" t="s">
        <v>7</v>
      </c>
      <c r="D4677" t="s">
        <v>26</v>
      </c>
      <c r="E4677">
        <v>159</v>
      </c>
      <c r="F4677">
        <v>4</v>
      </c>
      <c r="G4677">
        <f>Données_ventes!$E4677*Données_ventes!$F4677</f>
        <v>636</v>
      </c>
      <c r="H4677" t="s">
        <v>32</v>
      </c>
      <c r="I4677" t="s">
        <v>8</v>
      </c>
      <c r="J4677" t="s">
        <v>19</v>
      </c>
    </row>
    <row r="4678" spans="1:10" x14ac:dyDescent="0.35">
      <c r="A4678" s="1">
        <v>43988</v>
      </c>
      <c r="B4678" t="s">
        <v>33</v>
      </c>
      <c r="C4678" t="s">
        <v>13</v>
      </c>
      <c r="D4678" t="s">
        <v>26</v>
      </c>
      <c r="E4678">
        <v>159</v>
      </c>
      <c r="F4678">
        <v>6</v>
      </c>
      <c r="G4678">
        <f>Données_ventes!$E4678*Données_ventes!$F4678</f>
        <v>954</v>
      </c>
      <c r="H4678" t="s">
        <v>32</v>
      </c>
      <c r="I4678" t="s">
        <v>8</v>
      </c>
      <c r="J4678" t="s">
        <v>14</v>
      </c>
    </row>
    <row r="4679" spans="1:10" x14ac:dyDescent="0.35">
      <c r="A4679" s="1">
        <v>43988</v>
      </c>
      <c r="B4679" t="s">
        <v>12</v>
      </c>
      <c r="C4679" t="s">
        <v>7</v>
      </c>
      <c r="D4679" t="s">
        <v>26</v>
      </c>
      <c r="E4679">
        <v>159</v>
      </c>
      <c r="F4679">
        <v>7</v>
      </c>
      <c r="G4679">
        <f>Données_ventes!$E4679*Données_ventes!$F4679</f>
        <v>1113</v>
      </c>
      <c r="H4679" t="s">
        <v>32</v>
      </c>
      <c r="I4679" t="s">
        <v>8</v>
      </c>
      <c r="J4679" t="s">
        <v>14</v>
      </c>
    </row>
    <row r="4680" spans="1:10" x14ac:dyDescent="0.35">
      <c r="A4680" s="1">
        <v>43988</v>
      </c>
      <c r="B4680" t="s">
        <v>12</v>
      </c>
      <c r="C4680" t="s">
        <v>17</v>
      </c>
      <c r="D4680" t="s">
        <v>26</v>
      </c>
      <c r="E4680">
        <v>159</v>
      </c>
      <c r="F4680">
        <v>2</v>
      </c>
      <c r="G4680">
        <f>Données_ventes!$E4680*Données_ventes!$F4680</f>
        <v>318</v>
      </c>
      <c r="H4680" t="s">
        <v>32</v>
      </c>
      <c r="I4680" t="s">
        <v>8</v>
      </c>
      <c r="J4680" t="s">
        <v>18</v>
      </c>
    </row>
    <row r="4681" spans="1:10" x14ac:dyDescent="0.35">
      <c r="A4681" s="1">
        <v>43988</v>
      </c>
      <c r="B4681" t="s">
        <v>12</v>
      </c>
      <c r="C4681" t="s">
        <v>7</v>
      </c>
      <c r="D4681" t="s">
        <v>27</v>
      </c>
      <c r="E4681">
        <v>289</v>
      </c>
      <c r="F4681">
        <v>3</v>
      </c>
      <c r="G4681">
        <f>Données_ventes!$E4681*Données_ventes!$F4681</f>
        <v>867</v>
      </c>
      <c r="H4681" t="s">
        <v>32</v>
      </c>
      <c r="I4681" t="s">
        <v>8</v>
      </c>
      <c r="J4681" t="s">
        <v>18</v>
      </c>
    </row>
    <row r="4682" spans="1:10" x14ac:dyDescent="0.35">
      <c r="A4682" s="1">
        <v>43989</v>
      </c>
      <c r="B4682" t="s">
        <v>12</v>
      </c>
      <c r="C4682" t="s">
        <v>31</v>
      </c>
      <c r="D4682" t="s">
        <v>26</v>
      </c>
      <c r="E4682">
        <v>159</v>
      </c>
      <c r="F4682">
        <v>4</v>
      </c>
      <c r="G4682">
        <f>Données_ventes!$E4682*Données_ventes!$F4682</f>
        <v>636</v>
      </c>
      <c r="H4682" t="s">
        <v>32</v>
      </c>
      <c r="I4682" t="s">
        <v>8</v>
      </c>
      <c r="J4682" t="s">
        <v>14</v>
      </c>
    </row>
    <row r="4683" spans="1:10" x14ac:dyDescent="0.35">
      <c r="A4683" s="1">
        <v>43989</v>
      </c>
      <c r="B4683" t="s">
        <v>33</v>
      </c>
      <c r="C4683" t="s">
        <v>31</v>
      </c>
      <c r="D4683" t="s">
        <v>30</v>
      </c>
      <c r="E4683">
        <v>389</v>
      </c>
      <c r="F4683">
        <v>4</v>
      </c>
      <c r="G4683">
        <f>Données_ventes!$E4683*Données_ventes!$F4683</f>
        <v>1556</v>
      </c>
      <c r="H4683" t="s">
        <v>21</v>
      </c>
      <c r="I4683" t="s">
        <v>8</v>
      </c>
      <c r="J4683" t="s">
        <v>14</v>
      </c>
    </row>
    <row r="4684" spans="1:10" x14ac:dyDescent="0.35">
      <c r="A4684" s="1">
        <v>43989</v>
      </c>
      <c r="B4684" t="s">
        <v>12</v>
      </c>
      <c r="C4684" t="s">
        <v>10</v>
      </c>
      <c r="D4684" t="s">
        <v>28</v>
      </c>
      <c r="E4684">
        <v>89</v>
      </c>
      <c r="F4684">
        <v>4</v>
      </c>
      <c r="G4684">
        <f>Données_ventes!$E4684*Données_ventes!$F4684</f>
        <v>356</v>
      </c>
      <c r="H4684" t="s">
        <v>32</v>
      </c>
      <c r="I4684" t="s">
        <v>16</v>
      </c>
      <c r="J4684" t="s">
        <v>18</v>
      </c>
    </row>
    <row r="4685" spans="1:10" x14ac:dyDescent="0.35">
      <c r="A4685" s="1">
        <v>43989</v>
      </c>
      <c r="B4685" t="s">
        <v>33</v>
      </c>
      <c r="C4685" t="s">
        <v>17</v>
      </c>
      <c r="D4685" t="s">
        <v>29</v>
      </c>
      <c r="E4685">
        <v>359</v>
      </c>
      <c r="F4685">
        <v>1</v>
      </c>
      <c r="G4685">
        <f>Données_ventes!$E4685*Données_ventes!$F4685</f>
        <v>359</v>
      </c>
      <c r="H4685" t="s">
        <v>32</v>
      </c>
      <c r="I4685" t="s">
        <v>8</v>
      </c>
      <c r="J4685" t="s">
        <v>9</v>
      </c>
    </row>
    <row r="4686" spans="1:10" x14ac:dyDescent="0.35">
      <c r="A4686" s="1">
        <v>43990</v>
      </c>
      <c r="B4686" t="s">
        <v>12</v>
      </c>
      <c r="C4686" t="s">
        <v>20</v>
      </c>
      <c r="D4686" t="s">
        <v>27</v>
      </c>
      <c r="E4686">
        <v>289</v>
      </c>
      <c r="F4686">
        <v>5</v>
      </c>
      <c r="G4686">
        <f>Données_ventes!$E4686*Données_ventes!$F4686</f>
        <v>1445</v>
      </c>
      <c r="H4686" t="s">
        <v>32</v>
      </c>
      <c r="I4686" t="s">
        <v>8</v>
      </c>
      <c r="J4686" t="s">
        <v>14</v>
      </c>
    </row>
    <row r="4687" spans="1:10" x14ac:dyDescent="0.35">
      <c r="A4687" s="1">
        <v>43991</v>
      </c>
      <c r="B4687" t="s">
        <v>12</v>
      </c>
      <c r="C4687" t="s">
        <v>15</v>
      </c>
      <c r="D4687" t="s">
        <v>26</v>
      </c>
      <c r="E4687">
        <v>159</v>
      </c>
      <c r="F4687">
        <v>10</v>
      </c>
      <c r="G4687">
        <f>Données_ventes!$E4687*Données_ventes!$F4687</f>
        <v>1590</v>
      </c>
      <c r="H4687" t="s">
        <v>21</v>
      </c>
      <c r="I4687" t="s">
        <v>8</v>
      </c>
      <c r="J4687" t="s">
        <v>18</v>
      </c>
    </row>
    <row r="4688" spans="1:10" x14ac:dyDescent="0.35">
      <c r="A4688" s="1">
        <v>43991</v>
      </c>
      <c r="B4688" t="s">
        <v>12</v>
      </c>
      <c r="C4688" t="s">
        <v>15</v>
      </c>
      <c r="D4688" t="s">
        <v>30</v>
      </c>
      <c r="E4688">
        <v>389</v>
      </c>
      <c r="F4688">
        <v>3</v>
      </c>
      <c r="G4688">
        <f>Données_ventes!$E4688*Données_ventes!$F4688</f>
        <v>1167</v>
      </c>
      <c r="H4688" t="s">
        <v>21</v>
      </c>
      <c r="I4688" t="s">
        <v>16</v>
      </c>
      <c r="J4688" t="s">
        <v>9</v>
      </c>
    </row>
    <row r="4689" spans="1:10" x14ac:dyDescent="0.35">
      <c r="A4689" s="1">
        <v>43992</v>
      </c>
      <c r="B4689" t="s">
        <v>6</v>
      </c>
      <c r="C4689" t="s">
        <v>10</v>
      </c>
      <c r="D4689" t="s">
        <v>29</v>
      </c>
      <c r="E4689">
        <v>359</v>
      </c>
      <c r="F4689">
        <v>8</v>
      </c>
      <c r="G4689">
        <f>Données_ventes!$E4689*Données_ventes!$F4689</f>
        <v>2872</v>
      </c>
      <c r="H4689" t="s">
        <v>21</v>
      </c>
      <c r="I4689" t="s">
        <v>8</v>
      </c>
      <c r="J4689" t="s">
        <v>14</v>
      </c>
    </row>
    <row r="4690" spans="1:10" x14ac:dyDescent="0.35">
      <c r="A4690" s="1">
        <v>43993</v>
      </c>
      <c r="B4690" t="s">
        <v>12</v>
      </c>
      <c r="C4690" t="s">
        <v>17</v>
      </c>
      <c r="D4690" t="s">
        <v>26</v>
      </c>
      <c r="E4690">
        <v>159</v>
      </c>
      <c r="F4690">
        <v>8</v>
      </c>
      <c r="G4690">
        <f>Données_ventes!$E4690*Données_ventes!$F4690</f>
        <v>1272</v>
      </c>
      <c r="H4690" t="s">
        <v>21</v>
      </c>
      <c r="I4690" t="s">
        <v>16</v>
      </c>
      <c r="J4690" t="s">
        <v>11</v>
      </c>
    </row>
    <row r="4691" spans="1:10" x14ac:dyDescent="0.35">
      <c r="A4691" s="1">
        <v>43993</v>
      </c>
      <c r="B4691" t="s">
        <v>33</v>
      </c>
      <c r="C4691" t="s">
        <v>7</v>
      </c>
      <c r="D4691" t="s">
        <v>30</v>
      </c>
      <c r="E4691">
        <v>389</v>
      </c>
      <c r="F4691">
        <v>4</v>
      </c>
      <c r="G4691">
        <f>Données_ventes!$E4691*Données_ventes!$F4691</f>
        <v>1556</v>
      </c>
      <c r="H4691" t="s">
        <v>32</v>
      </c>
      <c r="I4691" t="s">
        <v>8</v>
      </c>
      <c r="J4691" t="s">
        <v>18</v>
      </c>
    </row>
    <row r="4692" spans="1:10" x14ac:dyDescent="0.35">
      <c r="A4692" s="1">
        <v>43994</v>
      </c>
      <c r="B4692" t="s">
        <v>6</v>
      </c>
      <c r="C4692" t="s">
        <v>20</v>
      </c>
      <c r="D4692" t="s">
        <v>29</v>
      </c>
      <c r="E4692">
        <v>359</v>
      </c>
      <c r="F4692">
        <v>9</v>
      </c>
      <c r="G4692">
        <f>Données_ventes!$E4692*Données_ventes!$F4692</f>
        <v>3231</v>
      </c>
      <c r="H4692" t="s">
        <v>32</v>
      </c>
      <c r="I4692" t="s">
        <v>8</v>
      </c>
      <c r="J4692" t="s">
        <v>9</v>
      </c>
    </row>
    <row r="4693" spans="1:10" x14ac:dyDescent="0.35">
      <c r="A4693" s="1">
        <v>43995</v>
      </c>
      <c r="B4693" t="s">
        <v>6</v>
      </c>
      <c r="C4693" t="s">
        <v>20</v>
      </c>
      <c r="D4693" t="s">
        <v>30</v>
      </c>
      <c r="E4693">
        <v>389</v>
      </c>
      <c r="F4693">
        <v>1</v>
      </c>
      <c r="G4693">
        <f>Données_ventes!$E4693*Données_ventes!$F4693</f>
        <v>389</v>
      </c>
      <c r="H4693" t="s">
        <v>32</v>
      </c>
      <c r="I4693" t="s">
        <v>16</v>
      </c>
      <c r="J4693" t="s">
        <v>9</v>
      </c>
    </row>
    <row r="4694" spans="1:10" x14ac:dyDescent="0.35">
      <c r="A4694" s="1">
        <v>43995</v>
      </c>
      <c r="B4694" t="s">
        <v>6</v>
      </c>
      <c r="C4694" t="s">
        <v>20</v>
      </c>
      <c r="D4694" t="s">
        <v>26</v>
      </c>
      <c r="E4694">
        <v>159</v>
      </c>
      <c r="F4694">
        <v>1</v>
      </c>
      <c r="G4694">
        <f>Données_ventes!$E4694*Données_ventes!$F4694</f>
        <v>159</v>
      </c>
      <c r="H4694" t="s">
        <v>32</v>
      </c>
      <c r="I4694" t="s">
        <v>8</v>
      </c>
      <c r="J4694" t="s">
        <v>14</v>
      </c>
    </row>
    <row r="4695" spans="1:10" x14ac:dyDescent="0.35">
      <c r="A4695" s="1">
        <v>43995</v>
      </c>
      <c r="B4695" t="s">
        <v>6</v>
      </c>
      <c r="C4695" t="s">
        <v>17</v>
      </c>
      <c r="D4695" t="s">
        <v>26</v>
      </c>
      <c r="E4695">
        <v>159</v>
      </c>
      <c r="F4695">
        <v>4</v>
      </c>
      <c r="G4695">
        <f>Données_ventes!$E4695*Données_ventes!$F4695</f>
        <v>636</v>
      </c>
      <c r="H4695" t="s">
        <v>32</v>
      </c>
      <c r="I4695" t="s">
        <v>8</v>
      </c>
      <c r="J4695" t="s">
        <v>19</v>
      </c>
    </row>
    <row r="4696" spans="1:10" x14ac:dyDescent="0.35">
      <c r="A4696" s="1">
        <v>43995</v>
      </c>
      <c r="B4696" t="s">
        <v>12</v>
      </c>
      <c r="C4696" t="s">
        <v>10</v>
      </c>
      <c r="D4696" t="s">
        <v>29</v>
      </c>
      <c r="E4696">
        <v>359</v>
      </c>
      <c r="F4696">
        <v>10</v>
      </c>
      <c r="G4696">
        <f>Données_ventes!$E4696*Données_ventes!$F4696</f>
        <v>3590</v>
      </c>
      <c r="H4696" t="s">
        <v>21</v>
      </c>
      <c r="I4696" t="s">
        <v>8</v>
      </c>
      <c r="J4696" t="s">
        <v>14</v>
      </c>
    </row>
    <row r="4697" spans="1:10" x14ac:dyDescent="0.35">
      <c r="A4697" s="1">
        <v>43995</v>
      </c>
      <c r="B4697" t="s">
        <v>6</v>
      </c>
      <c r="C4697" t="s">
        <v>17</v>
      </c>
      <c r="D4697" t="s">
        <v>30</v>
      </c>
      <c r="E4697">
        <v>389</v>
      </c>
      <c r="F4697">
        <v>1</v>
      </c>
      <c r="G4697">
        <f>Données_ventes!$E4697*Données_ventes!$F4697</f>
        <v>389</v>
      </c>
      <c r="H4697" t="s">
        <v>21</v>
      </c>
      <c r="I4697" t="s">
        <v>8</v>
      </c>
      <c r="J4697" t="s">
        <v>19</v>
      </c>
    </row>
    <row r="4698" spans="1:10" x14ac:dyDescent="0.35">
      <c r="A4698" s="1">
        <v>43995</v>
      </c>
      <c r="B4698" t="s">
        <v>12</v>
      </c>
      <c r="C4698" t="s">
        <v>20</v>
      </c>
      <c r="D4698" t="s">
        <v>30</v>
      </c>
      <c r="E4698">
        <v>389</v>
      </c>
      <c r="F4698">
        <v>4</v>
      </c>
      <c r="G4698">
        <f>Données_ventes!$E4698*Données_ventes!$F4698</f>
        <v>1556</v>
      </c>
      <c r="H4698" t="s">
        <v>32</v>
      </c>
      <c r="I4698" t="s">
        <v>8</v>
      </c>
      <c r="J4698" t="s">
        <v>14</v>
      </c>
    </row>
    <row r="4699" spans="1:10" x14ac:dyDescent="0.35">
      <c r="A4699" s="1">
        <v>43995</v>
      </c>
      <c r="B4699" t="s">
        <v>33</v>
      </c>
      <c r="C4699" t="s">
        <v>20</v>
      </c>
      <c r="D4699" t="s">
        <v>29</v>
      </c>
      <c r="E4699">
        <v>359</v>
      </c>
      <c r="F4699">
        <v>10</v>
      </c>
      <c r="G4699">
        <f>Données_ventes!$E4699*Données_ventes!$F4699</f>
        <v>3590</v>
      </c>
      <c r="H4699" t="s">
        <v>32</v>
      </c>
      <c r="I4699" t="s">
        <v>16</v>
      </c>
      <c r="J4699" t="s">
        <v>18</v>
      </c>
    </row>
    <row r="4700" spans="1:10" x14ac:dyDescent="0.35">
      <c r="A4700" s="1">
        <v>43996</v>
      </c>
      <c r="B4700" t="s">
        <v>33</v>
      </c>
      <c r="C4700" t="s">
        <v>7</v>
      </c>
      <c r="D4700" t="s">
        <v>29</v>
      </c>
      <c r="E4700">
        <v>359</v>
      </c>
      <c r="F4700">
        <v>4</v>
      </c>
      <c r="G4700">
        <f>Données_ventes!$E4700*Données_ventes!$F4700</f>
        <v>1436</v>
      </c>
      <c r="H4700" t="s">
        <v>32</v>
      </c>
      <c r="I4700" t="s">
        <v>8</v>
      </c>
      <c r="J4700" t="s">
        <v>9</v>
      </c>
    </row>
    <row r="4701" spans="1:10" x14ac:dyDescent="0.35">
      <c r="A4701" s="1">
        <v>43996</v>
      </c>
      <c r="B4701" t="s">
        <v>33</v>
      </c>
      <c r="C4701" t="s">
        <v>7</v>
      </c>
      <c r="D4701" t="s">
        <v>28</v>
      </c>
      <c r="E4701">
        <v>89</v>
      </c>
      <c r="F4701">
        <v>6</v>
      </c>
      <c r="G4701">
        <f>Données_ventes!$E4701*Données_ventes!$F4701</f>
        <v>534</v>
      </c>
      <c r="H4701" t="s">
        <v>32</v>
      </c>
      <c r="I4701" t="s">
        <v>8</v>
      </c>
      <c r="J4701" t="s">
        <v>11</v>
      </c>
    </row>
    <row r="4702" spans="1:10" x14ac:dyDescent="0.35">
      <c r="A4702" s="1">
        <v>43996</v>
      </c>
      <c r="B4702" t="s">
        <v>33</v>
      </c>
      <c r="C4702" t="s">
        <v>17</v>
      </c>
      <c r="D4702" t="s">
        <v>28</v>
      </c>
      <c r="E4702">
        <v>89</v>
      </c>
      <c r="F4702">
        <v>5</v>
      </c>
      <c r="G4702">
        <f>Données_ventes!$E4702*Données_ventes!$F4702</f>
        <v>445</v>
      </c>
      <c r="H4702" t="s">
        <v>32</v>
      </c>
      <c r="I4702" t="s">
        <v>8</v>
      </c>
      <c r="J4702" t="s">
        <v>11</v>
      </c>
    </row>
    <row r="4703" spans="1:10" x14ac:dyDescent="0.35">
      <c r="A4703" s="1">
        <v>43996</v>
      </c>
      <c r="B4703" t="s">
        <v>33</v>
      </c>
      <c r="C4703" t="s">
        <v>20</v>
      </c>
      <c r="D4703" t="s">
        <v>27</v>
      </c>
      <c r="E4703">
        <v>289</v>
      </c>
      <c r="F4703">
        <v>1</v>
      </c>
      <c r="G4703">
        <f>Données_ventes!$E4703*Données_ventes!$F4703</f>
        <v>289</v>
      </c>
      <c r="H4703" t="s">
        <v>32</v>
      </c>
      <c r="I4703" t="s">
        <v>8</v>
      </c>
      <c r="J4703" t="s">
        <v>18</v>
      </c>
    </row>
    <row r="4704" spans="1:10" x14ac:dyDescent="0.35">
      <c r="A4704" s="1">
        <v>43996</v>
      </c>
      <c r="B4704" t="s">
        <v>33</v>
      </c>
      <c r="C4704" t="s">
        <v>15</v>
      </c>
      <c r="D4704" t="s">
        <v>29</v>
      </c>
      <c r="E4704">
        <v>359</v>
      </c>
      <c r="F4704">
        <v>2</v>
      </c>
      <c r="G4704">
        <f>Données_ventes!$E4704*Données_ventes!$F4704</f>
        <v>718</v>
      </c>
      <c r="H4704" t="s">
        <v>21</v>
      </c>
      <c r="I4704" t="s">
        <v>8</v>
      </c>
      <c r="J4704" t="s">
        <v>9</v>
      </c>
    </row>
    <row r="4705" spans="1:10" x14ac:dyDescent="0.35">
      <c r="A4705" s="1">
        <v>43996</v>
      </c>
      <c r="B4705" t="s">
        <v>33</v>
      </c>
      <c r="C4705" t="s">
        <v>17</v>
      </c>
      <c r="D4705" t="s">
        <v>29</v>
      </c>
      <c r="E4705">
        <v>359</v>
      </c>
      <c r="F4705">
        <v>5</v>
      </c>
      <c r="G4705">
        <f>Données_ventes!$E4705*Données_ventes!$F4705</f>
        <v>1795</v>
      </c>
      <c r="H4705" t="s">
        <v>21</v>
      </c>
      <c r="I4705" t="s">
        <v>8</v>
      </c>
      <c r="J4705" t="s">
        <v>19</v>
      </c>
    </row>
    <row r="4706" spans="1:10" x14ac:dyDescent="0.35">
      <c r="A4706" s="1">
        <v>43996</v>
      </c>
      <c r="B4706" t="s">
        <v>12</v>
      </c>
      <c r="C4706" t="s">
        <v>31</v>
      </c>
      <c r="D4706" t="s">
        <v>26</v>
      </c>
      <c r="E4706">
        <v>159</v>
      </c>
      <c r="F4706">
        <v>5</v>
      </c>
      <c r="G4706">
        <f>Données_ventes!$E4706*Données_ventes!$F4706</f>
        <v>795</v>
      </c>
      <c r="H4706" t="s">
        <v>21</v>
      </c>
      <c r="I4706" t="s">
        <v>8</v>
      </c>
      <c r="J4706" t="s">
        <v>9</v>
      </c>
    </row>
    <row r="4707" spans="1:10" x14ac:dyDescent="0.35">
      <c r="A4707" s="1">
        <v>43996</v>
      </c>
      <c r="B4707" t="s">
        <v>33</v>
      </c>
      <c r="C4707" t="s">
        <v>10</v>
      </c>
      <c r="D4707" t="s">
        <v>27</v>
      </c>
      <c r="E4707">
        <v>289</v>
      </c>
      <c r="F4707">
        <v>6</v>
      </c>
      <c r="G4707">
        <f>Données_ventes!$E4707*Données_ventes!$F4707</f>
        <v>1734</v>
      </c>
      <c r="H4707" t="s">
        <v>32</v>
      </c>
      <c r="I4707" t="s">
        <v>8</v>
      </c>
      <c r="J4707" t="s">
        <v>14</v>
      </c>
    </row>
    <row r="4708" spans="1:10" x14ac:dyDescent="0.35">
      <c r="A4708" s="1">
        <v>43996</v>
      </c>
      <c r="B4708" t="s">
        <v>33</v>
      </c>
      <c r="C4708" t="s">
        <v>20</v>
      </c>
      <c r="D4708" t="s">
        <v>30</v>
      </c>
      <c r="E4708">
        <v>389</v>
      </c>
      <c r="F4708">
        <v>3</v>
      </c>
      <c r="G4708">
        <f>Données_ventes!$E4708*Données_ventes!$F4708</f>
        <v>1167</v>
      </c>
      <c r="H4708" t="s">
        <v>32</v>
      </c>
      <c r="I4708" t="s">
        <v>8</v>
      </c>
      <c r="J4708" t="s">
        <v>18</v>
      </c>
    </row>
    <row r="4709" spans="1:10" x14ac:dyDescent="0.35">
      <c r="A4709" s="1">
        <v>43997</v>
      </c>
      <c r="B4709" t="s">
        <v>12</v>
      </c>
      <c r="C4709" t="s">
        <v>10</v>
      </c>
      <c r="D4709" t="s">
        <v>29</v>
      </c>
      <c r="E4709">
        <v>359</v>
      </c>
      <c r="F4709">
        <v>7</v>
      </c>
      <c r="G4709">
        <f>Données_ventes!$E4709*Données_ventes!$F4709</f>
        <v>2513</v>
      </c>
      <c r="H4709" t="s">
        <v>32</v>
      </c>
      <c r="I4709" t="s">
        <v>8</v>
      </c>
      <c r="J4709" t="s">
        <v>9</v>
      </c>
    </row>
    <row r="4710" spans="1:10" x14ac:dyDescent="0.35">
      <c r="A4710" s="1">
        <v>43997</v>
      </c>
      <c r="B4710" t="s">
        <v>33</v>
      </c>
      <c r="C4710" t="s">
        <v>15</v>
      </c>
      <c r="D4710" t="s">
        <v>29</v>
      </c>
      <c r="E4710">
        <v>359</v>
      </c>
      <c r="F4710">
        <v>1</v>
      </c>
      <c r="G4710">
        <f>Données_ventes!$E4710*Données_ventes!$F4710</f>
        <v>359</v>
      </c>
      <c r="H4710" t="s">
        <v>32</v>
      </c>
      <c r="I4710" t="s">
        <v>8</v>
      </c>
      <c r="J4710" t="s">
        <v>11</v>
      </c>
    </row>
    <row r="4711" spans="1:10" x14ac:dyDescent="0.35">
      <c r="A4711" s="1">
        <v>43997</v>
      </c>
      <c r="B4711" t="s">
        <v>6</v>
      </c>
      <c r="C4711" t="s">
        <v>17</v>
      </c>
      <c r="D4711" t="s">
        <v>26</v>
      </c>
      <c r="E4711">
        <v>159</v>
      </c>
      <c r="F4711">
        <v>3</v>
      </c>
      <c r="G4711">
        <f>Données_ventes!$E4711*Données_ventes!$F4711</f>
        <v>477</v>
      </c>
      <c r="H4711" t="s">
        <v>32</v>
      </c>
      <c r="I4711" t="s">
        <v>8</v>
      </c>
      <c r="J4711" t="s">
        <v>19</v>
      </c>
    </row>
    <row r="4712" spans="1:10" x14ac:dyDescent="0.35">
      <c r="A4712" s="1">
        <v>43998</v>
      </c>
      <c r="B4712" t="s">
        <v>12</v>
      </c>
      <c r="C4712" t="s">
        <v>20</v>
      </c>
      <c r="D4712" t="s">
        <v>30</v>
      </c>
      <c r="E4712">
        <v>389</v>
      </c>
      <c r="F4712">
        <v>5</v>
      </c>
      <c r="G4712">
        <f>Données_ventes!$E4712*Données_ventes!$F4712</f>
        <v>1945</v>
      </c>
      <c r="H4712" t="s">
        <v>32</v>
      </c>
      <c r="I4712" t="s">
        <v>8</v>
      </c>
      <c r="J4712" t="s">
        <v>14</v>
      </c>
    </row>
    <row r="4713" spans="1:10" x14ac:dyDescent="0.35">
      <c r="A4713" s="1">
        <v>43999</v>
      </c>
      <c r="B4713" t="s">
        <v>6</v>
      </c>
      <c r="C4713" t="s">
        <v>15</v>
      </c>
      <c r="D4713" t="s">
        <v>28</v>
      </c>
      <c r="E4713">
        <v>89</v>
      </c>
      <c r="F4713">
        <v>2</v>
      </c>
      <c r="G4713">
        <f>Données_ventes!$E4713*Données_ventes!$F4713</f>
        <v>178</v>
      </c>
      <c r="H4713" t="s">
        <v>32</v>
      </c>
      <c r="I4713" t="s">
        <v>8</v>
      </c>
      <c r="J4713" t="s">
        <v>9</v>
      </c>
    </row>
    <row r="4714" spans="1:10" x14ac:dyDescent="0.35">
      <c r="A4714" s="1">
        <v>43999</v>
      </c>
      <c r="B4714" t="s">
        <v>12</v>
      </c>
      <c r="C4714" t="s">
        <v>15</v>
      </c>
      <c r="D4714" t="s">
        <v>28</v>
      </c>
      <c r="E4714">
        <v>89</v>
      </c>
      <c r="F4714">
        <v>3</v>
      </c>
      <c r="G4714">
        <f>Données_ventes!$E4714*Données_ventes!$F4714</f>
        <v>267</v>
      </c>
      <c r="H4714" t="s">
        <v>32</v>
      </c>
      <c r="I4714" t="s">
        <v>8</v>
      </c>
      <c r="J4714" t="s">
        <v>9</v>
      </c>
    </row>
    <row r="4715" spans="1:10" x14ac:dyDescent="0.35">
      <c r="A4715" s="1">
        <v>43999</v>
      </c>
      <c r="B4715" t="s">
        <v>6</v>
      </c>
      <c r="C4715" t="s">
        <v>20</v>
      </c>
      <c r="D4715" t="s">
        <v>27</v>
      </c>
      <c r="E4715">
        <v>289</v>
      </c>
      <c r="F4715">
        <v>3</v>
      </c>
      <c r="G4715">
        <f>Données_ventes!$E4715*Données_ventes!$F4715</f>
        <v>867</v>
      </c>
      <c r="H4715" t="s">
        <v>32</v>
      </c>
      <c r="I4715" t="s">
        <v>8</v>
      </c>
      <c r="J4715" t="s">
        <v>11</v>
      </c>
    </row>
    <row r="4716" spans="1:10" x14ac:dyDescent="0.35">
      <c r="A4716" s="1">
        <v>43999</v>
      </c>
      <c r="B4716" t="s">
        <v>33</v>
      </c>
      <c r="C4716" t="s">
        <v>7</v>
      </c>
      <c r="D4716" t="s">
        <v>29</v>
      </c>
      <c r="E4716">
        <v>359</v>
      </c>
      <c r="F4716">
        <v>7</v>
      </c>
      <c r="G4716">
        <f>Données_ventes!$E4716*Données_ventes!$F4716</f>
        <v>2513</v>
      </c>
      <c r="H4716" t="s">
        <v>32</v>
      </c>
      <c r="I4716" t="s">
        <v>8</v>
      </c>
      <c r="J4716" t="s">
        <v>14</v>
      </c>
    </row>
    <row r="4717" spans="1:10" x14ac:dyDescent="0.35">
      <c r="A4717" s="1">
        <v>44000</v>
      </c>
      <c r="B4717" t="s">
        <v>6</v>
      </c>
      <c r="C4717" t="s">
        <v>15</v>
      </c>
      <c r="D4717" t="s">
        <v>29</v>
      </c>
      <c r="E4717">
        <v>359</v>
      </c>
      <c r="F4717">
        <v>8</v>
      </c>
      <c r="G4717">
        <f>Données_ventes!$E4717*Données_ventes!$F4717</f>
        <v>2872</v>
      </c>
      <c r="H4717" t="s">
        <v>32</v>
      </c>
      <c r="I4717" t="s">
        <v>8</v>
      </c>
      <c r="J4717" t="s">
        <v>14</v>
      </c>
    </row>
    <row r="4718" spans="1:10" x14ac:dyDescent="0.35">
      <c r="A4718" s="1">
        <v>44000</v>
      </c>
      <c r="B4718" t="s">
        <v>6</v>
      </c>
      <c r="C4718" t="s">
        <v>15</v>
      </c>
      <c r="D4718" t="s">
        <v>28</v>
      </c>
      <c r="E4718">
        <v>89</v>
      </c>
      <c r="F4718">
        <v>10</v>
      </c>
      <c r="G4718">
        <f>Données_ventes!$E4718*Données_ventes!$F4718</f>
        <v>890</v>
      </c>
      <c r="H4718" t="s">
        <v>32</v>
      </c>
      <c r="I4718" t="s">
        <v>8</v>
      </c>
      <c r="J4718" t="s">
        <v>9</v>
      </c>
    </row>
    <row r="4719" spans="1:10" x14ac:dyDescent="0.35">
      <c r="A4719" s="1">
        <v>44000</v>
      </c>
      <c r="B4719" t="s">
        <v>6</v>
      </c>
      <c r="C4719" t="s">
        <v>7</v>
      </c>
      <c r="D4719" t="s">
        <v>28</v>
      </c>
      <c r="E4719">
        <v>89</v>
      </c>
      <c r="F4719">
        <v>3</v>
      </c>
      <c r="G4719">
        <f>Données_ventes!$E4719*Données_ventes!$F4719</f>
        <v>267</v>
      </c>
      <c r="H4719" t="s">
        <v>32</v>
      </c>
      <c r="I4719" t="s">
        <v>8</v>
      </c>
      <c r="J4719" t="s">
        <v>9</v>
      </c>
    </row>
    <row r="4720" spans="1:10" x14ac:dyDescent="0.35">
      <c r="A4720" s="1">
        <v>44001</v>
      </c>
      <c r="B4720" t="s">
        <v>12</v>
      </c>
      <c r="C4720" t="s">
        <v>15</v>
      </c>
      <c r="D4720" t="s">
        <v>29</v>
      </c>
      <c r="E4720">
        <v>359</v>
      </c>
      <c r="F4720">
        <v>9</v>
      </c>
      <c r="G4720">
        <f>Données_ventes!$E4720*Données_ventes!$F4720</f>
        <v>3231</v>
      </c>
      <c r="H4720" t="s">
        <v>21</v>
      </c>
      <c r="I4720" t="s">
        <v>8</v>
      </c>
      <c r="J4720" t="s">
        <v>14</v>
      </c>
    </row>
    <row r="4721" spans="1:10" x14ac:dyDescent="0.35">
      <c r="A4721" s="1">
        <v>44001</v>
      </c>
      <c r="B4721" t="s">
        <v>12</v>
      </c>
      <c r="C4721" t="s">
        <v>13</v>
      </c>
      <c r="D4721" t="s">
        <v>29</v>
      </c>
      <c r="E4721">
        <v>359</v>
      </c>
      <c r="F4721">
        <v>5</v>
      </c>
      <c r="G4721">
        <f>Données_ventes!$E4721*Données_ventes!$F4721</f>
        <v>1795</v>
      </c>
      <c r="H4721" t="s">
        <v>32</v>
      </c>
      <c r="I4721" t="s">
        <v>8</v>
      </c>
      <c r="J4721" t="s">
        <v>14</v>
      </c>
    </row>
    <row r="4722" spans="1:10" x14ac:dyDescent="0.35">
      <c r="A4722" s="1">
        <v>44001</v>
      </c>
      <c r="B4722" t="s">
        <v>33</v>
      </c>
      <c r="C4722" t="s">
        <v>20</v>
      </c>
      <c r="D4722" t="s">
        <v>27</v>
      </c>
      <c r="E4722">
        <v>289</v>
      </c>
      <c r="F4722">
        <v>2</v>
      </c>
      <c r="G4722">
        <f>Données_ventes!$E4722*Données_ventes!$F4722</f>
        <v>578</v>
      </c>
      <c r="H4722" t="s">
        <v>32</v>
      </c>
      <c r="I4722" t="s">
        <v>8</v>
      </c>
      <c r="J4722" t="s">
        <v>14</v>
      </c>
    </row>
    <row r="4723" spans="1:10" x14ac:dyDescent="0.35">
      <c r="A4723" s="1">
        <v>44002</v>
      </c>
      <c r="B4723" t="s">
        <v>12</v>
      </c>
      <c r="C4723" t="s">
        <v>15</v>
      </c>
      <c r="D4723" t="s">
        <v>27</v>
      </c>
      <c r="E4723">
        <v>289</v>
      </c>
      <c r="F4723">
        <v>4</v>
      </c>
      <c r="G4723">
        <f>Données_ventes!$E4723*Données_ventes!$F4723</f>
        <v>1156</v>
      </c>
      <c r="H4723" t="s">
        <v>32</v>
      </c>
      <c r="I4723" t="s">
        <v>8</v>
      </c>
      <c r="J4723" t="s">
        <v>18</v>
      </c>
    </row>
    <row r="4724" spans="1:10" x14ac:dyDescent="0.35">
      <c r="A4724" s="1">
        <v>44002</v>
      </c>
      <c r="B4724" t="s">
        <v>33</v>
      </c>
      <c r="C4724" t="s">
        <v>15</v>
      </c>
      <c r="D4724" t="s">
        <v>27</v>
      </c>
      <c r="E4724">
        <v>289</v>
      </c>
      <c r="F4724">
        <v>9</v>
      </c>
      <c r="G4724">
        <f>Données_ventes!$E4724*Données_ventes!$F4724</f>
        <v>2601</v>
      </c>
      <c r="H4724" t="s">
        <v>21</v>
      </c>
      <c r="I4724" t="s">
        <v>16</v>
      </c>
      <c r="J4724" t="s">
        <v>9</v>
      </c>
    </row>
    <row r="4725" spans="1:10" x14ac:dyDescent="0.35">
      <c r="A4725" s="1">
        <v>44002</v>
      </c>
      <c r="B4725" t="s">
        <v>12</v>
      </c>
      <c r="C4725" t="s">
        <v>31</v>
      </c>
      <c r="D4725" t="s">
        <v>29</v>
      </c>
      <c r="E4725">
        <v>359</v>
      </c>
      <c r="F4725">
        <v>2</v>
      </c>
      <c r="G4725">
        <f>Données_ventes!$E4725*Données_ventes!$F4725</f>
        <v>718</v>
      </c>
      <c r="H4725" t="s">
        <v>32</v>
      </c>
      <c r="I4725" t="s">
        <v>8</v>
      </c>
      <c r="J4725" t="s">
        <v>19</v>
      </c>
    </row>
    <row r="4726" spans="1:10" x14ac:dyDescent="0.35">
      <c r="A4726" s="1">
        <v>44002</v>
      </c>
      <c r="B4726" t="s">
        <v>6</v>
      </c>
      <c r="C4726" t="s">
        <v>31</v>
      </c>
      <c r="D4726" t="s">
        <v>30</v>
      </c>
      <c r="E4726">
        <v>389</v>
      </c>
      <c r="F4726">
        <v>6</v>
      </c>
      <c r="G4726">
        <f>Données_ventes!$E4726*Données_ventes!$F4726</f>
        <v>2334</v>
      </c>
      <c r="H4726" t="s">
        <v>32</v>
      </c>
      <c r="I4726" t="s">
        <v>8</v>
      </c>
      <c r="J4726" t="s">
        <v>9</v>
      </c>
    </row>
    <row r="4727" spans="1:10" x14ac:dyDescent="0.35">
      <c r="A4727" s="1">
        <v>44002</v>
      </c>
      <c r="B4727" t="s">
        <v>33</v>
      </c>
      <c r="C4727" t="s">
        <v>31</v>
      </c>
      <c r="D4727" t="s">
        <v>29</v>
      </c>
      <c r="E4727">
        <v>359</v>
      </c>
      <c r="F4727">
        <v>4</v>
      </c>
      <c r="G4727">
        <f>Données_ventes!$E4727*Données_ventes!$F4727</f>
        <v>1436</v>
      </c>
      <c r="H4727" t="s">
        <v>21</v>
      </c>
      <c r="I4727" t="s">
        <v>8</v>
      </c>
      <c r="J4727" t="s">
        <v>14</v>
      </c>
    </row>
    <row r="4728" spans="1:10" x14ac:dyDescent="0.35">
      <c r="A4728" s="1">
        <v>44002</v>
      </c>
      <c r="B4728" t="s">
        <v>6</v>
      </c>
      <c r="C4728" t="s">
        <v>15</v>
      </c>
      <c r="D4728" t="s">
        <v>30</v>
      </c>
      <c r="E4728">
        <v>389</v>
      </c>
      <c r="F4728">
        <v>8</v>
      </c>
      <c r="G4728">
        <f>Données_ventes!$E4728*Données_ventes!$F4728</f>
        <v>3112</v>
      </c>
      <c r="H4728" t="s">
        <v>32</v>
      </c>
      <c r="I4728" t="s">
        <v>8</v>
      </c>
      <c r="J4728" t="s">
        <v>18</v>
      </c>
    </row>
    <row r="4729" spans="1:10" x14ac:dyDescent="0.35">
      <c r="A4729" s="1">
        <v>44002</v>
      </c>
      <c r="B4729" t="s">
        <v>12</v>
      </c>
      <c r="C4729" t="s">
        <v>10</v>
      </c>
      <c r="D4729" t="s">
        <v>28</v>
      </c>
      <c r="E4729">
        <v>89</v>
      </c>
      <c r="F4729">
        <v>7</v>
      </c>
      <c r="G4729">
        <f>Données_ventes!$E4729*Données_ventes!$F4729</f>
        <v>623</v>
      </c>
      <c r="H4729" t="s">
        <v>32</v>
      </c>
      <c r="I4729" t="s">
        <v>16</v>
      </c>
      <c r="J4729" t="s">
        <v>18</v>
      </c>
    </row>
    <row r="4730" spans="1:10" x14ac:dyDescent="0.35">
      <c r="A4730" s="1">
        <v>44002</v>
      </c>
      <c r="B4730" t="s">
        <v>12</v>
      </c>
      <c r="C4730" t="s">
        <v>10</v>
      </c>
      <c r="D4730" t="s">
        <v>30</v>
      </c>
      <c r="E4730">
        <v>389</v>
      </c>
      <c r="F4730">
        <v>3</v>
      </c>
      <c r="G4730">
        <f>Données_ventes!$E4730*Données_ventes!$F4730</f>
        <v>1167</v>
      </c>
      <c r="H4730" t="s">
        <v>21</v>
      </c>
      <c r="I4730" t="s">
        <v>8</v>
      </c>
      <c r="J4730" t="s">
        <v>9</v>
      </c>
    </row>
    <row r="4731" spans="1:10" x14ac:dyDescent="0.35">
      <c r="A4731" s="1">
        <v>44003</v>
      </c>
      <c r="B4731" t="s">
        <v>6</v>
      </c>
      <c r="C4731" t="s">
        <v>20</v>
      </c>
      <c r="D4731" t="s">
        <v>27</v>
      </c>
      <c r="E4731">
        <v>289</v>
      </c>
      <c r="F4731">
        <v>2</v>
      </c>
      <c r="G4731">
        <f>Données_ventes!$E4731*Données_ventes!$F4731</f>
        <v>578</v>
      </c>
      <c r="H4731" t="s">
        <v>32</v>
      </c>
      <c r="I4731" t="s">
        <v>8</v>
      </c>
      <c r="J4731" t="s">
        <v>9</v>
      </c>
    </row>
    <row r="4732" spans="1:10" x14ac:dyDescent="0.35">
      <c r="A4732" s="1">
        <v>44004</v>
      </c>
      <c r="B4732" t="s">
        <v>12</v>
      </c>
      <c r="C4732" t="s">
        <v>17</v>
      </c>
      <c r="D4732" t="s">
        <v>27</v>
      </c>
      <c r="E4732">
        <v>289</v>
      </c>
      <c r="F4732">
        <v>2</v>
      </c>
      <c r="G4732">
        <f>Données_ventes!$E4732*Données_ventes!$F4732</f>
        <v>578</v>
      </c>
      <c r="H4732" t="s">
        <v>32</v>
      </c>
      <c r="I4732" t="s">
        <v>8</v>
      </c>
      <c r="J4732" t="s">
        <v>14</v>
      </c>
    </row>
    <row r="4733" spans="1:10" x14ac:dyDescent="0.35">
      <c r="A4733" s="1">
        <v>44004</v>
      </c>
      <c r="B4733" t="s">
        <v>6</v>
      </c>
      <c r="C4733" t="s">
        <v>10</v>
      </c>
      <c r="D4733" t="s">
        <v>29</v>
      </c>
      <c r="E4733">
        <v>359</v>
      </c>
      <c r="F4733">
        <v>10</v>
      </c>
      <c r="G4733">
        <f>Données_ventes!$E4733*Données_ventes!$F4733</f>
        <v>3590</v>
      </c>
      <c r="H4733" t="s">
        <v>32</v>
      </c>
      <c r="I4733" t="s">
        <v>8</v>
      </c>
      <c r="J4733" t="s">
        <v>19</v>
      </c>
    </row>
    <row r="4734" spans="1:10" x14ac:dyDescent="0.35">
      <c r="A4734" s="1">
        <v>44004</v>
      </c>
      <c r="B4734" t="s">
        <v>33</v>
      </c>
      <c r="C4734" t="s">
        <v>17</v>
      </c>
      <c r="D4734" t="s">
        <v>28</v>
      </c>
      <c r="E4734">
        <v>89</v>
      </c>
      <c r="F4734">
        <v>1</v>
      </c>
      <c r="G4734">
        <f>Données_ventes!$E4734*Données_ventes!$F4734</f>
        <v>89</v>
      </c>
      <c r="H4734" t="s">
        <v>32</v>
      </c>
      <c r="I4734" t="s">
        <v>8</v>
      </c>
      <c r="J4734" t="s">
        <v>18</v>
      </c>
    </row>
    <row r="4735" spans="1:10" x14ac:dyDescent="0.35">
      <c r="A4735" s="1">
        <v>44004</v>
      </c>
      <c r="B4735" t="s">
        <v>12</v>
      </c>
      <c r="C4735" t="s">
        <v>20</v>
      </c>
      <c r="D4735" t="s">
        <v>30</v>
      </c>
      <c r="E4735">
        <v>389</v>
      </c>
      <c r="F4735">
        <v>7</v>
      </c>
      <c r="G4735">
        <f>Données_ventes!$E4735*Données_ventes!$F4735</f>
        <v>2723</v>
      </c>
      <c r="H4735" t="s">
        <v>32</v>
      </c>
      <c r="I4735" t="s">
        <v>8</v>
      </c>
      <c r="J4735" t="s">
        <v>9</v>
      </c>
    </row>
    <row r="4736" spans="1:10" x14ac:dyDescent="0.35">
      <c r="A4736" s="1">
        <v>44004</v>
      </c>
      <c r="B4736" t="s">
        <v>12</v>
      </c>
      <c r="C4736" t="s">
        <v>17</v>
      </c>
      <c r="D4736" t="s">
        <v>26</v>
      </c>
      <c r="E4736">
        <v>159</v>
      </c>
      <c r="F4736">
        <v>3</v>
      </c>
      <c r="G4736">
        <f>Données_ventes!$E4736*Données_ventes!$F4736</f>
        <v>477</v>
      </c>
      <c r="H4736" t="s">
        <v>32</v>
      </c>
      <c r="I4736" t="s">
        <v>8</v>
      </c>
      <c r="J4736" t="s">
        <v>14</v>
      </c>
    </row>
    <row r="4737" spans="1:10" x14ac:dyDescent="0.35">
      <c r="A4737" s="1">
        <v>44004</v>
      </c>
      <c r="B4737" t="s">
        <v>12</v>
      </c>
      <c r="C4737" t="s">
        <v>17</v>
      </c>
      <c r="D4737" t="s">
        <v>27</v>
      </c>
      <c r="E4737">
        <v>289</v>
      </c>
      <c r="F4737">
        <v>10</v>
      </c>
      <c r="G4737">
        <f>Données_ventes!$E4737*Données_ventes!$F4737</f>
        <v>2890</v>
      </c>
      <c r="H4737" t="s">
        <v>32</v>
      </c>
      <c r="I4737" t="s">
        <v>8</v>
      </c>
      <c r="J4737" t="s">
        <v>14</v>
      </c>
    </row>
    <row r="4738" spans="1:10" x14ac:dyDescent="0.35">
      <c r="A4738" s="1">
        <v>44004</v>
      </c>
      <c r="B4738" t="s">
        <v>6</v>
      </c>
      <c r="C4738" t="s">
        <v>15</v>
      </c>
      <c r="D4738" t="s">
        <v>30</v>
      </c>
      <c r="E4738">
        <v>389</v>
      </c>
      <c r="F4738">
        <v>8</v>
      </c>
      <c r="G4738">
        <f>Données_ventes!$E4738*Données_ventes!$F4738</f>
        <v>3112</v>
      </c>
      <c r="H4738" t="s">
        <v>32</v>
      </c>
      <c r="I4738" t="s">
        <v>8</v>
      </c>
      <c r="J4738" t="s">
        <v>9</v>
      </c>
    </row>
    <row r="4739" spans="1:10" x14ac:dyDescent="0.35">
      <c r="A4739" s="1">
        <v>44004</v>
      </c>
      <c r="B4739" t="s">
        <v>33</v>
      </c>
      <c r="C4739" t="s">
        <v>15</v>
      </c>
      <c r="D4739" t="s">
        <v>27</v>
      </c>
      <c r="E4739">
        <v>289</v>
      </c>
      <c r="F4739">
        <v>9</v>
      </c>
      <c r="G4739">
        <f>Données_ventes!$E4739*Données_ventes!$F4739</f>
        <v>2601</v>
      </c>
      <c r="H4739" t="s">
        <v>32</v>
      </c>
      <c r="I4739" t="s">
        <v>8</v>
      </c>
      <c r="J4739" t="s">
        <v>14</v>
      </c>
    </row>
    <row r="4740" spans="1:10" x14ac:dyDescent="0.35">
      <c r="A4740" s="1">
        <v>44004</v>
      </c>
      <c r="B4740" t="s">
        <v>33</v>
      </c>
      <c r="C4740" t="s">
        <v>31</v>
      </c>
      <c r="D4740" t="s">
        <v>26</v>
      </c>
      <c r="E4740">
        <v>159</v>
      </c>
      <c r="F4740">
        <v>6</v>
      </c>
      <c r="G4740">
        <f>Données_ventes!$E4740*Données_ventes!$F4740</f>
        <v>954</v>
      </c>
      <c r="H4740" t="s">
        <v>32</v>
      </c>
      <c r="I4740" t="s">
        <v>8</v>
      </c>
      <c r="J4740" t="s">
        <v>19</v>
      </c>
    </row>
    <row r="4741" spans="1:10" x14ac:dyDescent="0.35">
      <c r="A4741" s="1">
        <v>44004</v>
      </c>
      <c r="B4741" t="s">
        <v>33</v>
      </c>
      <c r="C4741" t="s">
        <v>10</v>
      </c>
      <c r="D4741" t="s">
        <v>29</v>
      </c>
      <c r="E4741">
        <v>359</v>
      </c>
      <c r="F4741">
        <v>5</v>
      </c>
      <c r="G4741">
        <f>Données_ventes!$E4741*Données_ventes!$F4741</f>
        <v>1795</v>
      </c>
      <c r="H4741" t="s">
        <v>21</v>
      </c>
      <c r="I4741" t="s">
        <v>8</v>
      </c>
      <c r="J4741" t="s">
        <v>9</v>
      </c>
    </row>
    <row r="4742" spans="1:10" x14ac:dyDescent="0.35">
      <c r="A4742" s="1">
        <v>44004</v>
      </c>
      <c r="B4742" t="s">
        <v>6</v>
      </c>
      <c r="C4742" t="s">
        <v>10</v>
      </c>
      <c r="D4742" t="s">
        <v>30</v>
      </c>
      <c r="E4742">
        <v>389</v>
      </c>
      <c r="F4742">
        <v>8</v>
      </c>
      <c r="G4742">
        <f>Données_ventes!$E4742*Données_ventes!$F4742</f>
        <v>3112</v>
      </c>
      <c r="H4742" t="s">
        <v>21</v>
      </c>
      <c r="I4742" t="s">
        <v>8</v>
      </c>
      <c r="J4742" t="s">
        <v>14</v>
      </c>
    </row>
    <row r="4743" spans="1:10" x14ac:dyDescent="0.35">
      <c r="A4743" s="1">
        <v>44005</v>
      </c>
      <c r="B4743" t="s">
        <v>33</v>
      </c>
      <c r="C4743" t="s">
        <v>31</v>
      </c>
      <c r="D4743" t="s">
        <v>28</v>
      </c>
      <c r="E4743">
        <v>89</v>
      </c>
      <c r="F4743">
        <v>6</v>
      </c>
      <c r="G4743">
        <f>Données_ventes!$E4743*Données_ventes!$F4743</f>
        <v>534</v>
      </c>
      <c r="H4743" t="s">
        <v>32</v>
      </c>
      <c r="I4743" t="s">
        <v>8</v>
      </c>
      <c r="J4743" t="s">
        <v>18</v>
      </c>
    </row>
    <row r="4744" spans="1:10" x14ac:dyDescent="0.35">
      <c r="A4744" s="1">
        <v>44005</v>
      </c>
      <c r="B4744" t="s">
        <v>33</v>
      </c>
      <c r="C4744" t="s">
        <v>10</v>
      </c>
      <c r="D4744" t="s">
        <v>27</v>
      </c>
      <c r="E4744">
        <v>289</v>
      </c>
      <c r="F4744">
        <v>2</v>
      </c>
      <c r="G4744">
        <f>Données_ventes!$E4744*Données_ventes!$F4744</f>
        <v>578</v>
      </c>
      <c r="H4744" t="s">
        <v>32</v>
      </c>
      <c r="I4744" t="s">
        <v>8</v>
      </c>
      <c r="J4744" t="s">
        <v>9</v>
      </c>
    </row>
    <row r="4745" spans="1:10" x14ac:dyDescent="0.35">
      <c r="A4745" s="1">
        <v>44005</v>
      </c>
      <c r="B4745" t="s">
        <v>6</v>
      </c>
      <c r="C4745" t="s">
        <v>31</v>
      </c>
      <c r="D4745" t="s">
        <v>30</v>
      </c>
      <c r="E4745">
        <v>389</v>
      </c>
      <c r="F4745">
        <v>7</v>
      </c>
      <c r="G4745">
        <f>Données_ventes!$E4745*Données_ventes!$F4745</f>
        <v>2723</v>
      </c>
      <c r="H4745" t="s">
        <v>32</v>
      </c>
      <c r="I4745" t="s">
        <v>8</v>
      </c>
      <c r="J4745" t="s">
        <v>14</v>
      </c>
    </row>
    <row r="4746" spans="1:10" x14ac:dyDescent="0.35">
      <c r="A4746" s="1">
        <v>44005</v>
      </c>
      <c r="B4746" t="s">
        <v>6</v>
      </c>
      <c r="C4746" t="s">
        <v>10</v>
      </c>
      <c r="D4746" t="s">
        <v>28</v>
      </c>
      <c r="E4746">
        <v>89</v>
      </c>
      <c r="F4746">
        <v>10</v>
      </c>
      <c r="G4746">
        <f>Données_ventes!$E4746*Données_ventes!$F4746</f>
        <v>890</v>
      </c>
      <c r="H4746" t="s">
        <v>21</v>
      </c>
      <c r="I4746" t="s">
        <v>8</v>
      </c>
      <c r="J4746" t="s">
        <v>14</v>
      </c>
    </row>
    <row r="4747" spans="1:10" x14ac:dyDescent="0.35">
      <c r="A4747" s="1">
        <v>44005</v>
      </c>
      <c r="B4747" t="s">
        <v>6</v>
      </c>
      <c r="C4747" t="s">
        <v>13</v>
      </c>
      <c r="D4747" t="s">
        <v>30</v>
      </c>
      <c r="E4747">
        <v>389</v>
      </c>
      <c r="F4747">
        <v>10</v>
      </c>
      <c r="G4747">
        <f>Données_ventes!$E4747*Données_ventes!$F4747</f>
        <v>3890</v>
      </c>
      <c r="H4747" t="s">
        <v>21</v>
      </c>
      <c r="I4747" t="s">
        <v>8</v>
      </c>
      <c r="J4747" t="s">
        <v>11</v>
      </c>
    </row>
    <row r="4748" spans="1:10" x14ac:dyDescent="0.35">
      <c r="A4748" s="1">
        <v>44006</v>
      </c>
      <c r="B4748" t="s">
        <v>12</v>
      </c>
      <c r="C4748" t="s">
        <v>20</v>
      </c>
      <c r="D4748" t="s">
        <v>26</v>
      </c>
      <c r="E4748">
        <v>159</v>
      </c>
      <c r="F4748">
        <v>6</v>
      </c>
      <c r="G4748">
        <f>Données_ventes!$E4748*Données_ventes!$F4748</f>
        <v>954</v>
      </c>
      <c r="H4748" t="s">
        <v>32</v>
      </c>
      <c r="I4748" t="s">
        <v>8</v>
      </c>
      <c r="J4748" t="s">
        <v>9</v>
      </c>
    </row>
    <row r="4749" spans="1:10" x14ac:dyDescent="0.35">
      <c r="A4749" s="1">
        <v>44006</v>
      </c>
      <c r="B4749" t="s">
        <v>12</v>
      </c>
      <c r="C4749" t="s">
        <v>15</v>
      </c>
      <c r="D4749" t="s">
        <v>30</v>
      </c>
      <c r="E4749">
        <v>389</v>
      </c>
      <c r="F4749">
        <v>2</v>
      </c>
      <c r="G4749">
        <f>Données_ventes!$E4749*Données_ventes!$F4749</f>
        <v>778</v>
      </c>
      <c r="H4749" t="s">
        <v>32</v>
      </c>
      <c r="I4749" t="s">
        <v>8</v>
      </c>
      <c r="J4749" t="s">
        <v>14</v>
      </c>
    </row>
    <row r="4750" spans="1:10" x14ac:dyDescent="0.35">
      <c r="A4750" s="1">
        <v>44006</v>
      </c>
      <c r="B4750" t="s">
        <v>33</v>
      </c>
      <c r="C4750" t="s">
        <v>10</v>
      </c>
      <c r="D4750" t="s">
        <v>28</v>
      </c>
      <c r="E4750">
        <v>89</v>
      </c>
      <c r="F4750">
        <v>5</v>
      </c>
      <c r="G4750">
        <f>Données_ventes!$E4750*Données_ventes!$F4750</f>
        <v>445</v>
      </c>
      <c r="H4750" t="s">
        <v>32</v>
      </c>
      <c r="I4750" t="s">
        <v>8</v>
      </c>
      <c r="J4750" t="s">
        <v>14</v>
      </c>
    </row>
    <row r="4751" spans="1:10" x14ac:dyDescent="0.35">
      <c r="A4751" s="1">
        <v>44007</v>
      </c>
      <c r="B4751" t="s">
        <v>33</v>
      </c>
      <c r="C4751" t="s">
        <v>10</v>
      </c>
      <c r="D4751" t="s">
        <v>30</v>
      </c>
      <c r="E4751">
        <v>389</v>
      </c>
      <c r="F4751">
        <v>8</v>
      </c>
      <c r="G4751">
        <f>Données_ventes!$E4751*Données_ventes!$F4751</f>
        <v>3112</v>
      </c>
      <c r="H4751" t="s">
        <v>21</v>
      </c>
      <c r="I4751" t="s">
        <v>8</v>
      </c>
      <c r="J4751" t="s">
        <v>18</v>
      </c>
    </row>
    <row r="4752" spans="1:10" x14ac:dyDescent="0.35">
      <c r="A4752" s="1">
        <v>44007</v>
      </c>
      <c r="B4752" t="s">
        <v>33</v>
      </c>
      <c r="C4752" t="s">
        <v>15</v>
      </c>
      <c r="D4752" t="s">
        <v>29</v>
      </c>
      <c r="E4752">
        <v>359</v>
      </c>
      <c r="F4752">
        <v>6</v>
      </c>
      <c r="G4752">
        <f>Données_ventes!$E4752*Données_ventes!$F4752</f>
        <v>2154</v>
      </c>
      <c r="H4752" t="s">
        <v>32</v>
      </c>
      <c r="I4752" t="s">
        <v>8</v>
      </c>
      <c r="J4752" t="s">
        <v>11</v>
      </c>
    </row>
    <row r="4753" spans="1:10" x14ac:dyDescent="0.35">
      <c r="A4753" s="1">
        <v>44007</v>
      </c>
      <c r="B4753" t="s">
        <v>6</v>
      </c>
      <c r="C4753" t="s">
        <v>15</v>
      </c>
      <c r="D4753" t="s">
        <v>30</v>
      </c>
      <c r="E4753">
        <v>389</v>
      </c>
      <c r="F4753">
        <v>9</v>
      </c>
      <c r="G4753">
        <f>Données_ventes!$E4753*Données_ventes!$F4753</f>
        <v>3501</v>
      </c>
      <c r="H4753" t="s">
        <v>32</v>
      </c>
      <c r="I4753" t="s">
        <v>8</v>
      </c>
      <c r="J4753" t="s">
        <v>18</v>
      </c>
    </row>
    <row r="4754" spans="1:10" x14ac:dyDescent="0.35">
      <c r="A4754" s="1">
        <v>44007</v>
      </c>
      <c r="B4754" t="s">
        <v>12</v>
      </c>
      <c r="C4754" t="s">
        <v>20</v>
      </c>
      <c r="D4754" t="s">
        <v>29</v>
      </c>
      <c r="E4754">
        <v>359</v>
      </c>
      <c r="F4754">
        <v>10</v>
      </c>
      <c r="G4754">
        <f>Données_ventes!$E4754*Données_ventes!$F4754</f>
        <v>3590</v>
      </c>
      <c r="H4754" t="s">
        <v>32</v>
      </c>
      <c r="I4754" t="s">
        <v>8</v>
      </c>
      <c r="J4754" t="s">
        <v>14</v>
      </c>
    </row>
    <row r="4755" spans="1:10" x14ac:dyDescent="0.35">
      <c r="A4755" s="1">
        <v>44007</v>
      </c>
      <c r="B4755" t="s">
        <v>33</v>
      </c>
      <c r="C4755" t="s">
        <v>7</v>
      </c>
      <c r="D4755" t="s">
        <v>29</v>
      </c>
      <c r="E4755">
        <v>359</v>
      </c>
      <c r="F4755">
        <v>8</v>
      </c>
      <c r="G4755">
        <f>Données_ventes!$E4755*Données_ventes!$F4755</f>
        <v>2872</v>
      </c>
      <c r="H4755" t="s">
        <v>32</v>
      </c>
      <c r="I4755" t="s">
        <v>16</v>
      </c>
      <c r="J4755" t="s">
        <v>14</v>
      </c>
    </row>
    <row r="4756" spans="1:10" x14ac:dyDescent="0.35">
      <c r="A4756" s="1">
        <v>44007</v>
      </c>
      <c r="B4756" t="s">
        <v>6</v>
      </c>
      <c r="C4756" t="s">
        <v>17</v>
      </c>
      <c r="D4756" t="s">
        <v>28</v>
      </c>
      <c r="E4756">
        <v>89</v>
      </c>
      <c r="F4756">
        <v>2</v>
      </c>
      <c r="G4756">
        <f>Données_ventes!$E4756*Données_ventes!$F4756</f>
        <v>178</v>
      </c>
      <c r="H4756" t="s">
        <v>32</v>
      </c>
      <c r="I4756" t="s">
        <v>8</v>
      </c>
      <c r="J4756" t="s">
        <v>9</v>
      </c>
    </row>
    <row r="4757" spans="1:10" x14ac:dyDescent="0.35">
      <c r="A4757" s="1">
        <v>44007</v>
      </c>
      <c r="B4757" t="s">
        <v>6</v>
      </c>
      <c r="C4757" t="s">
        <v>10</v>
      </c>
      <c r="D4757" t="s">
        <v>30</v>
      </c>
      <c r="E4757">
        <v>389</v>
      </c>
      <c r="F4757">
        <v>8</v>
      </c>
      <c r="G4757">
        <f>Données_ventes!$E4757*Données_ventes!$F4757</f>
        <v>3112</v>
      </c>
      <c r="H4757" t="s">
        <v>32</v>
      </c>
      <c r="I4757" t="s">
        <v>8</v>
      </c>
      <c r="J4757" t="s">
        <v>14</v>
      </c>
    </row>
    <row r="4758" spans="1:10" x14ac:dyDescent="0.35">
      <c r="A4758" s="1">
        <v>44007</v>
      </c>
      <c r="B4758" t="s">
        <v>6</v>
      </c>
      <c r="C4758" t="s">
        <v>7</v>
      </c>
      <c r="D4758" t="s">
        <v>30</v>
      </c>
      <c r="E4758">
        <v>389</v>
      </c>
      <c r="F4758">
        <v>6</v>
      </c>
      <c r="G4758">
        <f>Données_ventes!$E4758*Données_ventes!$F4758</f>
        <v>2334</v>
      </c>
      <c r="H4758" t="s">
        <v>32</v>
      </c>
      <c r="I4758" t="s">
        <v>8</v>
      </c>
      <c r="J4758" t="s">
        <v>14</v>
      </c>
    </row>
    <row r="4759" spans="1:10" x14ac:dyDescent="0.35">
      <c r="A4759" s="1">
        <v>44007</v>
      </c>
      <c r="B4759" t="s">
        <v>6</v>
      </c>
      <c r="C4759" t="s">
        <v>15</v>
      </c>
      <c r="D4759" t="s">
        <v>29</v>
      </c>
      <c r="E4759">
        <v>359</v>
      </c>
      <c r="F4759">
        <v>9</v>
      </c>
      <c r="G4759">
        <f>Données_ventes!$E4759*Données_ventes!$F4759</f>
        <v>3231</v>
      </c>
      <c r="H4759" t="s">
        <v>21</v>
      </c>
      <c r="I4759" t="s">
        <v>8</v>
      </c>
      <c r="J4759" t="s">
        <v>18</v>
      </c>
    </row>
    <row r="4760" spans="1:10" x14ac:dyDescent="0.35">
      <c r="A4760" s="1">
        <v>44007</v>
      </c>
      <c r="B4760" t="s">
        <v>6</v>
      </c>
      <c r="C4760" t="s">
        <v>15</v>
      </c>
      <c r="D4760" t="s">
        <v>26</v>
      </c>
      <c r="E4760">
        <v>159</v>
      </c>
      <c r="F4760">
        <v>2</v>
      </c>
      <c r="G4760">
        <f>Données_ventes!$E4760*Données_ventes!$F4760</f>
        <v>318</v>
      </c>
      <c r="H4760" t="s">
        <v>21</v>
      </c>
      <c r="I4760" t="s">
        <v>16</v>
      </c>
      <c r="J4760" t="s">
        <v>14</v>
      </c>
    </row>
    <row r="4761" spans="1:10" x14ac:dyDescent="0.35">
      <c r="A4761" s="1">
        <v>44007</v>
      </c>
      <c r="B4761" t="s">
        <v>6</v>
      </c>
      <c r="C4761" t="s">
        <v>10</v>
      </c>
      <c r="D4761" t="s">
        <v>30</v>
      </c>
      <c r="E4761">
        <v>389</v>
      </c>
      <c r="F4761">
        <v>8</v>
      </c>
      <c r="G4761">
        <f>Données_ventes!$E4761*Données_ventes!$F4761</f>
        <v>3112</v>
      </c>
      <c r="H4761" t="s">
        <v>32</v>
      </c>
      <c r="I4761" t="s">
        <v>8</v>
      </c>
      <c r="J4761" t="s">
        <v>18</v>
      </c>
    </row>
    <row r="4762" spans="1:10" x14ac:dyDescent="0.35">
      <c r="A4762" s="1">
        <v>44007</v>
      </c>
      <c r="B4762" t="s">
        <v>33</v>
      </c>
      <c r="C4762" t="s">
        <v>31</v>
      </c>
      <c r="D4762" t="s">
        <v>26</v>
      </c>
      <c r="E4762">
        <v>159</v>
      </c>
      <c r="F4762">
        <v>1</v>
      </c>
      <c r="G4762">
        <f>Données_ventes!$E4762*Données_ventes!$F4762</f>
        <v>159</v>
      </c>
      <c r="H4762" t="s">
        <v>32</v>
      </c>
      <c r="I4762" t="s">
        <v>8</v>
      </c>
      <c r="J4762" t="s">
        <v>14</v>
      </c>
    </row>
    <row r="4763" spans="1:10" x14ac:dyDescent="0.35">
      <c r="A4763" s="1">
        <v>44007</v>
      </c>
      <c r="B4763" t="s">
        <v>33</v>
      </c>
      <c r="C4763" t="s">
        <v>20</v>
      </c>
      <c r="D4763" t="s">
        <v>26</v>
      </c>
      <c r="E4763">
        <v>159</v>
      </c>
      <c r="F4763">
        <v>10</v>
      </c>
      <c r="G4763">
        <f>Données_ventes!$E4763*Données_ventes!$F4763</f>
        <v>1590</v>
      </c>
      <c r="H4763" t="s">
        <v>32</v>
      </c>
      <c r="I4763" t="s">
        <v>8</v>
      </c>
      <c r="J4763" t="s">
        <v>18</v>
      </c>
    </row>
    <row r="4764" spans="1:10" x14ac:dyDescent="0.35">
      <c r="A4764" s="1">
        <v>44008</v>
      </c>
      <c r="B4764" t="s">
        <v>6</v>
      </c>
      <c r="C4764" t="s">
        <v>10</v>
      </c>
      <c r="D4764" t="s">
        <v>30</v>
      </c>
      <c r="E4764">
        <v>389</v>
      </c>
      <c r="F4764">
        <v>6</v>
      </c>
      <c r="G4764">
        <f>Données_ventes!$E4764*Données_ventes!$F4764</f>
        <v>2334</v>
      </c>
      <c r="H4764" t="s">
        <v>32</v>
      </c>
      <c r="I4764" t="s">
        <v>8</v>
      </c>
      <c r="J4764" t="s">
        <v>11</v>
      </c>
    </row>
    <row r="4765" spans="1:10" x14ac:dyDescent="0.35">
      <c r="A4765" s="1">
        <v>44008</v>
      </c>
      <c r="B4765" t="s">
        <v>33</v>
      </c>
      <c r="C4765" t="s">
        <v>17</v>
      </c>
      <c r="D4765" t="s">
        <v>29</v>
      </c>
      <c r="E4765">
        <v>359</v>
      </c>
      <c r="F4765">
        <v>8</v>
      </c>
      <c r="G4765">
        <f>Données_ventes!$E4765*Données_ventes!$F4765</f>
        <v>2872</v>
      </c>
      <c r="H4765" t="s">
        <v>32</v>
      </c>
      <c r="I4765" t="s">
        <v>8</v>
      </c>
      <c r="J4765" t="s">
        <v>14</v>
      </c>
    </row>
    <row r="4766" spans="1:10" x14ac:dyDescent="0.35">
      <c r="A4766" s="1">
        <v>44008</v>
      </c>
      <c r="B4766" t="s">
        <v>12</v>
      </c>
      <c r="C4766" t="s">
        <v>13</v>
      </c>
      <c r="D4766" t="s">
        <v>29</v>
      </c>
      <c r="E4766">
        <v>359</v>
      </c>
      <c r="F4766">
        <v>4</v>
      </c>
      <c r="G4766">
        <f>Données_ventes!$E4766*Données_ventes!$F4766</f>
        <v>1436</v>
      </c>
      <c r="H4766" t="s">
        <v>21</v>
      </c>
      <c r="I4766" t="s">
        <v>8</v>
      </c>
      <c r="J4766" t="s">
        <v>19</v>
      </c>
    </row>
    <row r="4767" spans="1:10" x14ac:dyDescent="0.35">
      <c r="A4767" s="1">
        <v>44009</v>
      </c>
      <c r="B4767" t="s">
        <v>6</v>
      </c>
      <c r="C4767" t="s">
        <v>7</v>
      </c>
      <c r="D4767" t="s">
        <v>28</v>
      </c>
      <c r="E4767">
        <v>89</v>
      </c>
      <c r="F4767">
        <v>10</v>
      </c>
      <c r="G4767">
        <f>Données_ventes!$E4767*Données_ventes!$F4767</f>
        <v>890</v>
      </c>
      <c r="H4767" t="s">
        <v>32</v>
      </c>
      <c r="I4767" t="s">
        <v>8</v>
      </c>
      <c r="J4767" t="s">
        <v>9</v>
      </c>
    </row>
    <row r="4768" spans="1:10" x14ac:dyDescent="0.35">
      <c r="A4768" s="1">
        <v>44009</v>
      </c>
      <c r="B4768" t="s">
        <v>6</v>
      </c>
      <c r="C4768" t="s">
        <v>15</v>
      </c>
      <c r="D4768" t="s">
        <v>26</v>
      </c>
      <c r="E4768">
        <v>159</v>
      </c>
      <c r="F4768">
        <v>3</v>
      </c>
      <c r="G4768">
        <f>Données_ventes!$E4768*Données_ventes!$F4768</f>
        <v>477</v>
      </c>
      <c r="H4768" t="s">
        <v>32</v>
      </c>
      <c r="I4768" t="s">
        <v>8</v>
      </c>
      <c r="J4768" t="s">
        <v>14</v>
      </c>
    </row>
    <row r="4769" spans="1:10" x14ac:dyDescent="0.35">
      <c r="A4769" s="1">
        <v>44009</v>
      </c>
      <c r="B4769" t="s">
        <v>33</v>
      </c>
      <c r="C4769" t="s">
        <v>10</v>
      </c>
      <c r="D4769" t="s">
        <v>26</v>
      </c>
      <c r="E4769">
        <v>159</v>
      </c>
      <c r="F4769">
        <v>6</v>
      </c>
      <c r="G4769">
        <f>Données_ventes!$E4769*Données_ventes!$F4769</f>
        <v>954</v>
      </c>
      <c r="H4769" t="s">
        <v>32</v>
      </c>
      <c r="I4769" t="s">
        <v>8</v>
      </c>
      <c r="J4769" t="s">
        <v>9</v>
      </c>
    </row>
    <row r="4770" spans="1:10" x14ac:dyDescent="0.35">
      <c r="A4770" s="1">
        <v>44009</v>
      </c>
      <c r="B4770" t="s">
        <v>6</v>
      </c>
      <c r="C4770" t="s">
        <v>7</v>
      </c>
      <c r="D4770" t="s">
        <v>26</v>
      </c>
      <c r="E4770">
        <v>159</v>
      </c>
      <c r="F4770">
        <v>4</v>
      </c>
      <c r="G4770">
        <f>Données_ventes!$E4770*Données_ventes!$F4770</f>
        <v>636</v>
      </c>
      <c r="H4770" t="s">
        <v>21</v>
      </c>
      <c r="I4770" t="s">
        <v>8</v>
      </c>
      <c r="J4770" t="s">
        <v>14</v>
      </c>
    </row>
    <row r="4771" spans="1:10" x14ac:dyDescent="0.35">
      <c r="A4771" s="1">
        <v>44009</v>
      </c>
      <c r="B4771" t="s">
        <v>33</v>
      </c>
      <c r="C4771" t="s">
        <v>31</v>
      </c>
      <c r="D4771" t="s">
        <v>29</v>
      </c>
      <c r="E4771">
        <v>359</v>
      </c>
      <c r="F4771">
        <v>9</v>
      </c>
      <c r="G4771">
        <f>Données_ventes!$E4771*Données_ventes!$F4771</f>
        <v>3231</v>
      </c>
      <c r="H4771" t="s">
        <v>32</v>
      </c>
      <c r="I4771" t="s">
        <v>8</v>
      </c>
      <c r="J4771" t="s">
        <v>14</v>
      </c>
    </row>
    <row r="4772" spans="1:10" x14ac:dyDescent="0.35">
      <c r="A4772" s="1">
        <v>44009</v>
      </c>
      <c r="B4772" t="s">
        <v>6</v>
      </c>
      <c r="C4772" t="s">
        <v>7</v>
      </c>
      <c r="D4772" t="s">
        <v>30</v>
      </c>
      <c r="E4772">
        <v>389</v>
      </c>
      <c r="F4772">
        <v>2</v>
      </c>
      <c r="G4772">
        <f>Données_ventes!$E4772*Données_ventes!$F4772</f>
        <v>778</v>
      </c>
      <c r="H4772" t="s">
        <v>32</v>
      </c>
      <c r="I4772" t="s">
        <v>8</v>
      </c>
      <c r="J4772" t="s">
        <v>9</v>
      </c>
    </row>
    <row r="4773" spans="1:10" x14ac:dyDescent="0.35">
      <c r="A4773" s="1">
        <v>44009</v>
      </c>
      <c r="B4773" t="s">
        <v>6</v>
      </c>
      <c r="C4773" t="s">
        <v>15</v>
      </c>
      <c r="D4773" t="s">
        <v>28</v>
      </c>
      <c r="E4773">
        <v>89</v>
      </c>
      <c r="F4773">
        <v>3</v>
      </c>
      <c r="G4773">
        <f>Données_ventes!$E4773*Données_ventes!$F4773</f>
        <v>267</v>
      </c>
      <c r="H4773" t="s">
        <v>21</v>
      </c>
      <c r="I4773" t="s">
        <v>8</v>
      </c>
      <c r="J4773" t="s">
        <v>14</v>
      </c>
    </row>
    <row r="4774" spans="1:10" x14ac:dyDescent="0.35">
      <c r="A4774" s="1">
        <v>44009</v>
      </c>
      <c r="B4774" t="s">
        <v>33</v>
      </c>
      <c r="C4774" t="s">
        <v>15</v>
      </c>
      <c r="D4774" t="s">
        <v>29</v>
      </c>
      <c r="E4774">
        <v>359</v>
      </c>
      <c r="F4774">
        <v>1</v>
      </c>
      <c r="G4774">
        <f>Données_ventes!$E4774*Données_ventes!$F4774</f>
        <v>359</v>
      </c>
      <c r="H4774" t="s">
        <v>32</v>
      </c>
      <c r="I4774" t="s">
        <v>8</v>
      </c>
      <c r="J4774" t="s">
        <v>18</v>
      </c>
    </row>
    <row r="4775" spans="1:10" x14ac:dyDescent="0.35">
      <c r="A4775" s="1">
        <v>44009</v>
      </c>
      <c r="B4775" t="s">
        <v>6</v>
      </c>
      <c r="C4775" t="s">
        <v>13</v>
      </c>
      <c r="D4775" t="s">
        <v>28</v>
      </c>
      <c r="E4775">
        <v>89</v>
      </c>
      <c r="F4775">
        <v>5</v>
      </c>
      <c r="G4775">
        <f>Données_ventes!$E4775*Données_ventes!$F4775</f>
        <v>445</v>
      </c>
      <c r="H4775" t="s">
        <v>21</v>
      </c>
      <c r="I4775" t="s">
        <v>8</v>
      </c>
      <c r="J4775" t="s">
        <v>11</v>
      </c>
    </row>
    <row r="4776" spans="1:10" x14ac:dyDescent="0.35">
      <c r="A4776" s="1">
        <v>44009</v>
      </c>
      <c r="B4776" t="s">
        <v>6</v>
      </c>
      <c r="C4776" t="s">
        <v>20</v>
      </c>
      <c r="D4776" t="s">
        <v>27</v>
      </c>
      <c r="E4776">
        <v>289</v>
      </c>
      <c r="F4776">
        <v>2</v>
      </c>
      <c r="G4776">
        <f>Données_ventes!$E4776*Données_ventes!$F4776</f>
        <v>578</v>
      </c>
      <c r="H4776" t="s">
        <v>32</v>
      </c>
      <c r="I4776" t="s">
        <v>16</v>
      </c>
      <c r="J4776" t="s">
        <v>18</v>
      </c>
    </row>
    <row r="4777" spans="1:10" x14ac:dyDescent="0.35">
      <c r="A4777" s="1">
        <v>44009</v>
      </c>
      <c r="B4777" t="s">
        <v>33</v>
      </c>
      <c r="C4777" t="s">
        <v>7</v>
      </c>
      <c r="D4777" t="s">
        <v>26</v>
      </c>
      <c r="E4777">
        <v>159</v>
      </c>
      <c r="F4777">
        <v>6</v>
      </c>
      <c r="G4777">
        <f>Données_ventes!$E4777*Données_ventes!$F4777</f>
        <v>954</v>
      </c>
      <c r="H4777" t="s">
        <v>32</v>
      </c>
      <c r="I4777" t="s">
        <v>8</v>
      </c>
      <c r="J4777" t="s">
        <v>18</v>
      </c>
    </row>
    <row r="4778" spans="1:10" x14ac:dyDescent="0.35">
      <c r="A4778" s="1">
        <v>44009</v>
      </c>
      <c r="B4778" t="s">
        <v>6</v>
      </c>
      <c r="C4778" t="s">
        <v>31</v>
      </c>
      <c r="D4778" t="s">
        <v>27</v>
      </c>
      <c r="E4778">
        <v>289</v>
      </c>
      <c r="F4778">
        <v>4</v>
      </c>
      <c r="G4778">
        <f>Données_ventes!$E4778*Données_ventes!$F4778</f>
        <v>1156</v>
      </c>
      <c r="H4778" t="s">
        <v>32</v>
      </c>
      <c r="I4778" t="s">
        <v>8</v>
      </c>
      <c r="J4778" t="s">
        <v>11</v>
      </c>
    </row>
    <row r="4779" spans="1:10" x14ac:dyDescent="0.35">
      <c r="A4779" s="1">
        <v>44009</v>
      </c>
      <c r="B4779" t="s">
        <v>33</v>
      </c>
      <c r="C4779" t="s">
        <v>20</v>
      </c>
      <c r="D4779" t="s">
        <v>27</v>
      </c>
      <c r="E4779">
        <v>289</v>
      </c>
      <c r="F4779">
        <v>8</v>
      </c>
      <c r="G4779">
        <f>Données_ventes!$E4779*Données_ventes!$F4779</f>
        <v>2312</v>
      </c>
      <c r="H4779" t="s">
        <v>21</v>
      </c>
      <c r="I4779" t="s">
        <v>8</v>
      </c>
      <c r="J4779" t="s">
        <v>14</v>
      </c>
    </row>
    <row r="4780" spans="1:10" x14ac:dyDescent="0.35">
      <c r="A4780" s="1">
        <v>44009</v>
      </c>
      <c r="B4780" t="s">
        <v>33</v>
      </c>
      <c r="C4780" t="s">
        <v>17</v>
      </c>
      <c r="D4780" t="s">
        <v>29</v>
      </c>
      <c r="E4780">
        <v>359</v>
      </c>
      <c r="F4780">
        <v>1</v>
      </c>
      <c r="G4780">
        <f>Données_ventes!$E4780*Données_ventes!$F4780</f>
        <v>359</v>
      </c>
      <c r="H4780" t="s">
        <v>32</v>
      </c>
      <c r="I4780" t="s">
        <v>8</v>
      </c>
      <c r="J4780" t="s">
        <v>14</v>
      </c>
    </row>
    <row r="4781" spans="1:10" x14ac:dyDescent="0.35">
      <c r="A4781" s="1">
        <v>44009</v>
      </c>
      <c r="B4781" t="s">
        <v>12</v>
      </c>
      <c r="C4781" t="s">
        <v>31</v>
      </c>
      <c r="D4781" t="s">
        <v>29</v>
      </c>
      <c r="E4781">
        <v>359</v>
      </c>
      <c r="F4781">
        <v>5</v>
      </c>
      <c r="G4781">
        <f>Données_ventes!$E4781*Données_ventes!$F4781</f>
        <v>1795</v>
      </c>
      <c r="H4781" t="s">
        <v>21</v>
      </c>
      <c r="I4781" t="s">
        <v>8</v>
      </c>
      <c r="J4781" t="s">
        <v>18</v>
      </c>
    </row>
    <row r="4782" spans="1:10" x14ac:dyDescent="0.35">
      <c r="A4782" s="1">
        <v>44009</v>
      </c>
      <c r="B4782" t="s">
        <v>6</v>
      </c>
      <c r="C4782" t="s">
        <v>20</v>
      </c>
      <c r="D4782" t="s">
        <v>27</v>
      </c>
      <c r="E4782">
        <v>289</v>
      </c>
      <c r="F4782">
        <v>1</v>
      </c>
      <c r="G4782">
        <f>Données_ventes!$E4782*Données_ventes!$F4782</f>
        <v>289</v>
      </c>
      <c r="H4782" t="s">
        <v>32</v>
      </c>
      <c r="I4782" t="s">
        <v>8</v>
      </c>
      <c r="J4782" t="s">
        <v>18</v>
      </c>
    </row>
    <row r="4783" spans="1:10" x14ac:dyDescent="0.35">
      <c r="A4783" s="1">
        <v>44009</v>
      </c>
      <c r="B4783" t="s">
        <v>33</v>
      </c>
      <c r="C4783" t="s">
        <v>7</v>
      </c>
      <c r="D4783" t="s">
        <v>27</v>
      </c>
      <c r="E4783">
        <v>289</v>
      </c>
      <c r="F4783">
        <v>6</v>
      </c>
      <c r="G4783">
        <f>Données_ventes!$E4783*Données_ventes!$F4783</f>
        <v>1734</v>
      </c>
      <c r="H4783" t="s">
        <v>32</v>
      </c>
      <c r="I4783" t="s">
        <v>8</v>
      </c>
      <c r="J4783" t="s">
        <v>19</v>
      </c>
    </row>
    <row r="4784" spans="1:10" x14ac:dyDescent="0.35">
      <c r="A4784" s="1">
        <v>44010</v>
      </c>
      <c r="B4784" t="s">
        <v>33</v>
      </c>
      <c r="C4784" t="s">
        <v>7</v>
      </c>
      <c r="D4784" t="s">
        <v>30</v>
      </c>
      <c r="E4784">
        <v>389</v>
      </c>
      <c r="F4784">
        <v>10</v>
      </c>
      <c r="G4784">
        <f>Données_ventes!$E4784*Données_ventes!$F4784</f>
        <v>3890</v>
      </c>
      <c r="H4784" t="s">
        <v>21</v>
      </c>
      <c r="I4784" t="s">
        <v>8</v>
      </c>
      <c r="J4784" t="s">
        <v>9</v>
      </c>
    </row>
    <row r="4785" spans="1:10" x14ac:dyDescent="0.35">
      <c r="A4785" s="1">
        <v>44010</v>
      </c>
      <c r="B4785" t="s">
        <v>12</v>
      </c>
      <c r="C4785" t="s">
        <v>20</v>
      </c>
      <c r="D4785" t="s">
        <v>29</v>
      </c>
      <c r="E4785">
        <v>359</v>
      </c>
      <c r="F4785">
        <v>10</v>
      </c>
      <c r="G4785">
        <f>Données_ventes!$E4785*Données_ventes!$F4785</f>
        <v>3590</v>
      </c>
      <c r="H4785" t="s">
        <v>32</v>
      </c>
      <c r="I4785" t="s">
        <v>8</v>
      </c>
      <c r="J4785" t="s">
        <v>14</v>
      </c>
    </row>
    <row r="4786" spans="1:10" x14ac:dyDescent="0.35">
      <c r="A4786" s="1">
        <v>44010</v>
      </c>
      <c r="B4786" t="s">
        <v>33</v>
      </c>
      <c r="C4786" t="s">
        <v>10</v>
      </c>
      <c r="D4786" t="s">
        <v>29</v>
      </c>
      <c r="E4786">
        <v>359</v>
      </c>
      <c r="F4786">
        <v>1</v>
      </c>
      <c r="G4786">
        <f>Données_ventes!$E4786*Données_ventes!$F4786</f>
        <v>359</v>
      </c>
      <c r="H4786" t="s">
        <v>32</v>
      </c>
      <c r="I4786" t="s">
        <v>8</v>
      </c>
      <c r="J4786" t="s">
        <v>14</v>
      </c>
    </row>
    <row r="4787" spans="1:10" x14ac:dyDescent="0.35">
      <c r="A4787" s="1">
        <v>44011</v>
      </c>
      <c r="B4787" t="s">
        <v>33</v>
      </c>
      <c r="C4787" t="s">
        <v>17</v>
      </c>
      <c r="D4787" t="s">
        <v>30</v>
      </c>
      <c r="E4787">
        <v>389</v>
      </c>
      <c r="F4787">
        <v>9</v>
      </c>
      <c r="G4787">
        <f>Données_ventes!$E4787*Données_ventes!$F4787</f>
        <v>3501</v>
      </c>
      <c r="H4787" t="s">
        <v>32</v>
      </c>
      <c r="I4787" t="s">
        <v>8</v>
      </c>
      <c r="J4787" t="s">
        <v>9</v>
      </c>
    </row>
    <row r="4788" spans="1:10" x14ac:dyDescent="0.35">
      <c r="A4788" s="1">
        <v>44011</v>
      </c>
      <c r="B4788" t="s">
        <v>33</v>
      </c>
      <c r="C4788" t="s">
        <v>20</v>
      </c>
      <c r="D4788" t="s">
        <v>30</v>
      </c>
      <c r="E4788">
        <v>389</v>
      </c>
      <c r="F4788">
        <v>7</v>
      </c>
      <c r="G4788">
        <f>Données_ventes!$E4788*Données_ventes!$F4788</f>
        <v>2723</v>
      </c>
      <c r="H4788" t="s">
        <v>32</v>
      </c>
      <c r="I4788" t="s">
        <v>8</v>
      </c>
      <c r="J4788" t="s">
        <v>18</v>
      </c>
    </row>
    <row r="4789" spans="1:10" x14ac:dyDescent="0.35">
      <c r="A4789" s="1">
        <v>44011</v>
      </c>
      <c r="B4789" t="s">
        <v>6</v>
      </c>
      <c r="C4789" t="s">
        <v>10</v>
      </c>
      <c r="D4789" t="s">
        <v>27</v>
      </c>
      <c r="E4789">
        <v>289</v>
      </c>
      <c r="F4789">
        <v>8</v>
      </c>
      <c r="G4789">
        <f>Données_ventes!$E4789*Données_ventes!$F4789</f>
        <v>2312</v>
      </c>
      <c r="H4789" t="s">
        <v>32</v>
      </c>
      <c r="I4789" t="s">
        <v>8</v>
      </c>
      <c r="J4789" t="s">
        <v>18</v>
      </c>
    </row>
    <row r="4790" spans="1:10" x14ac:dyDescent="0.35">
      <c r="A4790" s="1">
        <v>44011</v>
      </c>
      <c r="B4790" t="s">
        <v>12</v>
      </c>
      <c r="C4790" t="s">
        <v>13</v>
      </c>
      <c r="D4790" t="s">
        <v>27</v>
      </c>
      <c r="E4790">
        <v>289</v>
      </c>
      <c r="F4790">
        <v>4</v>
      </c>
      <c r="G4790">
        <f>Données_ventes!$E4790*Données_ventes!$F4790</f>
        <v>1156</v>
      </c>
      <c r="H4790" t="s">
        <v>32</v>
      </c>
      <c r="I4790" t="s">
        <v>16</v>
      </c>
      <c r="J4790" t="s">
        <v>14</v>
      </c>
    </row>
    <row r="4791" spans="1:10" x14ac:dyDescent="0.35">
      <c r="A4791" s="1">
        <v>44011</v>
      </c>
      <c r="B4791" t="s">
        <v>6</v>
      </c>
      <c r="C4791" t="s">
        <v>10</v>
      </c>
      <c r="D4791" t="s">
        <v>27</v>
      </c>
      <c r="E4791">
        <v>289</v>
      </c>
      <c r="F4791">
        <v>5</v>
      </c>
      <c r="G4791">
        <f>Données_ventes!$E4791*Données_ventes!$F4791</f>
        <v>1445</v>
      </c>
      <c r="H4791" t="s">
        <v>21</v>
      </c>
      <c r="I4791" t="s">
        <v>8</v>
      </c>
      <c r="J4791" t="s">
        <v>14</v>
      </c>
    </row>
    <row r="4792" spans="1:10" x14ac:dyDescent="0.35">
      <c r="A4792" s="1">
        <v>44011</v>
      </c>
      <c r="B4792" t="s">
        <v>33</v>
      </c>
      <c r="C4792" t="s">
        <v>15</v>
      </c>
      <c r="D4792" t="s">
        <v>29</v>
      </c>
      <c r="E4792">
        <v>359</v>
      </c>
      <c r="F4792">
        <v>1</v>
      </c>
      <c r="G4792">
        <f>Données_ventes!$E4792*Données_ventes!$F4792</f>
        <v>359</v>
      </c>
      <c r="H4792" t="s">
        <v>32</v>
      </c>
      <c r="I4792" t="s">
        <v>16</v>
      </c>
      <c r="J4792" t="s">
        <v>9</v>
      </c>
    </row>
    <row r="4793" spans="1:10" x14ac:dyDescent="0.35">
      <c r="A4793" s="1">
        <v>44012</v>
      </c>
      <c r="B4793" t="s">
        <v>33</v>
      </c>
      <c r="C4793" t="s">
        <v>13</v>
      </c>
      <c r="D4793" t="s">
        <v>29</v>
      </c>
      <c r="E4793">
        <v>359</v>
      </c>
      <c r="F4793">
        <v>10</v>
      </c>
      <c r="G4793">
        <f>Données_ventes!$E4793*Données_ventes!$F4793</f>
        <v>3590</v>
      </c>
      <c r="H4793" t="s">
        <v>21</v>
      </c>
      <c r="I4793" t="s">
        <v>8</v>
      </c>
      <c r="J4793" t="s">
        <v>11</v>
      </c>
    </row>
    <row r="4794" spans="1:10" x14ac:dyDescent="0.35">
      <c r="A4794" s="1">
        <v>44012</v>
      </c>
      <c r="B4794" t="s">
        <v>6</v>
      </c>
      <c r="C4794" t="s">
        <v>20</v>
      </c>
      <c r="D4794" t="s">
        <v>26</v>
      </c>
      <c r="E4794">
        <v>159</v>
      </c>
      <c r="F4794">
        <v>9</v>
      </c>
      <c r="G4794">
        <f>Données_ventes!$E4794*Données_ventes!$F4794</f>
        <v>1431</v>
      </c>
      <c r="H4794" t="s">
        <v>32</v>
      </c>
      <c r="I4794" t="s">
        <v>8</v>
      </c>
      <c r="J4794" t="s">
        <v>14</v>
      </c>
    </row>
    <row r="4795" spans="1:10" x14ac:dyDescent="0.35">
      <c r="A4795" s="1">
        <v>44012</v>
      </c>
      <c r="B4795" t="s">
        <v>33</v>
      </c>
      <c r="C4795" t="s">
        <v>13</v>
      </c>
      <c r="D4795" t="s">
        <v>26</v>
      </c>
      <c r="E4795">
        <v>159</v>
      </c>
      <c r="F4795">
        <v>4</v>
      </c>
      <c r="G4795">
        <f>Données_ventes!$E4795*Données_ventes!$F4795</f>
        <v>636</v>
      </c>
      <c r="H4795" t="s">
        <v>21</v>
      </c>
      <c r="I4795" t="s">
        <v>8</v>
      </c>
      <c r="J4795" t="s">
        <v>14</v>
      </c>
    </row>
    <row r="4796" spans="1:10" x14ac:dyDescent="0.35">
      <c r="A4796" s="1">
        <v>44013</v>
      </c>
      <c r="B4796" t="s">
        <v>33</v>
      </c>
      <c r="C4796" t="s">
        <v>13</v>
      </c>
      <c r="D4796" t="s">
        <v>26</v>
      </c>
      <c r="E4796">
        <v>159</v>
      </c>
      <c r="F4796">
        <v>2</v>
      </c>
      <c r="G4796">
        <f>Données_ventes!$E4796*Données_ventes!$F4796</f>
        <v>318</v>
      </c>
      <c r="H4796" t="s">
        <v>32</v>
      </c>
      <c r="I4796" t="s">
        <v>8</v>
      </c>
      <c r="J4796" t="s">
        <v>18</v>
      </c>
    </row>
    <row r="4797" spans="1:10" x14ac:dyDescent="0.35">
      <c r="A4797" s="1">
        <v>44013</v>
      </c>
      <c r="B4797" t="s">
        <v>33</v>
      </c>
      <c r="C4797" t="s">
        <v>10</v>
      </c>
      <c r="D4797" t="s">
        <v>29</v>
      </c>
      <c r="E4797">
        <v>359</v>
      </c>
      <c r="F4797">
        <v>4</v>
      </c>
      <c r="G4797">
        <f>Données_ventes!$E4797*Données_ventes!$F4797</f>
        <v>1436</v>
      </c>
      <c r="H4797" t="s">
        <v>32</v>
      </c>
      <c r="I4797" t="s">
        <v>8</v>
      </c>
      <c r="J4797" t="s">
        <v>14</v>
      </c>
    </row>
    <row r="4798" spans="1:10" x14ac:dyDescent="0.35">
      <c r="A4798" s="1">
        <v>44013</v>
      </c>
      <c r="B4798" t="s">
        <v>12</v>
      </c>
      <c r="C4798" t="s">
        <v>7</v>
      </c>
      <c r="D4798" t="s">
        <v>29</v>
      </c>
      <c r="E4798">
        <v>359</v>
      </c>
      <c r="F4798">
        <v>5</v>
      </c>
      <c r="G4798">
        <f>Données_ventes!$E4798*Données_ventes!$F4798</f>
        <v>1795</v>
      </c>
      <c r="H4798" t="s">
        <v>21</v>
      </c>
      <c r="I4798" t="s">
        <v>8</v>
      </c>
      <c r="J4798" t="s">
        <v>11</v>
      </c>
    </row>
    <row r="4799" spans="1:10" x14ac:dyDescent="0.35">
      <c r="A4799" s="1">
        <v>44013</v>
      </c>
      <c r="B4799" t="s">
        <v>12</v>
      </c>
      <c r="C4799" t="s">
        <v>15</v>
      </c>
      <c r="D4799" t="s">
        <v>28</v>
      </c>
      <c r="E4799">
        <v>89</v>
      </c>
      <c r="F4799">
        <v>5</v>
      </c>
      <c r="G4799">
        <f>Données_ventes!$E4799*Données_ventes!$F4799</f>
        <v>445</v>
      </c>
      <c r="H4799" t="s">
        <v>21</v>
      </c>
      <c r="I4799" t="s">
        <v>8</v>
      </c>
      <c r="J4799" t="s">
        <v>18</v>
      </c>
    </row>
    <row r="4800" spans="1:10" x14ac:dyDescent="0.35">
      <c r="A4800" s="1">
        <v>44013</v>
      </c>
      <c r="B4800" t="s">
        <v>12</v>
      </c>
      <c r="C4800" t="s">
        <v>17</v>
      </c>
      <c r="D4800" t="s">
        <v>30</v>
      </c>
      <c r="E4800">
        <v>389</v>
      </c>
      <c r="F4800">
        <v>7</v>
      </c>
      <c r="G4800">
        <f>Données_ventes!$E4800*Données_ventes!$F4800</f>
        <v>2723</v>
      </c>
      <c r="H4800" t="s">
        <v>21</v>
      </c>
      <c r="I4800" t="s">
        <v>8</v>
      </c>
      <c r="J4800" t="s">
        <v>18</v>
      </c>
    </row>
    <row r="4801" spans="1:10" x14ac:dyDescent="0.35">
      <c r="A4801" s="1">
        <v>44014</v>
      </c>
      <c r="B4801" t="s">
        <v>33</v>
      </c>
      <c r="C4801" t="s">
        <v>17</v>
      </c>
      <c r="D4801" t="s">
        <v>26</v>
      </c>
      <c r="E4801">
        <v>159</v>
      </c>
      <c r="F4801">
        <v>9</v>
      </c>
      <c r="G4801">
        <f>Données_ventes!$E4801*Données_ventes!$F4801</f>
        <v>1431</v>
      </c>
      <c r="H4801" t="s">
        <v>32</v>
      </c>
      <c r="I4801" t="s">
        <v>8</v>
      </c>
      <c r="J4801" t="s">
        <v>11</v>
      </c>
    </row>
    <row r="4802" spans="1:10" x14ac:dyDescent="0.35">
      <c r="A4802" s="1">
        <v>44014</v>
      </c>
      <c r="B4802" t="s">
        <v>6</v>
      </c>
      <c r="C4802" t="s">
        <v>13</v>
      </c>
      <c r="D4802" t="s">
        <v>27</v>
      </c>
      <c r="E4802">
        <v>289</v>
      </c>
      <c r="F4802">
        <v>10</v>
      </c>
      <c r="G4802">
        <f>Données_ventes!$E4802*Données_ventes!$F4802</f>
        <v>2890</v>
      </c>
      <c r="H4802" t="s">
        <v>32</v>
      </c>
      <c r="I4802" t="s">
        <v>8</v>
      </c>
      <c r="J4802" t="s">
        <v>9</v>
      </c>
    </row>
    <row r="4803" spans="1:10" x14ac:dyDescent="0.35">
      <c r="A4803" s="1">
        <v>44014</v>
      </c>
      <c r="B4803" t="s">
        <v>6</v>
      </c>
      <c r="C4803" t="s">
        <v>17</v>
      </c>
      <c r="D4803" t="s">
        <v>26</v>
      </c>
      <c r="E4803">
        <v>159</v>
      </c>
      <c r="F4803">
        <v>7</v>
      </c>
      <c r="G4803">
        <f>Données_ventes!$E4803*Données_ventes!$F4803</f>
        <v>1113</v>
      </c>
      <c r="H4803" t="s">
        <v>32</v>
      </c>
      <c r="I4803" t="s">
        <v>16</v>
      </c>
      <c r="J4803" t="s">
        <v>14</v>
      </c>
    </row>
    <row r="4804" spans="1:10" x14ac:dyDescent="0.35">
      <c r="A4804" s="1">
        <v>44014</v>
      </c>
      <c r="B4804" t="s">
        <v>33</v>
      </c>
      <c r="C4804" t="s">
        <v>20</v>
      </c>
      <c r="D4804" t="s">
        <v>28</v>
      </c>
      <c r="E4804">
        <v>89</v>
      </c>
      <c r="F4804">
        <v>8</v>
      </c>
      <c r="G4804">
        <f>Données_ventes!$E4804*Données_ventes!$F4804</f>
        <v>712</v>
      </c>
      <c r="H4804" t="s">
        <v>32</v>
      </c>
      <c r="I4804" t="s">
        <v>16</v>
      </c>
      <c r="J4804" t="s">
        <v>11</v>
      </c>
    </row>
    <row r="4805" spans="1:10" x14ac:dyDescent="0.35">
      <c r="A4805" s="1">
        <v>44014</v>
      </c>
      <c r="B4805" t="s">
        <v>6</v>
      </c>
      <c r="C4805" t="s">
        <v>10</v>
      </c>
      <c r="D4805" t="s">
        <v>29</v>
      </c>
      <c r="E4805">
        <v>359</v>
      </c>
      <c r="F4805">
        <v>5</v>
      </c>
      <c r="G4805">
        <f>Données_ventes!$E4805*Données_ventes!$F4805</f>
        <v>1795</v>
      </c>
      <c r="H4805" t="s">
        <v>32</v>
      </c>
      <c r="I4805" t="s">
        <v>16</v>
      </c>
      <c r="J4805" t="s">
        <v>18</v>
      </c>
    </row>
    <row r="4806" spans="1:10" x14ac:dyDescent="0.35">
      <c r="A4806" s="1">
        <v>44014</v>
      </c>
      <c r="B4806" t="s">
        <v>33</v>
      </c>
      <c r="C4806" t="s">
        <v>15</v>
      </c>
      <c r="D4806" t="s">
        <v>28</v>
      </c>
      <c r="E4806">
        <v>89</v>
      </c>
      <c r="F4806">
        <v>5</v>
      </c>
      <c r="G4806">
        <f>Données_ventes!$E4806*Données_ventes!$F4806</f>
        <v>445</v>
      </c>
      <c r="H4806" t="s">
        <v>21</v>
      </c>
      <c r="I4806" t="s">
        <v>8</v>
      </c>
      <c r="J4806" t="s">
        <v>18</v>
      </c>
    </row>
    <row r="4807" spans="1:10" x14ac:dyDescent="0.35">
      <c r="A4807" s="1">
        <v>44014</v>
      </c>
      <c r="B4807" t="s">
        <v>6</v>
      </c>
      <c r="C4807" t="s">
        <v>20</v>
      </c>
      <c r="D4807" t="s">
        <v>27</v>
      </c>
      <c r="E4807">
        <v>289</v>
      </c>
      <c r="F4807">
        <v>9</v>
      </c>
      <c r="G4807">
        <f>Données_ventes!$E4807*Données_ventes!$F4807</f>
        <v>2601</v>
      </c>
      <c r="H4807" t="s">
        <v>32</v>
      </c>
      <c r="I4807" t="s">
        <v>8</v>
      </c>
      <c r="J4807" t="s">
        <v>14</v>
      </c>
    </row>
    <row r="4808" spans="1:10" x14ac:dyDescent="0.35">
      <c r="A4808" s="1">
        <v>44014</v>
      </c>
      <c r="B4808" t="s">
        <v>6</v>
      </c>
      <c r="C4808" t="s">
        <v>17</v>
      </c>
      <c r="D4808" t="s">
        <v>30</v>
      </c>
      <c r="E4808">
        <v>389</v>
      </c>
      <c r="F4808">
        <v>1</v>
      </c>
      <c r="G4808">
        <f>Données_ventes!$E4808*Données_ventes!$F4808</f>
        <v>389</v>
      </c>
      <c r="H4808" t="s">
        <v>21</v>
      </c>
      <c r="I4808" t="s">
        <v>16</v>
      </c>
      <c r="J4808" t="s">
        <v>18</v>
      </c>
    </row>
    <row r="4809" spans="1:10" x14ac:dyDescent="0.35">
      <c r="A4809" s="1">
        <v>44014</v>
      </c>
      <c r="B4809" t="s">
        <v>12</v>
      </c>
      <c r="C4809" t="s">
        <v>10</v>
      </c>
      <c r="D4809" t="s">
        <v>26</v>
      </c>
      <c r="E4809">
        <v>159</v>
      </c>
      <c r="F4809">
        <v>10</v>
      </c>
      <c r="G4809">
        <f>Données_ventes!$E4809*Données_ventes!$F4809</f>
        <v>1590</v>
      </c>
      <c r="H4809" t="s">
        <v>32</v>
      </c>
      <c r="I4809" t="s">
        <v>8</v>
      </c>
      <c r="J4809" t="s">
        <v>9</v>
      </c>
    </row>
    <row r="4810" spans="1:10" x14ac:dyDescent="0.35">
      <c r="A4810" s="1">
        <v>44014</v>
      </c>
      <c r="B4810" t="s">
        <v>6</v>
      </c>
      <c r="C4810" t="s">
        <v>7</v>
      </c>
      <c r="D4810" t="s">
        <v>30</v>
      </c>
      <c r="E4810">
        <v>389</v>
      </c>
      <c r="F4810">
        <v>7</v>
      </c>
      <c r="G4810">
        <f>Données_ventes!$E4810*Données_ventes!$F4810</f>
        <v>2723</v>
      </c>
      <c r="H4810" t="s">
        <v>21</v>
      </c>
      <c r="I4810" t="s">
        <v>16</v>
      </c>
      <c r="J4810" t="s">
        <v>11</v>
      </c>
    </row>
    <row r="4811" spans="1:10" x14ac:dyDescent="0.35">
      <c r="A4811" s="1">
        <v>44015</v>
      </c>
      <c r="B4811" t="s">
        <v>12</v>
      </c>
      <c r="C4811" t="s">
        <v>17</v>
      </c>
      <c r="D4811" t="s">
        <v>30</v>
      </c>
      <c r="E4811">
        <v>389</v>
      </c>
      <c r="F4811">
        <v>10</v>
      </c>
      <c r="G4811">
        <f>Données_ventes!$E4811*Données_ventes!$F4811</f>
        <v>3890</v>
      </c>
      <c r="H4811" t="s">
        <v>32</v>
      </c>
      <c r="I4811" t="s">
        <v>8</v>
      </c>
      <c r="J4811" t="s">
        <v>14</v>
      </c>
    </row>
    <row r="4812" spans="1:10" x14ac:dyDescent="0.35">
      <c r="A4812" s="1">
        <v>44016</v>
      </c>
      <c r="B4812" t="s">
        <v>12</v>
      </c>
      <c r="C4812" t="s">
        <v>15</v>
      </c>
      <c r="D4812" t="s">
        <v>26</v>
      </c>
      <c r="E4812">
        <v>159</v>
      </c>
      <c r="F4812">
        <v>7</v>
      </c>
      <c r="G4812">
        <f>Données_ventes!$E4812*Données_ventes!$F4812</f>
        <v>1113</v>
      </c>
      <c r="H4812" t="s">
        <v>32</v>
      </c>
      <c r="I4812" t="s">
        <v>8</v>
      </c>
      <c r="J4812" t="s">
        <v>14</v>
      </c>
    </row>
    <row r="4813" spans="1:10" x14ac:dyDescent="0.35">
      <c r="A4813" s="1">
        <v>44016</v>
      </c>
      <c r="B4813" t="s">
        <v>12</v>
      </c>
      <c r="C4813" t="s">
        <v>10</v>
      </c>
      <c r="D4813" t="s">
        <v>30</v>
      </c>
      <c r="E4813">
        <v>389</v>
      </c>
      <c r="F4813">
        <v>4</v>
      </c>
      <c r="G4813">
        <f>Données_ventes!$E4813*Données_ventes!$F4813</f>
        <v>1556</v>
      </c>
      <c r="H4813" t="s">
        <v>32</v>
      </c>
      <c r="I4813" t="s">
        <v>8</v>
      </c>
      <c r="J4813" t="s">
        <v>19</v>
      </c>
    </row>
    <row r="4814" spans="1:10" x14ac:dyDescent="0.35">
      <c r="A4814" s="1">
        <v>44017</v>
      </c>
      <c r="B4814" t="s">
        <v>6</v>
      </c>
      <c r="C4814" t="s">
        <v>15</v>
      </c>
      <c r="D4814" t="s">
        <v>28</v>
      </c>
      <c r="E4814">
        <v>89</v>
      </c>
      <c r="F4814">
        <v>7</v>
      </c>
      <c r="G4814">
        <f>Données_ventes!$E4814*Données_ventes!$F4814</f>
        <v>623</v>
      </c>
      <c r="H4814" t="s">
        <v>32</v>
      </c>
      <c r="I4814" t="s">
        <v>16</v>
      </c>
      <c r="J4814" t="s">
        <v>14</v>
      </c>
    </row>
    <row r="4815" spans="1:10" x14ac:dyDescent="0.35">
      <c r="A4815" s="1">
        <v>44018</v>
      </c>
      <c r="B4815" t="s">
        <v>12</v>
      </c>
      <c r="C4815" t="s">
        <v>7</v>
      </c>
      <c r="D4815" t="s">
        <v>29</v>
      </c>
      <c r="E4815">
        <v>359</v>
      </c>
      <c r="F4815">
        <v>9</v>
      </c>
      <c r="G4815">
        <f>Données_ventes!$E4815*Données_ventes!$F4815</f>
        <v>3231</v>
      </c>
      <c r="H4815" t="s">
        <v>21</v>
      </c>
      <c r="I4815" t="s">
        <v>8</v>
      </c>
      <c r="J4815" t="s">
        <v>19</v>
      </c>
    </row>
    <row r="4816" spans="1:10" x14ac:dyDescent="0.35">
      <c r="A4816" s="1">
        <v>44018</v>
      </c>
      <c r="B4816" t="s">
        <v>6</v>
      </c>
      <c r="C4816" t="s">
        <v>13</v>
      </c>
      <c r="D4816" t="s">
        <v>26</v>
      </c>
      <c r="E4816">
        <v>159</v>
      </c>
      <c r="F4816">
        <v>5</v>
      </c>
      <c r="G4816">
        <f>Données_ventes!$E4816*Données_ventes!$F4816</f>
        <v>795</v>
      </c>
      <c r="H4816" t="s">
        <v>21</v>
      </c>
      <c r="I4816" t="s">
        <v>8</v>
      </c>
      <c r="J4816" t="s">
        <v>14</v>
      </c>
    </row>
    <row r="4817" spans="1:10" x14ac:dyDescent="0.35">
      <c r="A4817" s="1">
        <v>44018</v>
      </c>
      <c r="B4817" t="s">
        <v>12</v>
      </c>
      <c r="C4817" t="s">
        <v>31</v>
      </c>
      <c r="D4817" t="s">
        <v>29</v>
      </c>
      <c r="E4817">
        <v>359</v>
      </c>
      <c r="F4817">
        <v>5</v>
      </c>
      <c r="G4817">
        <f>Données_ventes!$E4817*Données_ventes!$F4817</f>
        <v>1795</v>
      </c>
      <c r="H4817" t="s">
        <v>32</v>
      </c>
      <c r="I4817" t="s">
        <v>16</v>
      </c>
      <c r="J4817" t="s">
        <v>14</v>
      </c>
    </row>
    <row r="4818" spans="1:10" x14ac:dyDescent="0.35">
      <c r="A4818" s="1">
        <v>44018</v>
      </c>
      <c r="B4818" t="s">
        <v>6</v>
      </c>
      <c r="C4818" t="s">
        <v>15</v>
      </c>
      <c r="D4818" t="s">
        <v>27</v>
      </c>
      <c r="E4818">
        <v>289</v>
      </c>
      <c r="F4818">
        <v>2</v>
      </c>
      <c r="G4818">
        <f>Données_ventes!$E4818*Données_ventes!$F4818</f>
        <v>578</v>
      </c>
      <c r="H4818" t="s">
        <v>21</v>
      </c>
      <c r="I4818" t="s">
        <v>8</v>
      </c>
      <c r="J4818" t="s">
        <v>18</v>
      </c>
    </row>
    <row r="4819" spans="1:10" x14ac:dyDescent="0.35">
      <c r="A4819" s="1">
        <v>44018</v>
      </c>
      <c r="B4819" t="s">
        <v>12</v>
      </c>
      <c r="C4819" t="s">
        <v>17</v>
      </c>
      <c r="D4819" t="s">
        <v>27</v>
      </c>
      <c r="E4819">
        <v>289</v>
      </c>
      <c r="F4819">
        <v>5</v>
      </c>
      <c r="G4819">
        <f>Données_ventes!$E4819*Données_ventes!$F4819</f>
        <v>1445</v>
      </c>
      <c r="H4819" t="s">
        <v>32</v>
      </c>
      <c r="I4819" t="s">
        <v>8</v>
      </c>
      <c r="J4819" t="s">
        <v>14</v>
      </c>
    </row>
    <row r="4820" spans="1:10" x14ac:dyDescent="0.35">
      <c r="A4820" s="1">
        <v>44018</v>
      </c>
      <c r="B4820" t="s">
        <v>12</v>
      </c>
      <c r="C4820" t="s">
        <v>15</v>
      </c>
      <c r="D4820" t="s">
        <v>27</v>
      </c>
      <c r="E4820">
        <v>289</v>
      </c>
      <c r="F4820">
        <v>3</v>
      </c>
      <c r="G4820">
        <f>Données_ventes!$E4820*Données_ventes!$F4820</f>
        <v>867</v>
      </c>
      <c r="H4820" t="s">
        <v>21</v>
      </c>
      <c r="I4820" t="s">
        <v>8</v>
      </c>
      <c r="J4820" t="s">
        <v>18</v>
      </c>
    </row>
    <row r="4821" spans="1:10" x14ac:dyDescent="0.35">
      <c r="A4821" s="1">
        <v>44018</v>
      </c>
      <c r="B4821" t="s">
        <v>6</v>
      </c>
      <c r="C4821" t="s">
        <v>15</v>
      </c>
      <c r="D4821" t="s">
        <v>28</v>
      </c>
      <c r="E4821">
        <v>89</v>
      </c>
      <c r="F4821">
        <v>3</v>
      </c>
      <c r="G4821">
        <f>Données_ventes!$E4821*Données_ventes!$F4821</f>
        <v>267</v>
      </c>
      <c r="H4821" t="s">
        <v>32</v>
      </c>
      <c r="I4821" t="s">
        <v>8</v>
      </c>
      <c r="J4821" t="s">
        <v>11</v>
      </c>
    </row>
    <row r="4822" spans="1:10" x14ac:dyDescent="0.35">
      <c r="A4822" s="1">
        <v>44018</v>
      </c>
      <c r="B4822" t="s">
        <v>6</v>
      </c>
      <c r="C4822" t="s">
        <v>13</v>
      </c>
      <c r="D4822" t="s">
        <v>29</v>
      </c>
      <c r="E4822">
        <v>359</v>
      </c>
      <c r="F4822">
        <v>3</v>
      </c>
      <c r="G4822">
        <f>Données_ventes!$E4822*Données_ventes!$F4822</f>
        <v>1077</v>
      </c>
      <c r="H4822" t="s">
        <v>32</v>
      </c>
      <c r="I4822" t="s">
        <v>8</v>
      </c>
      <c r="J4822" t="s">
        <v>9</v>
      </c>
    </row>
    <row r="4823" spans="1:10" x14ac:dyDescent="0.35">
      <c r="A4823" s="1">
        <v>44018</v>
      </c>
      <c r="B4823" t="s">
        <v>12</v>
      </c>
      <c r="C4823" t="s">
        <v>17</v>
      </c>
      <c r="D4823" t="s">
        <v>28</v>
      </c>
      <c r="E4823">
        <v>89</v>
      </c>
      <c r="F4823">
        <v>7</v>
      </c>
      <c r="G4823">
        <f>Données_ventes!$E4823*Données_ventes!$F4823</f>
        <v>623</v>
      </c>
      <c r="H4823" t="s">
        <v>32</v>
      </c>
      <c r="I4823" t="s">
        <v>8</v>
      </c>
      <c r="J4823" t="s">
        <v>14</v>
      </c>
    </row>
    <row r="4824" spans="1:10" x14ac:dyDescent="0.35">
      <c r="A4824" s="1">
        <v>44018</v>
      </c>
      <c r="B4824" t="s">
        <v>33</v>
      </c>
      <c r="C4824" t="s">
        <v>15</v>
      </c>
      <c r="D4824" t="s">
        <v>29</v>
      </c>
      <c r="E4824">
        <v>359</v>
      </c>
      <c r="F4824">
        <v>1</v>
      </c>
      <c r="G4824">
        <f>Données_ventes!$E4824*Données_ventes!$F4824</f>
        <v>359</v>
      </c>
      <c r="H4824" t="s">
        <v>32</v>
      </c>
      <c r="I4824" t="s">
        <v>8</v>
      </c>
      <c r="J4824" t="s">
        <v>14</v>
      </c>
    </row>
    <row r="4825" spans="1:10" x14ac:dyDescent="0.35">
      <c r="A4825" s="1">
        <v>44019</v>
      </c>
      <c r="B4825" t="s">
        <v>33</v>
      </c>
      <c r="C4825" t="s">
        <v>10</v>
      </c>
      <c r="D4825" t="s">
        <v>30</v>
      </c>
      <c r="E4825">
        <v>389</v>
      </c>
      <c r="F4825">
        <v>8</v>
      </c>
      <c r="G4825">
        <f>Données_ventes!$E4825*Données_ventes!$F4825</f>
        <v>3112</v>
      </c>
      <c r="H4825" t="s">
        <v>32</v>
      </c>
      <c r="I4825" t="s">
        <v>8</v>
      </c>
      <c r="J4825" t="s">
        <v>9</v>
      </c>
    </row>
    <row r="4826" spans="1:10" x14ac:dyDescent="0.35">
      <c r="A4826" s="1">
        <v>44019</v>
      </c>
      <c r="B4826" t="s">
        <v>33</v>
      </c>
      <c r="C4826" t="s">
        <v>31</v>
      </c>
      <c r="D4826" t="s">
        <v>26</v>
      </c>
      <c r="E4826">
        <v>159</v>
      </c>
      <c r="F4826">
        <v>4</v>
      </c>
      <c r="G4826">
        <f>Données_ventes!$E4826*Données_ventes!$F4826</f>
        <v>636</v>
      </c>
      <c r="H4826" t="s">
        <v>32</v>
      </c>
      <c r="I4826" t="s">
        <v>8</v>
      </c>
      <c r="J4826" t="s">
        <v>14</v>
      </c>
    </row>
    <row r="4827" spans="1:10" x14ac:dyDescent="0.35">
      <c r="A4827" s="1">
        <v>44019</v>
      </c>
      <c r="B4827" t="s">
        <v>33</v>
      </c>
      <c r="C4827" t="s">
        <v>7</v>
      </c>
      <c r="D4827" t="s">
        <v>26</v>
      </c>
      <c r="E4827">
        <v>159</v>
      </c>
      <c r="F4827">
        <v>8</v>
      </c>
      <c r="G4827">
        <f>Données_ventes!$E4827*Données_ventes!$F4827</f>
        <v>1272</v>
      </c>
      <c r="H4827" t="s">
        <v>32</v>
      </c>
      <c r="I4827" t="s">
        <v>8</v>
      </c>
      <c r="J4827" t="s">
        <v>18</v>
      </c>
    </row>
    <row r="4828" spans="1:10" x14ac:dyDescent="0.35">
      <c r="A4828" s="1">
        <v>44019</v>
      </c>
      <c r="B4828" t="s">
        <v>33</v>
      </c>
      <c r="C4828" t="s">
        <v>15</v>
      </c>
      <c r="D4828" t="s">
        <v>30</v>
      </c>
      <c r="E4828">
        <v>389</v>
      </c>
      <c r="F4828">
        <v>5</v>
      </c>
      <c r="G4828">
        <f>Données_ventes!$E4828*Données_ventes!$F4828</f>
        <v>1945</v>
      </c>
      <c r="H4828" t="s">
        <v>32</v>
      </c>
      <c r="I4828" t="s">
        <v>8</v>
      </c>
      <c r="J4828" t="s">
        <v>18</v>
      </c>
    </row>
    <row r="4829" spans="1:10" x14ac:dyDescent="0.35">
      <c r="A4829" s="1">
        <v>44019</v>
      </c>
      <c r="B4829" t="s">
        <v>6</v>
      </c>
      <c r="C4829" t="s">
        <v>17</v>
      </c>
      <c r="D4829" t="s">
        <v>27</v>
      </c>
      <c r="E4829">
        <v>289</v>
      </c>
      <c r="F4829">
        <v>6</v>
      </c>
      <c r="G4829">
        <f>Données_ventes!$E4829*Données_ventes!$F4829</f>
        <v>1734</v>
      </c>
      <c r="H4829" t="s">
        <v>32</v>
      </c>
      <c r="I4829" t="s">
        <v>8</v>
      </c>
      <c r="J4829" t="s">
        <v>14</v>
      </c>
    </row>
    <row r="4830" spans="1:10" x14ac:dyDescent="0.35">
      <c r="A4830" s="1">
        <v>44019</v>
      </c>
      <c r="B4830" t="s">
        <v>33</v>
      </c>
      <c r="C4830" t="s">
        <v>7</v>
      </c>
      <c r="D4830" t="s">
        <v>27</v>
      </c>
      <c r="E4830">
        <v>289</v>
      </c>
      <c r="F4830">
        <v>6</v>
      </c>
      <c r="G4830">
        <f>Données_ventes!$E4830*Données_ventes!$F4830</f>
        <v>1734</v>
      </c>
      <c r="H4830" t="s">
        <v>32</v>
      </c>
      <c r="I4830" t="s">
        <v>8</v>
      </c>
      <c r="J4830" t="s">
        <v>9</v>
      </c>
    </row>
    <row r="4831" spans="1:10" x14ac:dyDescent="0.35">
      <c r="A4831" s="1">
        <v>44020</v>
      </c>
      <c r="B4831" t="s">
        <v>6</v>
      </c>
      <c r="C4831" t="s">
        <v>20</v>
      </c>
      <c r="D4831" t="s">
        <v>30</v>
      </c>
      <c r="E4831">
        <v>389</v>
      </c>
      <c r="F4831">
        <v>2</v>
      </c>
      <c r="G4831">
        <f>Données_ventes!$E4831*Données_ventes!$F4831</f>
        <v>778</v>
      </c>
      <c r="H4831" t="s">
        <v>32</v>
      </c>
      <c r="I4831" t="s">
        <v>8</v>
      </c>
      <c r="J4831" t="s">
        <v>14</v>
      </c>
    </row>
    <row r="4832" spans="1:10" x14ac:dyDescent="0.35">
      <c r="A4832" s="1">
        <v>44020</v>
      </c>
      <c r="B4832" t="s">
        <v>33</v>
      </c>
      <c r="C4832" t="s">
        <v>20</v>
      </c>
      <c r="D4832" t="s">
        <v>26</v>
      </c>
      <c r="E4832">
        <v>159</v>
      </c>
      <c r="F4832">
        <v>7</v>
      </c>
      <c r="G4832">
        <f>Données_ventes!$E4832*Données_ventes!$F4832</f>
        <v>1113</v>
      </c>
      <c r="H4832" t="s">
        <v>21</v>
      </c>
      <c r="I4832" t="s">
        <v>8</v>
      </c>
      <c r="J4832" t="s">
        <v>18</v>
      </c>
    </row>
    <row r="4833" spans="1:10" x14ac:dyDescent="0.35">
      <c r="A4833" s="1">
        <v>44020</v>
      </c>
      <c r="B4833" t="s">
        <v>6</v>
      </c>
      <c r="C4833" t="s">
        <v>10</v>
      </c>
      <c r="D4833" t="s">
        <v>29</v>
      </c>
      <c r="E4833">
        <v>359</v>
      </c>
      <c r="F4833">
        <v>7</v>
      </c>
      <c r="G4833">
        <f>Données_ventes!$E4833*Données_ventes!$F4833</f>
        <v>2513</v>
      </c>
      <c r="H4833" t="s">
        <v>32</v>
      </c>
      <c r="I4833" t="s">
        <v>8</v>
      </c>
      <c r="J4833" t="s">
        <v>9</v>
      </c>
    </row>
    <row r="4834" spans="1:10" x14ac:dyDescent="0.35">
      <c r="A4834" s="1">
        <v>44020</v>
      </c>
      <c r="B4834" t="s">
        <v>12</v>
      </c>
      <c r="C4834" t="s">
        <v>17</v>
      </c>
      <c r="D4834" t="s">
        <v>27</v>
      </c>
      <c r="E4834">
        <v>289</v>
      </c>
      <c r="F4834">
        <v>1</v>
      </c>
      <c r="G4834">
        <f>Données_ventes!$E4834*Données_ventes!$F4834</f>
        <v>289</v>
      </c>
      <c r="H4834" t="s">
        <v>32</v>
      </c>
      <c r="I4834" t="s">
        <v>8</v>
      </c>
      <c r="J4834" t="s">
        <v>14</v>
      </c>
    </row>
    <row r="4835" spans="1:10" x14ac:dyDescent="0.35">
      <c r="A4835" s="1">
        <v>44020</v>
      </c>
      <c r="B4835" t="s">
        <v>33</v>
      </c>
      <c r="C4835" t="s">
        <v>7</v>
      </c>
      <c r="D4835" t="s">
        <v>30</v>
      </c>
      <c r="E4835">
        <v>389</v>
      </c>
      <c r="F4835">
        <v>3</v>
      </c>
      <c r="G4835">
        <f>Données_ventes!$E4835*Données_ventes!$F4835</f>
        <v>1167</v>
      </c>
      <c r="H4835" t="s">
        <v>32</v>
      </c>
      <c r="I4835" t="s">
        <v>8</v>
      </c>
      <c r="J4835" t="s">
        <v>9</v>
      </c>
    </row>
    <row r="4836" spans="1:10" x14ac:dyDescent="0.35">
      <c r="A4836" s="1">
        <v>44020</v>
      </c>
      <c r="B4836" t="s">
        <v>33</v>
      </c>
      <c r="C4836" t="s">
        <v>10</v>
      </c>
      <c r="D4836" t="s">
        <v>27</v>
      </c>
      <c r="E4836">
        <v>289</v>
      </c>
      <c r="F4836">
        <v>2</v>
      </c>
      <c r="G4836">
        <f>Données_ventes!$E4836*Données_ventes!$F4836</f>
        <v>578</v>
      </c>
      <c r="H4836" t="s">
        <v>21</v>
      </c>
      <c r="I4836" t="s">
        <v>8</v>
      </c>
      <c r="J4836" t="s">
        <v>18</v>
      </c>
    </row>
    <row r="4837" spans="1:10" x14ac:dyDescent="0.35">
      <c r="A4837" s="1">
        <v>44021</v>
      </c>
      <c r="B4837" t="s">
        <v>6</v>
      </c>
      <c r="C4837" t="s">
        <v>15</v>
      </c>
      <c r="D4837" t="s">
        <v>28</v>
      </c>
      <c r="E4837">
        <v>89</v>
      </c>
      <c r="F4837">
        <v>9</v>
      </c>
      <c r="G4837">
        <f>Données_ventes!$E4837*Données_ventes!$F4837</f>
        <v>801</v>
      </c>
      <c r="H4837" t="s">
        <v>32</v>
      </c>
      <c r="I4837" t="s">
        <v>8</v>
      </c>
      <c r="J4837" t="s">
        <v>11</v>
      </c>
    </row>
    <row r="4838" spans="1:10" x14ac:dyDescent="0.35">
      <c r="A4838" s="1">
        <v>44021</v>
      </c>
      <c r="B4838" t="s">
        <v>6</v>
      </c>
      <c r="C4838" t="s">
        <v>17</v>
      </c>
      <c r="D4838" t="s">
        <v>29</v>
      </c>
      <c r="E4838">
        <v>359</v>
      </c>
      <c r="F4838">
        <v>9</v>
      </c>
      <c r="G4838">
        <f>Données_ventes!$E4838*Données_ventes!$F4838</f>
        <v>3231</v>
      </c>
      <c r="H4838" t="s">
        <v>21</v>
      </c>
      <c r="I4838" t="s">
        <v>8</v>
      </c>
      <c r="J4838" t="s">
        <v>14</v>
      </c>
    </row>
    <row r="4839" spans="1:10" x14ac:dyDescent="0.35">
      <c r="A4839" s="1">
        <v>44021</v>
      </c>
      <c r="B4839" t="s">
        <v>6</v>
      </c>
      <c r="C4839" t="s">
        <v>7</v>
      </c>
      <c r="D4839" t="s">
        <v>28</v>
      </c>
      <c r="E4839">
        <v>89</v>
      </c>
      <c r="F4839">
        <v>1</v>
      </c>
      <c r="G4839">
        <f>Données_ventes!$E4839*Données_ventes!$F4839</f>
        <v>89</v>
      </c>
      <c r="H4839" t="s">
        <v>32</v>
      </c>
      <c r="I4839" t="s">
        <v>8</v>
      </c>
      <c r="J4839" t="s">
        <v>11</v>
      </c>
    </row>
    <row r="4840" spans="1:10" x14ac:dyDescent="0.35">
      <c r="A4840" s="1">
        <v>44021</v>
      </c>
      <c r="B4840" t="s">
        <v>6</v>
      </c>
      <c r="C4840" t="s">
        <v>13</v>
      </c>
      <c r="D4840" t="s">
        <v>26</v>
      </c>
      <c r="E4840">
        <v>159</v>
      </c>
      <c r="F4840">
        <v>9</v>
      </c>
      <c r="G4840">
        <f>Données_ventes!$E4840*Données_ventes!$F4840</f>
        <v>1431</v>
      </c>
      <c r="H4840" t="s">
        <v>32</v>
      </c>
      <c r="I4840" t="s">
        <v>8</v>
      </c>
      <c r="J4840" t="s">
        <v>14</v>
      </c>
    </row>
    <row r="4841" spans="1:10" x14ac:dyDescent="0.35">
      <c r="A4841" s="1">
        <v>44021</v>
      </c>
      <c r="B4841" t="s">
        <v>12</v>
      </c>
      <c r="C4841" t="s">
        <v>20</v>
      </c>
      <c r="D4841" t="s">
        <v>27</v>
      </c>
      <c r="E4841">
        <v>289</v>
      </c>
      <c r="F4841">
        <v>1</v>
      </c>
      <c r="G4841">
        <f>Données_ventes!$E4841*Données_ventes!$F4841</f>
        <v>289</v>
      </c>
      <c r="H4841" t="s">
        <v>32</v>
      </c>
      <c r="I4841" t="s">
        <v>8</v>
      </c>
      <c r="J4841" t="s">
        <v>14</v>
      </c>
    </row>
    <row r="4842" spans="1:10" x14ac:dyDescent="0.35">
      <c r="A4842" s="1">
        <v>44021</v>
      </c>
      <c r="B4842" t="s">
        <v>33</v>
      </c>
      <c r="C4842" t="s">
        <v>13</v>
      </c>
      <c r="D4842" t="s">
        <v>26</v>
      </c>
      <c r="E4842">
        <v>159</v>
      </c>
      <c r="F4842">
        <v>8</v>
      </c>
      <c r="G4842">
        <f>Données_ventes!$E4842*Données_ventes!$F4842</f>
        <v>1272</v>
      </c>
      <c r="H4842" t="s">
        <v>32</v>
      </c>
      <c r="I4842" t="s">
        <v>8</v>
      </c>
      <c r="J4842" t="s">
        <v>18</v>
      </c>
    </row>
    <row r="4843" spans="1:10" x14ac:dyDescent="0.35">
      <c r="A4843" s="1">
        <v>44021</v>
      </c>
      <c r="B4843" t="s">
        <v>12</v>
      </c>
      <c r="C4843" t="s">
        <v>7</v>
      </c>
      <c r="D4843" t="s">
        <v>30</v>
      </c>
      <c r="E4843">
        <v>389</v>
      </c>
      <c r="F4843">
        <v>3</v>
      </c>
      <c r="G4843">
        <f>Données_ventes!$E4843*Données_ventes!$F4843</f>
        <v>1167</v>
      </c>
      <c r="H4843" t="s">
        <v>21</v>
      </c>
      <c r="I4843" t="s">
        <v>8</v>
      </c>
      <c r="J4843" t="s">
        <v>18</v>
      </c>
    </row>
    <row r="4844" spans="1:10" x14ac:dyDescent="0.35">
      <c r="A4844" s="1">
        <v>44021</v>
      </c>
      <c r="B4844" t="s">
        <v>12</v>
      </c>
      <c r="C4844" t="s">
        <v>13</v>
      </c>
      <c r="D4844" t="s">
        <v>28</v>
      </c>
      <c r="E4844">
        <v>89</v>
      </c>
      <c r="F4844">
        <v>8</v>
      </c>
      <c r="G4844">
        <f>Données_ventes!$E4844*Données_ventes!$F4844</f>
        <v>712</v>
      </c>
      <c r="H4844" t="s">
        <v>32</v>
      </c>
      <c r="I4844" t="s">
        <v>8</v>
      </c>
      <c r="J4844" t="s">
        <v>11</v>
      </c>
    </row>
    <row r="4845" spans="1:10" x14ac:dyDescent="0.35">
      <c r="A4845" s="1">
        <v>44021</v>
      </c>
      <c r="B4845" t="s">
        <v>6</v>
      </c>
      <c r="C4845" t="s">
        <v>13</v>
      </c>
      <c r="D4845" t="s">
        <v>26</v>
      </c>
      <c r="E4845">
        <v>159</v>
      </c>
      <c r="F4845">
        <v>3</v>
      </c>
      <c r="G4845">
        <f>Données_ventes!$E4845*Données_ventes!$F4845</f>
        <v>477</v>
      </c>
      <c r="H4845" t="s">
        <v>21</v>
      </c>
      <c r="I4845" t="s">
        <v>8</v>
      </c>
      <c r="J4845" t="s">
        <v>14</v>
      </c>
    </row>
    <row r="4846" spans="1:10" x14ac:dyDescent="0.35">
      <c r="A4846" s="1">
        <v>44021</v>
      </c>
      <c r="B4846" t="s">
        <v>6</v>
      </c>
      <c r="C4846" t="s">
        <v>10</v>
      </c>
      <c r="D4846" t="s">
        <v>26</v>
      </c>
      <c r="E4846">
        <v>159</v>
      </c>
      <c r="F4846">
        <v>7</v>
      </c>
      <c r="G4846">
        <f>Données_ventes!$E4846*Données_ventes!$F4846</f>
        <v>1113</v>
      </c>
      <c r="H4846" t="s">
        <v>32</v>
      </c>
      <c r="I4846" t="s">
        <v>8</v>
      </c>
      <c r="J4846" t="s">
        <v>18</v>
      </c>
    </row>
    <row r="4847" spans="1:10" x14ac:dyDescent="0.35">
      <c r="A4847" s="1">
        <v>44021</v>
      </c>
      <c r="B4847" t="s">
        <v>33</v>
      </c>
      <c r="C4847" t="s">
        <v>10</v>
      </c>
      <c r="D4847" t="s">
        <v>28</v>
      </c>
      <c r="E4847">
        <v>89</v>
      </c>
      <c r="F4847">
        <v>9</v>
      </c>
      <c r="G4847">
        <f>Données_ventes!$E4847*Données_ventes!$F4847</f>
        <v>801</v>
      </c>
      <c r="H4847" t="s">
        <v>32</v>
      </c>
      <c r="I4847" t="s">
        <v>8</v>
      </c>
      <c r="J4847" t="s">
        <v>14</v>
      </c>
    </row>
    <row r="4848" spans="1:10" x14ac:dyDescent="0.35">
      <c r="A4848" s="1">
        <v>44022</v>
      </c>
      <c r="B4848" t="s">
        <v>6</v>
      </c>
      <c r="C4848" t="s">
        <v>20</v>
      </c>
      <c r="D4848" t="s">
        <v>30</v>
      </c>
      <c r="E4848">
        <v>389</v>
      </c>
      <c r="F4848">
        <v>6</v>
      </c>
      <c r="G4848">
        <f>Données_ventes!$E4848*Données_ventes!$F4848</f>
        <v>2334</v>
      </c>
      <c r="H4848" t="s">
        <v>21</v>
      </c>
      <c r="I4848" t="s">
        <v>8</v>
      </c>
      <c r="J4848" t="s">
        <v>11</v>
      </c>
    </row>
    <row r="4849" spans="1:10" x14ac:dyDescent="0.35">
      <c r="A4849" s="1">
        <v>44022</v>
      </c>
      <c r="B4849" t="s">
        <v>33</v>
      </c>
      <c r="C4849" t="s">
        <v>15</v>
      </c>
      <c r="D4849" t="s">
        <v>29</v>
      </c>
      <c r="E4849">
        <v>359</v>
      </c>
      <c r="F4849">
        <v>3</v>
      </c>
      <c r="G4849">
        <f>Données_ventes!$E4849*Données_ventes!$F4849</f>
        <v>1077</v>
      </c>
      <c r="H4849" t="s">
        <v>32</v>
      </c>
      <c r="I4849" t="s">
        <v>8</v>
      </c>
      <c r="J4849" t="s">
        <v>14</v>
      </c>
    </row>
    <row r="4850" spans="1:10" x14ac:dyDescent="0.35">
      <c r="A4850" s="1">
        <v>44022</v>
      </c>
      <c r="B4850" t="s">
        <v>6</v>
      </c>
      <c r="C4850" t="s">
        <v>31</v>
      </c>
      <c r="D4850" t="s">
        <v>29</v>
      </c>
      <c r="E4850">
        <v>359</v>
      </c>
      <c r="F4850">
        <v>6</v>
      </c>
      <c r="G4850">
        <f>Données_ventes!$E4850*Données_ventes!$F4850</f>
        <v>2154</v>
      </c>
      <c r="H4850" t="s">
        <v>32</v>
      </c>
      <c r="I4850" t="s">
        <v>8</v>
      </c>
      <c r="J4850" t="s">
        <v>9</v>
      </c>
    </row>
    <row r="4851" spans="1:10" x14ac:dyDescent="0.35">
      <c r="A4851" s="1">
        <v>44023</v>
      </c>
      <c r="B4851" t="s">
        <v>33</v>
      </c>
      <c r="C4851" t="s">
        <v>7</v>
      </c>
      <c r="D4851" t="s">
        <v>26</v>
      </c>
      <c r="E4851">
        <v>159</v>
      </c>
      <c r="F4851">
        <v>9</v>
      </c>
      <c r="G4851">
        <f>Données_ventes!$E4851*Données_ventes!$F4851</f>
        <v>1431</v>
      </c>
      <c r="H4851" t="s">
        <v>21</v>
      </c>
      <c r="I4851" t="s">
        <v>16</v>
      </c>
      <c r="J4851" t="s">
        <v>9</v>
      </c>
    </row>
    <row r="4852" spans="1:10" x14ac:dyDescent="0.35">
      <c r="A4852" s="1">
        <v>44023</v>
      </c>
      <c r="B4852" t="s">
        <v>6</v>
      </c>
      <c r="C4852" t="s">
        <v>10</v>
      </c>
      <c r="D4852" t="s">
        <v>29</v>
      </c>
      <c r="E4852">
        <v>359</v>
      </c>
      <c r="F4852">
        <v>3</v>
      </c>
      <c r="G4852">
        <f>Données_ventes!$E4852*Données_ventes!$F4852</f>
        <v>1077</v>
      </c>
      <c r="H4852" t="s">
        <v>32</v>
      </c>
      <c r="I4852" t="s">
        <v>8</v>
      </c>
      <c r="J4852" t="s">
        <v>11</v>
      </c>
    </row>
    <row r="4853" spans="1:10" x14ac:dyDescent="0.35">
      <c r="A4853" s="1">
        <v>44023</v>
      </c>
      <c r="B4853" t="s">
        <v>6</v>
      </c>
      <c r="C4853" t="s">
        <v>13</v>
      </c>
      <c r="D4853" t="s">
        <v>26</v>
      </c>
      <c r="E4853">
        <v>159</v>
      </c>
      <c r="F4853">
        <v>2</v>
      </c>
      <c r="G4853">
        <f>Données_ventes!$E4853*Données_ventes!$F4853</f>
        <v>318</v>
      </c>
      <c r="H4853" t="s">
        <v>32</v>
      </c>
      <c r="I4853" t="s">
        <v>8</v>
      </c>
      <c r="J4853" t="s">
        <v>9</v>
      </c>
    </row>
    <row r="4854" spans="1:10" x14ac:dyDescent="0.35">
      <c r="A4854" s="1">
        <v>44023</v>
      </c>
      <c r="B4854" t="s">
        <v>33</v>
      </c>
      <c r="C4854" t="s">
        <v>7</v>
      </c>
      <c r="D4854" t="s">
        <v>28</v>
      </c>
      <c r="E4854">
        <v>89</v>
      </c>
      <c r="F4854">
        <v>4</v>
      </c>
      <c r="G4854">
        <f>Données_ventes!$E4854*Données_ventes!$F4854</f>
        <v>356</v>
      </c>
      <c r="H4854" t="s">
        <v>32</v>
      </c>
      <c r="I4854" t="s">
        <v>8</v>
      </c>
      <c r="J4854" t="s">
        <v>11</v>
      </c>
    </row>
    <row r="4855" spans="1:10" x14ac:dyDescent="0.35">
      <c r="A4855" s="1">
        <v>44023</v>
      </c>
      <c r="B4855" t="s">
        <v>33</v>
      </c>
      <c r="C4855" t="s">
        <v>17</v>
      </c>
      <c r="D4855" t="s">
        <v>27</v>
      </c>
      <c r="E4855">
        <v>289</v>
      </c>
      <c r="F4855">
        <v>1</v>
      </c>
      <c r="G4855">
        <f>Données_ventes!$E4855*Données_ventes!$F4855</f>
        <v>289</v>
      </c>
      <c r="H4855" t="s">
        <v>21</v>
      </c>
      <c r="I4855" t="s">
        <v>8</v>
      </c>
      <c r="J4855" t="s">
        <v>18</v>
      </c>
    </row>
    <row r="4856" spans="1:10" x14ac:dyDescent="0.35">
      <c r="A4856" s="1">
        <v>44023</v>
      </c>
      <c r="B4856" t="s">
        <v>12</v>
      </c>
      <c r="C4856" t="s">
        <v>7</v>
      </c>
      <c r="D4856" t="s">
        <v>30</v>
      </c>
      <c r="E4856">
        <v>389</v>
      </c>
      <c r="F4856">
        <v>9</v>
      </c>
      <c r="G4856">
        <f>Données_ventes!$E4856*Données_ventes!$F4856</f>
        <v>3501</v>
      </c>
      <c r="H4856" t="s">
        <v>32</v>
      </c>
      <c r="I4856" t="s">
        <v>8</v>
      </c>
      <c r="J4856" t="s">
        <v>14</v>
      </c>
    </row>
    <row r="4857" spans="1:10" x14ac:dyDescent="0.35">
      <c r="A4857" s="1">
        <v>44023</v>
      </c>
      <c r="B4857" t="s">
        <v>33</v>
      </c>
      <c r="C4857" t="s">
        <v>10</v>
      </c>
      <c r="D4857" t="s">
        <v>27</v>
      </c>
      <c r="E4857">
        <v>289</v>
      </c>
      <c r="F4857">
        <v>7</v>
      </c>
      <c r="G4857">
        <f>Données_ventes!$E4857*Données_ventes!$F4857</f>
        <v>2023</v>
      </c>
      <c r="H4857" t="s">
        <v>32</v>
      </c>
      <c r="I4857" t="s">
        <v>8</v>
      </c>
      <c r="J4857" t="s">
        <v>14</v>
      </c>
    </row>
    <row r="4858" spans="1:10" x14ac:dyDescent="0.35">
      <c r="A4858" s="1">
        <v>44023</v>
      </c>
      <c r="B4858" t="s">
        <v>33</v>
      </c>
      <c r="C4858" t="s">
        <v>15</v>
      </c>
      <c r="D4858" t="s">
        <v>30</v>
      </c>
      <c r="E4858">
        <v>389</v>
      </c>
      <c r="F4858">
        <v>9</v>
      </c>
      <c r="G4858">
        <f>Données_ventes!$E4858*Données_ventes!$F4858</f>
        <v>3501</v>
      </c>
      <c r="H4858" t="s">
        <v>32</v>
      </c>
      <c r="I4858" t="s">
        <v>16</v>
      </c>
      <c r="J4858" t="s">
        <v>11</v>
      </c>
    </row>
    <row r="4859" spans="1:10" x14ac:dyDescent="0.35">
      <c r="A4859" s="1">
        <v>44023</v>
      </c>
      <c r="B4859" t="s">
        <v>33</v>
      </c>
      <c r="C4859" t="s">
        <v>17</v>
      </c>
      <c r="D4859" t="s">
        <v>26</v>
      </c>
      <c r="E4859">
        <v>159</v>
      </c>
      <c r="F4859">
        <v>3</v>
      </c>
      <c r="G4859">
        <f>Données_ventes!$E4859*Données_ventes!$F4859</f>
        <v>477</v>
      </c>
      <c r="H4859" t="s">
        <v>21</v>
      </c>
      <c r="I4859" t="s">
        <v>8</v>
      </c>
      <c r="J4859" t="s">
        <v>9</v>
      </c>
    </row>
    <row r="4860" spans="1:10" x14ac:dyDescent="0.35">
      <c r="A4860" s="1">
        <v>44023</v>
      </c>
      <c r="B4860" t="s">
        <v>12</v>
      </c>
      <c r="C4860" t="s">
        <v>13</v>
      </c>
      <c r="D4860" t="s">
        <v>27</v>
      </c>
      <c r="E4860">
        <v>289</v>
      </c>
      <c r="F4860">
        <v>1</v>
      </c>
      <c r="G4860">
        <f>Données_ventes!$E4860*Données_ventes!$F4860</f>
        <v>289</v>
      </c>
      <c r="H4860" t="s">
        <v>32</v>
      </c>
      <c r="I4860" t="s">
        <v>8</v>
      </c>
      <c r="J4860" t="s">
        <v>18</v>
      </c>
    </row>
    <row r="4861" spans="1:10" x14ac:dyDescent="0.35">
      <c r="A4861" s="1">
        <v>44023</v>
      </c>
      <c r="B4861" t="s">
        <v>33</v>
      </c>
      <c r="C4861" t="s">
        <v>7</v>
      </c>
      <c r="D4861" t="s">
        <v>29</v>
      </c>
      <c r="E4861">
        <v>359</v>
      </c>
      <c r="F4861">
        <v>7</v>
      </c>
      <c r="G4861">
        <f>Données_ventes!$E4861*Données_ventes!$F4861</f>
        <v>2513</v>
      </c>
      <c r="H4861" t="s">
        <v>32</v>
      </c>
      <c r="I4861" t="s">
        <v>8</v>
      </c>
      <c r="J4861" t="s">
        <v>9</v>
      </c>
    </row>
    <row r="4862" spans="1:10" x14ac:dyDescent="0.35">
      <c r="A4862" s="1">
        <v>44023</v>
      </c>
      <c r="B4862" t="s">
        <v>33</v>
      </c>
      <c r="C4862" t="s">
        <v>17</v>
      </c>
      <c r="D4862" t="s">
        <v>26</v>
      </c>
      <c r="E4862">
        <v>159</v>
      </c>
      <c r="F4862">
        <v>2</v>
      </c>
      <c r="G4862">
        <f>Données_ventes!$E4862*Données_ventes!$F4862</f>
        <v>318</v>
      </c>
      <c r="H4862" t="s">
        <v>21</v>
      </c>
      <c r="I4862" t="s">
        <v>8</v>
      </c>
      <c r="J4862" t="s">
        <v>14</v>
      </c>
    </row>
    <row r="4863" spans="1:10" x14ac:dyDescent="0.35">
      <c r="A4863" s="1">
        <v>44023</v>
      </c>
      <c r="B4863" t="s">
        <v>33</v>
      </c>
      <c r="C4863" t="s">
        <v>15</v>
      </c>
      <c r="D4863" t="s">
        <v>29</v>
      </c>
      <c r="E4863">
        <v>359</v>
      </c>
      <c r="F4863">
        <v>7</v>
      </c>
      <c r="G4863">
        <f>Données_ventes!$E4863*Données_ventes!$F4863</f>
        <v>2513</v>
      </c>
      <c r="H4863" t="s">
        <v>32</v>
      </c>
      <c r="I4863" t="s">
        <v>8</v>
      </c>
      <c r="J4863" t="s">
        <v>18</v>
      </c>
    </row>
    <row r="4864" spans="1:10" x14ac:dyDescent="0.35">
      <c r="A4864" s="1">
        <v>44023</v>
      </c>
      <c r="B4864" t="s">
        <v>33</v>
      </c>
      <c r="C4864" t="s">
        <v>7</v>
      </c>
      <c r="D4864" t="s">
        <v>29</v>
      </c>
      <c r="E4864">
        <v>359</v>
      </c>
      <c r="F4864">
        <v>1</v>
      </c>
      <c r="G4864">
        <f>Données_ventes!$E4864*Données_ventes!$F4864</f>
        <v>359</v>
      </c>
      <c r="H4864" t="s">
        <v>32</v>
      </c>
      <c r="I4864" t="s">
        <v>8</v>
      </c>
      <c r="J4864" t="s">
        <v>14</v>
      </c>
    </row>
    <row r="4865" spans="1:10" x14ac:dyDescent="0.35">
      <c r="A4865" s="1">
        <v>44023</v>
      </c>
      <c r="B4865" t="s">
        <v>12</v>
      </c>
      <c r="C4865" t="s">
        <v>10</v>
      </c>
      <c r="D4865" t="s">
        <v>30</v>
      </c>
      <c r="E4865">
        <v>389</v>
      </c>
      <c r="F4865">
        <v>3</v>
      </c>
      <c r="G4865">
        <f>Données_ventes!$E4865*Données_ventes!$F4865</f>
        <v>1167</v>
      </c>
      <c r="H4865" t="s">
        <v>32</v>
      </c>
      <c r="I4865" t="s">
        <v>8</v>
      </c>
      <c r="J4865" t="s">
        <v>14</v>
      </c>
    </row>
    <row r="4866" spans="1:10" x14ac:dyDescent="0.35">
      <c r="A4866" s="1">
        <v>44023</v>
      </c>
      <c r="B4866" t="s">
        <v>12</v>
      </c>
      <c r="C4866" t="s">
        <v>20</v>
      </c>
      <c r="D4866" t="s">
        <v>26</v>
      </c>
      <c r="E4866">
        <v>159</v>
      </c>
      <c r="F4866">
        <v>10</v>
      </c>
      <c r="G4866">
        <f>Données_ventes!$E4866*Données_ventes!$F4866</f>
        <v>1590</v>
      </c>
      <c r="H4866" t="s">
        <v>21</v>
      </c>
      <c r="I4866" t="s">
        <v>8</v>
      </c>
      <c r="J4866" t="s">
        <v>14</v>
      </c>
    </row>
    <row r="4867" spans="1:10" x14ac:dyDescent="0.35">
      <c r="A4867" s="1">
        <v>44023</v>
      </c>
      <c r="B4867" t="s">
        <v>6</v>
      </c>
      <c r="C4867" t="s">
        <v>31</v>
      </c>
      <c r="D4867" t="s">
        <v>27</v>
      </c>
      <c r="E4867">
        <v>289</v>
      </c>
      <c r="F4867">
        <v>9</v>
      </c>
      <c r="G4867">
        <f>Données_ventes!$E4867*Données_ventes!$F4867</f>
        <v>2601</v>
      </c>
      <c r="H4867" t="s">
        <v>21</v>
      </c>
      <c r="I4867" t="s">
        <v>8</v>
      </c>
      <c r="J4867" t="s">
        <v>18</v>
      </c>
    </row>
    <row r="4868" spans="1:10" x14ac:dyDescent="0.35">
      <c r="A4868" s="1">
        <v>44023</v>
      </c>
      <c r="B4868" t="s">
        <v>12</v>
      </c>
      <c r="C4868" t="s">
        <v>31</v>
      </c>
      <c r="D4868" t="s">
        <v>27</v>
      </c>
      <c r="E4868">
        <v>289</v>
      </c>
      <c r="F4868">
        <v>5</v>
      </c>
      <c r="G4868">
        <f>Données_ventes!$E4868*Données_ventes!$F4868</f>
        <v>1445</v>
      </c>
      <c r="H4868" t="s">
        <v>32</v>
      </c>
      <c r="I4868" t="s">
        <v>8</v>
      </c>
      <c r="J4868" t="s">
        <v>18</v>
      </c>
    </row>
    <row r="4869" spans="1:10" x14ac:dyDescent="0.35">
      <c r="A4869" s="1">
        <v>44023</v>
      </c>
      <c r="B4869" t="s">
        <v>33</v>
      </c>
      <c r="C4869" t="s">
        <v>15</v>
      </c>
      <c r="D4869" t="s">
        <v>30</v>
      </c>
      <c r="E4869">
        <v>389</v>
      </c>
      <c r="F4869">
        <v>2</v>
      </c>
      <c r="G4869">
        <f>Données_ventes!$E4869*Données_ventes!$F4869</f>
        <v>778</v>
      </c>
      <c r="H4869" t="s">
        <v>21</v>
      </c>
      <c r="I4869" t="s">
        <v>8</v>
      </c>
      <c r="J4869" t="s">
        <v>18</v>
      </c>
    </row>
    <row r="4870" spans="1:10" x14ac:dyDescent="0.35">
      <c r="A4870" s="1">
        <v>44023</v>
      </c>
      <c r="B4870" t="s">
        <v>33</v>
      </c>
      <c r="C4870" t="s">
        <v>20</v>
      </c>
      <c r="D4870" t="s">
        <v>27</v>
      </c>
      <c r="E4870">
        <v>289</v>
      </c>
      <c r="F4870">
        <v>3</v>
      </c>
      <c r="G4870">
        <f>Données_ventes!$E4870*Données_ventes!$F4870</f>
        <v>867</v>
      </c>
      <c r="H4870" t="s">
        <v>32</v>
      </c>
      <c r="I4870" t="s">
        <v>8</v>
      </c>
      <c r="J4870" t="s">
        <v>14</v>
      </c>
    </row>
    <row r="4871" spans="1:10" x14ac:dyDescent="0.35">
      <c r="A4871" s="1">
        <v>44024</v>
      </c>
      <c r="B4871" t="s">
        <v>33</v>
      </c>
      <c r="C4871" t="s">
        <v>13</v>
      </c>
      <c r="D4871" t="s">
        <v>28</v>
      </c>
      <c r="E4871">
        <v>89</v>
      </c>
      <c r="F4871">
        <v>10</v>
      </c>
      <c r="G4871">
        <f>Données_ventes!$E4871*Données_ventes!$F4871</f>
        <v>890</v>
      </c>
      <c r="H4871" t="s">
        <v>32</v>
      </c>
      <c r="I4871" t="s">
        <v>8</v>
      </c>
      <c r="J4871" t="s">
        <v>18</v>
      </c>
    </row>
    <row r="4872" spans="1:10" x14ac:dyDescent="0.35">
      <c r="A4872" s="1">
        <v>44024</v>
      </c>
      <c r="B4872" t="s">
        <v>6</v>
      </c>
      <c r="C4872" t="s">
        <v>10</v>
      </c>
      <c r="D4872" t="s">
        <v>30</v>
      </c>
      <c r="E4872">
        <v>389</v>
      </c>
      <c r="F4872">
        <v>4</v>
      </c>
      <c r="G4872">
        <f>Données_ventes!$E4872*Données_ventes!$F4872</f>
        <v>1556</v>
      </c>
      <c r="H4872" t="s">
        <v>32</v>
      </c>
      <c r="I4872" t="s">
        <v>8</v>
      </c>
      <c r="J4872" t="s">
        <v>14</v>
      </c>
    </row>
    <row r="4873" spans="1:10" x14ac:dyDescent="0.35">
      <c r="A4873" s="1">
        <v>44024</v>
      </c>
      <c r="B4873" t="s">
        <v>6</v>
      </c>
      <c r="C4873" t="s">
        <v>20</v>
      </c>
      <c r="D4873" t="s">
        <v>26</v>
      </c>
      <c r="E4873">
        <v>159</v>
      </c>
      <c r="F4873">
        <v>5</v>
      </c>
      <c r="G4873">
        <f>Données_ventes!$E4873*Données_ventes!$F4873</f>
        <v>795</v>
      </c>
      <c r="H4873" t="s">
        <v>21</v>
      </c>
      <c r="I4873" t="s">
        <v>8</v>
      </c>
      <c r="J4873" t="s">
        <v>9</v>
      </c>
    </row>
    <row r="4874" spans="1:10" x14ac:dyDescent="0.35">
      <c r="A4874" s="1">
        <v>44025</v>
      </c>
      <c r="B4874" t="s">
        <v>6</v>
      </c>
      <c r="C4874" t="s">
        <v>13</v>
      </c>
      <c r="D4874" t="s">
        <v>27</v>
      </c>
      <c r="E4874">
        <v>289</v>
      </c>
      <c r="F4874">
        <v>10</v>
      </c>
      <c r="G4874">
        <f>Données_ventes!$E4874*Données_ventes!$F4874</f>
        <v>2890</v>
      </c>
      <c r="H4874" t="s">
        <v>32</v>
      </c>
      <c r="I4874" t="s">
        <v>8</v>
      </c>
      <c r="J4874" t="s">
        <v>19</v>
      </c>
    </row>
    <row r="4875" spans="1:10" x14ac:dyDescent="0.35">
      <c r="A4875" s="1">
        <v>44026</v>
      </c>
      <c r="B4875" t="s">
        <v>33</v>
      </c>
      <c r="C4875" t="s">
        <v>7</v>
      </c>
      <c r="D4875" t="s">
        <v>28</v>
      </c>
      <c r="E4875">
        <v>89</v>
      </c>
      <c r="F4875">
        <v>9</v>
      </c>
      <c r="G4875">
        <f>Données_ventes!$E4875*Données_ventes!$F4875</f>
        <v>801</v>
      </c>
      <c r="H4875" t="s">
        <v>32</v>
      </c>
      <c r="I4875" t="s">
        <v>8</v>
      </c>
      <c r="J4875" t="s">
        <v>14</v>
      </c>
    </row>
    <row r="4876" spans="1:10" x14ac:dyDescent="0.35">
      <c r="A4876" s="1">
        <v>44026</v>
      </c>
      <c r="B4876" t="s">
        <v>33</v>
      </c>
      <c r="C4876" t="s">
        <v>17</v>
      </c>
      <c r="D4876" t="s">
        <v>26</v>
      </c>
      <c r="E4876">
        <v>159</v>
      </c>
      <c r="F4876">
        <v>6</v>
      </c>
      <c r="G4876">
        <f>Données_ventes!$E4876*Données_ventes!$F4876</f>
        <v>954</v>
      </c>
      <c r="H4876" t="s">
        <v>32</v>
      </c>
      <c r="I4876" t="s">
        <v>8</v>
      </c>
      <c r="J4876" t="s">
        <v>11</v>
      </c>
    </row>
    <row r="4877" spans="1:10" x14ac:dyDescent="0.35">
      <c r="A4877" s="1">
        <v>44026</v>
      </c>
      <c r="B4877" t="s">
        <v>33</v>
      </c>
      <c r="C4877" t="s">
        <v>17</v>
      </c>
      <c r="D4877" t="s">
        <v>29</v>
      </c>
      <c r="E4877">
        <v>359</v>
      </c>
      <c r="F4877">
        <v>9</v>
      </c>
      <c r="G4877">
        <f>Données_ventes!$E4877*Données_ventes!$F4877</f>
        <v>3231</v>
      </c>
      <c r="H4877" t="s">
        <v>32</v>
      </c>
      <c r="I4877" t="s">
        <v>8</v>
      </c>
      <c r="J4877" t="s">
        <v>9</v>
      </c>
    </row>
    <row r="4878" spans="1:10" x14ac:dyDescent="0.35">
      <c r="A4878" s="1">
        <v>44027</v>
      </c>
      <c r="B4878" t="s">
        <v>33</v>
      </c>
      <c r="C4878" t="s">
        <v>13</v>
      </c>
      <c r="D4878" t="s">
        <v>26</v>
      </c>
      <c r="E4878">
        <v>159</v>
      </c>
      <c r="F4878">
        <v>10</v>
      </c>
      <c r="G4878">
        <f>Données_ventes!$E4878*Données_ventes!$F4878</f>
        <v>1590</v>
      </c>
      <c r="H4878" t="s">
        <v>32</v>
      </c>
      <c r="I4878" t="s">
        <v>8</v>
      </c>
      <c r="J4878" t="s">
        <v>18</v>
      </c>
    </row>
    <row r="4879" spans="1:10" x14ac:dyDescent="0.35">
      <c r="A4879" s="1">
        <v>44027</v>
      </c>
      <c r="B4879" t="s">
        <v>33</v>
      </c>
      <c r="C4879" t="s">
        <v>10</v>
      </c>
      <c r="D4879" t="s">
        <v>28</v>
      </c>
      <c r="E4879">
        <v>89</v>
      </c>
      <c r="F4879">
        <v>4</v>
      </c>
      <c r="G4879">
        <f>Données_ventes!$E4879*Données_ventes!$F4879</f>
        <v>356</v>
      </c>
      <c r="H4879" t="s">
        <v>32</v>
      </c>
      <c r="I4879" t="s">
        <v>16</v>
      </c>
      <c r="J4879" t="s">
        <v>19</v>
      </c>
    </row>
    <row r="4880" spans="1:10" x14ac:dyDescent="0.35">
      <c r="A4880" s="1">
        <v>44027</v>
      </c>
      <c r="B4880" t="s">
        <v>6</v>
      </c>
      <c r="C4880" t="s">
        <v>15</v>
      </c>
      <c r="D4880" t="s">
        <v>28</v>
      </c>
      <c r="E4880">
        <v>89</v>
      </c>
      <c r="F4880">
        <v>2</v>
      </c>
      <c r="G4880">
        <f>Données_ventes!$E4880*Données_ventes!$F4880</f>
        <v>178</v>
      </c>
      <c r="H4880" t="s">
        <v>32</v>
      </c>
      <c r="I4880" t="s">
        <v>8</v>
      </c>
      <c r="J4880" t="s">
        <v>18</v>
      </c>
    </row>
    <row r="4881" spans="1:10" x14ac:dyDescent="0.35">
      <c r="A4881" s="1">
        <v>44028</v>
      </c>
      <c r="B4881" t="s">
        <v>33</v>
      </c>
      <c r="C4881" t="s">
        <v>15</v>
      </c>
      <c r="D4881" t="s">
        <v>29</v>
      </c>
      <c r="E4881">
        <v>359</v>
      </c>
      <c r="F4881">
        <v>5</v>
      </c>
      <c r="G4881">
        <f>Données_ventes!$E4881*Données_ventes!$F4881</f>
        <v>1795</v>
      </c>
      <c r="H4881" t="s">
        <v>32</v>
      </c>
      <c r="I4881" t="s">
        <v>8</v>
      </c>
      <c r="J4881" t="s">
        <v>14</v>
      </c>
    </row>
    <row r="4882" spans="1:10" x14ac:dyDescent="0.35">
      <c r="A4882" s="1">
        <v>44028</v>
      </c>
      <c r="B4882" t="s">
        <v>12</v>
      </c>
      <c r="C4882" t="s">
        <v>17</v>
      </c>
      <c r="D4882" t="s">
        <v>26</v>
      </c>
      <c r="E4882">
        <v>159</v>
      </c>
      <c r="F4882">
        <v>3</v>
      </c>
      <c r="G4882">
        <f>Données_ventes!$E4882*Données_ventes!$F4882</f>
        <v>477</v>
      </c>
      <c r="H4882" t="s">
        <v>32</v>
      </c>
      <c r="I4882" t="s">
        <v>8</v>
      </c>
      <c r="J4882" t="s">
        <v>14</v>
      </c>
    </row>
    <row r="4883" spans="1:10" x14ac:dyDescent="0.35">
      <c r="A4883" s="1">
        <v>44028</v>
      </c>
      <c r="B4883" t="s">
        <v>6</v>
      </c>
      <c r="C4883" t="s">
        <v>13</v>
      </c>
      <c r="D4883" t="s">
        <v>27</v>
      </c>
      <c r="E4883">
        <v>289</v>
      </c>
      <c r="F4883">
        <v>5</v>
      </c>
      <c r="G4883">
        <f>Données_ventes!$E4883*Données_ventes!$F4883</f>
        <v>1445</v>
      </c>
      <c r="H4883" t="s">
        <v>32</v>
      </c>
      <c r="I4883" t="s">
        <v>16</v>
      </c>
      <c r="J4883" t="s">
        <v>19</v>
      </c>
    </row>
    <row r="4884" spans="1:10" x14ac:dyDescent="0.35">
      <c r="A4884" s="1">
        <v>44028</v>
      </c>
      <c r="B4884" t="s">
        <v>12</v>
      </c>
      <c r="C4884" t="s">
        <v>17</v>
      </c>
      <c r="D4884" t="s">
        <v>29</v>
      </c>
      <c r="E4884">
        <v>359</v>
      </c>
      <c r="F4884">
        <v>8</v>
      </c>
      <c r="G4884">
        <f>Données_ventes!$E4884*Données_ventes!$F4884</f>
        <v>2872</v>
      </c>
      <c r="H4884" t="s">
        <v>21</v>
      </c>
      <c r="I4884" t="s">
        <v>8</v>
      </c>
      <c r="J4884" t="s">
        <v>11</v>
      </c>
    </row>
    <row r="4885" spans="1:10" x14ac:dyDescent="0.35">
      <c r="A4885" s="1">
        <v>44029</v>
      </c>
      <c r="B4885" t="s">
        <v>12</v>
      </c>
      <c r="C4885" t="s">
        <v>20</v>
      </c>
      <c r="D4885" t="s">
        <v>28</v>
      </c>
      <c r="E4885">
        <v>89</v>
      </c>
      <c r="F4885">
        <v>1</v>
      </c>
      <c r="G4885">
        <f>Données_ventes!$E4885*Données_ventes!$F4885</f>
        <v>89</v>
      </c>
      <c r="H4885" t="s">
        <v>32</v>
      </c>
      <c r="I4885" t="s">
        <v>8</v>
      </c>
      <c r="J4885" t="s">
        <v>14</v>
      </c>
    </row>
    <row r="4886" spans="1:10" x14ac:dyDescent="0.35">
      <c r="A4886" s="1">
        <v>44029</v>
      </c>
      <c r="B4886" t="s">
        <v>6</v>
      </c>
      <c r="C4886" t="s">
        <v>7</v>
      </c>
      <c r="D4886" t="s">
        <v>27</v>
      </c>
      <c r="E4886">
        <v>289</v>
      </c>
      <c r="F4886">
        <v>6</v>
      </c>
      <c r="G4886">
        <f>Données_ventes!$E4886*Données_ventes!$F4886</f>
        <v>1734</v>
      </c>
      <c r="H4886" t="s">
        <v>21</v>
      </c>
      <c r="I4886" t="s">
        <v>8</v>
      </c>
      <c r="J4886" t="s">
        <v>14</v>
      </c>
    </row>
    <row r="4887" spans="1:10" x14ac:dyDescent="0.35">
      <c r="A4887" s="1">
        <v>44029</v>
      </c>
      <c r="B4887" t="s">
        <v>12</v>
      </c>
      <c r="C4887" t="s">
        <v>13</v>
      </c>
      <c r="D4887" t="s">
        <v>26</v>
      </c>
      <c r="E4887">
        <v>159</v>
      </c>
      <c r="F4887">
        <v>10</v>
      </c>
      <c r="G4887">
        <f>Données_ventes!$E4887*Données_ventes!$F4887</f>
        <v>1590</v>
      </c>
      <c r="H4887" t="s">
        <v>32</v>
      </c>
      <c r="I4887" t="s">
        <v>8</v>
      </c>
      <c r="J4887" t="s">
        <v>18</v>
      </c>
    </row>
    <row r="4888" spans="1:10" x14ac:dyDescent="0.35">
      <c r="A4888" s="1">
        <v>44029</v>
      </c>
      <c r="B4888" t="s">
        <v>33</v>
      </c>
      <c r="C4888" t="s">
        <v>31</v>
      </c>
      <c r="D4888" t="s">
        <v>27</v>
      </c>
      <c r="E4888">
        <v>289</v>
      </c>
      <c r="F4888">
        <v>6</v>
      </c>
      <c r="G4888">
        <f>Données_ventes!$E4888*Données_ventes!$F4888</f>
        <v>1734</v>
      </c>
      <c r="H4888" t="s">
        <v>32</v>
      </c>
      <c r="I4888" t="s">
        <v>16</v>
      </c>
      <c r="J4888" t="s">
        <v>14</v>
      </c>
    </row>
    <row r="4889" spans="1:10" x14ac:dyDescent="0.35">
      <c r="A4889" s="1">
        <v>44030</v>
      </c>
      <c r="B4889" t="s">
        <v>6</v>
      </c>
      <c r="C4889" t="s">
        <v>10</v>
      </c>
      <c r="D4889" t="s">
        <v>28</v>
      </c>
      <c r="E4889">
        <v>89</v>
      </c>
      <c r="F4889">
        <v>6</v>
      </c>
      <c r="G4889">
        <f>Données_ventes!$E4889*Données_ventes!$F4889</f>
        <v>534</v>
      </c>
      <c r="H4889" t="s">
        <v>32</v>
      </c>
      <c r="I4889" t="s">
        <v>8</v>
      </c>
      <c r="J4889" t="s">
        <v>18</v>
      </c>
    </row>
    <row r="4890" spans="1:10" x14ac:dyDescent="0.35">
      <c r="A4890" s="1">
        <v>44030</v>
      </c>
      <c r="B4890" t="s">
        <v>12</v>
      </c>
      <c r="C4890" t="s">
        <v>7</v>
      </c>
      <c r="D4890" t="s">
        <v>27</v>
      </c>
      <c r="E4890">
        <v>289</v>
      </c>
      <c r="F4890">
        <v>10</v>
      </c>
      <c r="G4890">
        <f>Données_ventes!$E4890*Données_ventes!$F4890</f>
        <v>2890</v>
      </c>
      <c r="H4890" t="s">
        <v>32</v>
      </c>
      <c r="I4890" t="s">
        <v>8</v>
      </c>
      <c r="J4890" t="s">
        <v>14</v>
      </c>
    </row>
    <row r="4891" spans="1:10" x14ac:dyDescent="0.35">
      <c r="A4891" s="1">
        <v>44030</v>
      </c>
      <c r="B4891" t="s">
        <v>12</v>
      </c>
      <c r="C4891" t="s">
        <v>7</v>
      </c>
      <c r="D4891" t="s">
        <v>30</v>
      </c>
      <c r="E4891">
        <v>389</v>
      </c>
      <c r="F4891">
        <v>10</v>
      </c>
      <c r="G4891">
        <f>Données_ventes!$E4891*Données_ventes!$F4891</f>
        <v>3890</v>
      </c>
      <c r="H4891" t="s">
        <v>21</v>
      </c>
      <c r="I4891" t="s">
        <v>8</v>
      </c>
      <c r="J4891" t="s">
        <v>9</v>
      </c>
    </row>
    <row r="4892" spans="1:10" x14ac:dyDescent="0.35">
      <c r="A4892" s="1">
        <v>44030</v>
      </c>
      <c r="B4892" t="s">
        <v>33</v>
      </c>
      <c r="C4892" t="s">
        <v>13</v>
      </c>
      <c r="D4892" t="s">
        <v>29</v>
      </c>
      <c r="E4892">
        <v>359</v>
      </c>
      <c r="F4892">
        <v>3</v>
      </c>
      <c r="G4892">
        <f>Données_ventes!$E4892*Données_ventes!$F4892</f>
        <v>1077</v>
      </c>
      <c r="H4892" t="s">
        <v>32</v>
      </c>
      <c r="I4892" t="s">
        <v>8</v>
      </c>
      <c r="J4892" t="s">
        <v>18</v>
      </c>
    </row>
    <row r="4893" spans="1:10" x14ac:dyDescent="0.35">
      <c r="A4893" s="1">
        <v>44030</v>
      </c>
      <c r="B4893" t="s">
        <v>33</v>
      </c>
      <c r="C4893" t="s">
        <v>13</v>
      </c>
      <c r="D4893" t="s">
        <v>29</v>
      </c>
      <c r="E4893">
        <v>359</v>
      </c>
      <c r="F4893">
        <v>9</v>
      </c>
      <c r="G4893">
        <f>Données_ventes!$E4893*Données_ventes!$F4893</f>
        <v>3231</v>
      </c>
      <c r="H4893" t="s">
        <v>32</v>
      </c>
      <c r="I4893" t="s">
        <v>8</v>
      </c>
      <c r="J4893" t="s">
        <v>14</v>
      </c>
    </row>
    <row r="4894" spans="1:10" x14ac:dyDescent="0.35">
      <c r="A4894" s="1">
        <v>44030</v>
      </c>
      <c r="B4894" t="s">
        <v>33</v>
      </c>
      <c r="C4894" t="s">
        <v>17</v>
      </c>
      <c r="D4894" t="s">
        <v>28</v>
      </c>
      <c r="E4894">
        <v>89</v>
      </c>
      <c r="F4894">
        <v>3</v>
      </c>
      <c r="G4894">
        <f>Données_ventes!$E4894*Données_ventes!$F4894</f>
        <v>267</v>
      </c>
      <c r="H4894" t="s">
        <v>21</v>
      </c>
      <c r="I4894" t="s">
        <v>8</v>
      </c>
      <c r="J4894" t="s">
        <v>11</v>
      </c>
    </row>
    <row r="4895" spans="1:10" x14ac:dyDescent="0.35">
      <c r="A4895" s="1">
        <v>44030</v>
      </c>
      <c r="B4895" t="s">
        <v>6</v>
      </c>
      <c r="C4895" t="s">
        <v>13</v>
      </c>
      <c r="D4895" t="s">
        <v>27</v>
      </c>
      <c r="E4895">
        <v>289</v>
      </c>
      <c r="F4895">
        <v>2</v>
      </c>
      <c r="G4895">
        <f>Données_ventes!$E4895*Données_ventes!$F4895</f>
        <v>578</v>
      </c>
      <c r="H4895" t="s">
        <v>32</v>
      </c>
      <c r="I4895" t="s">
        <v>16</v>
      </c>
      <c r="J4895" t="s">
        <v>14</v>
      </c>
    </row>
    <row r="4896" spans="1:10" x14ac:dyDescent="0.35">
      <c r="A4896" s="1">
        <v>44030</v>
      </c>
      <c r="B4896" t="s">
        <v>6</v>
      </c>
      <c r="C4896" t="s">
        <v>13</v>
      </c>
      <c r="D4896" t="s">
        <v>28</v>
      </c>
      <c r="E4896">
        <v>89</v>
      </c>
      <c r="F4896">
        <v>9</v>
      </c>
      <c r="G4896">
        <f>Données_ventes!$E4896*Données_ventes!$F4896</f>
        <v>801</v>
      </c>
      <c r="H4896" t="s">
        <v>32</v>
      </c>
      <c r="I4896" t="s">
        <v>8</v>
      </c>
      <c r="J4896" t="s">
        <v>11</v>
      </c>
    </row>
    <row r="4897" spans="1:10" x14ac:dyDescent="0.35">
      <c r="A4897" s="1">
        <v>44030</v>
      </c>
      <c r="B4897" t="s">
        <v>6</v>
      </c>
      <c r="C4897" t="s">
        <v>10</v>
      </c>
      <c r="D4897" t="s">
        <v>29</v>
      </c>
      <c r="E4897">
        <v>359</v>
      </c>
      <c r="F4897">
        <v>9</v>
      </c>
      <c r="G4897">
        <f>Données_ventes!$E4897*Données_ventes!$F4897</f>
        <v>3231</v>
      </c>
      <c r="H4897" t="s">
        <v>21</v>
      </c>
      <c r="I4897" t="s">
        <v>8</v>
      </c>
      <c r="J4897" t="s">
        <v>14</v>
      </c>
    </row>
    <row r="4898" spans="1:10" x14ac:dyDescent="0.35">
      <c r="A4898" s="1">
        <v>44030</v>
      </c>
      <c r="B4898" t="s">
        <v>6</v>
      </c>
      <c r="C4898" t="s">
        <v>7</v>
      </c>
      <c r="D4898" t="s">
        <v>29</v>
      </c>
      <c r="E4898">
        <v>359</v>
      </c>
      <c r="F4898">
        <v>4</v>
      </c>
      <c r="G4898">
        <f>Données_ventes!$E4898*Données_ventes!$F4898</f>
        <v>1436</v>
      </c>
      <c r="H4898" t="s">
        <v>21</v>
      </c>
      <c r="I4898" t="s">
        <v>8</v>
      </c>
      <c r="J4898" t="s">
        <v>9</v>
      </c>
    </row>
    <row r="4899" spans="1:10" x14ac:dyDescent="0.35">
      <c r="A4899" s="1">
        <v>44031</v>
      </c>
      <c r="B4899" t="s">
        <v>33</v>
      </c>
      <c r="C4899" t="s">
        <v>17</v>
      </c>
      <c r="D4899" t="s">
        <v>26</v>
      </c>
      <c r="E4899">
        <v>159</v>
      </c>
      <c r="F4899">
        <v>6</v>
      </c>
      <c r="G4899">
        <f>Données_ventes!$E4899*Données_ventes!$F4899</f>
        <v>954</v>
      </c>
      <c r="H4899" t="s">
        <v>32</v>
      </c>
      <c r="I4899" t="s">
        <v>8</v>
      </c>
      <c r="J4899" t="s">
        <v>18</v>
      </c>
    </row>
    <row r="4900" spans="1:10" x14ac:dyDescent="0.35">
      <c r="A4900" s="1">
        <v>44031</v>
      </c>
      <c r="B4900" t="s">
        <v>33</v>
      </c>
      <c r="C4900" t="s">
        <v>15</v>
      </c>
      <c r="D4900" t="s">
        <v>27</v>
      </c>
      <c r="E4900">
        <v>289</v>
      </c>
      <c r="F4900">
        <v>3</v>
      </c>
      <c r="G4900">
        <f>Données_ventes!$E4900*Données_ventes!$F4900</f>
        <v>867</v>
      </c>
      <c r="H4900" t="s">
        <v>21</v>
      </c>
      <c r="I4900" t="s">
        <v>8</v>
      </c>
      <c r="J4900" t="s">
        <v>18</v>
      </c>
    </row>
    <row r="4901" spans="1:10" x14ac:dyDescent="0.35">
      <c r="A4901" s="1">
        <v>44031</v>
      </c>
      <c r="B4901" t="s">
        <v>33</v>
      </c>
      <c r="C4901" t="s">
        <v>10</v>
      </c>
      <c r="D4901" t="s">
        <v>27</v>
      </c>
      <c r="E4901">
        <v>289</v>
      </c>
      <c r="F4901">
        <v>6</v>
      </c>
      <c r="G4901">
        <f>Données_ventes!$E4901*Données_ventes!$F4901</f>
        <v>1734</v>
      </c>
      <c r="H4901" t="s">
        <v>32</v>
      </c>
      <c r="I4901" t="s">
        <v>8</v>
      </c>
      <c r="J4901" t="s">
        <v>18</v>
      </c>
    </row>
    <row r="4902" spans="1:10" x14ac:dyDescent="0.35">
      <c r="A4902" s="1">
        <v>44032</v>
      </c>
      <c r="B4902" t="s">
        <v>12</v>
      </c>
      <c r="C4902" t="s">
        <v>13</v>
      </c>
      <c r="D4902" t="s">
        <v>28</v>
      </c>
      <c r="E4902">
        <v>89</v>
      </c>
      <c r="F4902">
        <v>3</v>
      </c>
      <c r="G4902">
        <f>Données_ventes!$E4902*Données_ventes!$F4902</f>
        <v>267</v>
      </c>
      <c r="H4902" t="s">
        <v>21</v>
      </c>
      <c r="I4902" t="s">
        <v>8</v>
      </c>
      <c r="J4902" t="s">
        <v>18</v>
      </c>
    </row>
    <row r="4903" spans="1:10" x14ac:dyDescent="0.35">
      <c r="A4903" s="1">
        <v>44032</v>
      </c>
      <c r="B4903" t="s">
        <v>12</v>
      </c>
      <c r="C4903" t="s">
        <v>17</v>
      </c>
      <c r="D4903" t="s">
        <v>29</v>
      </c>
      <c r="E4903">
        <v>359</v>
      </c>
      <c r="F4903">
        <v>10</v>
      </c>
      <c r="G4903">
        <f>Données_ventes!$E4903*Données_ventes!$F4903</f>
        <v>3590</v>
      </c>
      <c r="H4903" t="s">
        <v>21</v>
      </c>
      <c r="I4903" t="s">
        <v>16</v>
      </c>
      <c r="J4903" t="s">
        <v>11</v>
      </c>
    </row>
    <row r="4904" spans="1:10" x14ac:dyDescent="0.35">
      <c r="A4904" s="1">
        <v>44032</v>
      </c>
      <c r="B4904" t="s">
        <v>6</v>
      </c>
      <c r="C4904" t="s">
        <v>20</v>
      </c>
      <c r="D4904" t="s">
        <v>27</v>
      </c>
      <c r="E4904">
        <v>289</v>
      </c>
      <c r="F4904">
        <v>4</v>
      </c>
      <c r="G4904">
        <f>Données_ventes!$E4904*Données_ventes!$F4904</f>
        <v>1156</v>
      </c>
      <c r="H4904" t="s">
        <v>32</v>
      </c>
      <c r="I4904" t="s">
        <v>16</v>
      </c>
      <c r="J4904" t="s">
        <v>14</v>
      </c>
    </row>
    <row r="4905" spans="1:10" x14ac:dyDescent="0.35">
      <c r="A4905" s="1">
        <v>44032</v>
      </c>
      <c r="B4905" t="s">
        <v>6</v>
      </c>
      <c r="C4905" t="s">
        <v>20</v>
      </c>
      <c r="D4905" t="s">
        <v>27</v>
      </c>
      <c r="E4905">
        <v>289</v>
      </c>
      <c r="F4905">
        <v>9</v>
      </c>
      <c r="G4905">
        <f>Données_ventes!$E4905*Données_ventes!$F4905</f>
        <v>2601</v>
      </c>
      <c r="H4905" t="s">
        <v>32</v>
      </c>
      <c r="I4905" t="s">
        <v>8</v>
      </c>
      <c r="J4905" t="s">
        <v>14</v>
      </c>
    </row>
    <row r="4906" spans="1:10" x14ac:dyDescent="0.35">
      <c r="A4906" s="1">
        <v>44033</v>
      </c>
      <c r="B4906" t="s">
        <v>6</v>
      </c>
      <c r="C4906" t="s">
        <v>31</v>
      </c>
      <c r="D4906" t="s">
        <v>26</v>
      </c>
      <c r="E4906">
        <v>159</v>
      </c>
      <c r="F4906">
        <v>8</v>
      </c>
      <c r="G4906">
        <f>Données_ventes!$E4906*Données_ventes!$F4906</f>
        <v>1272</v>
      </c>
      <c r="H4906" t="s">
        <v>32</v>
      </c>
      <c r="I4906" t="s">
        <v>16</v>
      </c>
      <c r="J4906" t="s">
        <v>19</v>
      </c>
    </row>
    <row r="4907" spans="1:10" x14ac:dyDescent="0.35">
      <c r="A4907" s="1">
        <v>44034</v>
      </c>
      <c r="B4907" t="s">
        <v>12</v>
      </c>
      <c r="C4907" t="s">
        <v>31</v>
      </c>
      <c r="D4907" t="s">
        <v>30</v>
      </c>
      <c r="E4907">
        <v>389</v>
      </c>
      <c r="F4907">
        <v>5</v>
      </c>
      <c r="G4907">
        <f>Données_ventes!$E4907*Données_ventes!$F4907</f>
        <v>1945</v>
      </c>
      <c r="H4907" t="s">
        <v>32</v>
      </c>
      <c r="I4907" t="s">
        <v>8</v>
      </c>
      <c r="J4907" t="s">
        <v>14</v>
      </c>
    </row>
    <row r="4908" spans="1:10" x14ac:dyDescent="0.35">
      <c r="A4908" s="1">
        <v>44034</v>
      </c>
      <c r="B4908" t="s">
        <v>12</v>
      </c>
      <c r="C4908" t="s">
        <v>13</v>
      </c>
      <c r="D4908" t="s">
        <v>28</v>
      </c>
      <c r="E4908">
        <v>89</v>
      </c>
      <c r="F4908">
        <v>1</v>
      </c>
      <c r="G4908">
        <f>Données_ventes!$E4908*Données_ventes!$F4908</f>
        <v>89</v>
      </c>
      <c r="H4908" t="s">
        <v>32</v>
      </c>
      <c r="I4908" t="s">
        <v>8</v>
      </c>
      <c r="J4908" t="s">
        <v>19</v>
      </c>
    </row>
    <row r="4909" spans="1:10" x14ac:dyDescent="0.35">
      <c r="A4909" s="1">
        <v>44034</v>
      </c>
      <c r="B4909" t="s">
        <v>12</v>
      </c>
      <c r="C4909" t="s">
        <v>31</v>
      </c>
      <c r="D4909" t="s">
        <v>26</v>
      </c>
      <c r="E4909">
        <v>159</v>
      </c>
      <c r="F4909">
        <v>6</v>
      </c>
      <c r="G4909">
        <f>Données_ventes!$E4909*Données_ventes!$F4909</f>
        <v>954</v>
      </c>
      <c r="H4909" t="s">
        <v>32</v>
      </c>
      <c r="I4909" t="s">
        <v>8</v>
      </c>
      <c r="J4909" t="s">
        <v>9</v>
      </c>
    </row>
    <row r="4910" spans="1:10" x14ac:dyDescent="0.35">
      <c r="A4910" s="1">
        <v>44034</v>
      </c>
      <c r="B4910" t="s">
        <v>33</v>
      </c>
      <c r="C4910" t="s">
        <v>10</v>
      </c>
      <c r="D4910" t="s">
        <v>26</v>
      </c>
      <c r="E4910">
        <v>159</v>
      </c>
      <c r="F4910">
        <v>9</v>
      </c>
      <c r="G4910">
        <f>Données_ventes!$E4910*Données_ventes!$F4910</f>
        <v>1431</v>
      </c>
      <c r="H4910" t="s">
        <v>32</v>
      </c>
      <c r="I4910" t="s">
        <v>8</v>
      </c>
      <c r="J4910" t="s">
        <v>14</v>
      </c>
    </row>
    <row r="4911" spans="1:10" x14ac:dyDescent="0.35">
      <c r="A4911" s="1">
        <v>44034</v>
      </c>
      <c r="B4911" t="s">
        <v>6</v>
      </c>
      <c r="C4911" t="s">
        <v>13</v>
      </c>
      <c r="D4911" t="s">
        <v>30</v>
      </c>
      <c r="E4911">
        <v>389</v>
      </c>
      <c r="F4911">
        <v>9</v>
      </c>
      <c r="G4911">
        <f>Données_ventes!$E4911*Données_ventes!$F4911</f>
        <v>3501</v>
      </c>
      <c r="H4911" t="s">
        <v>32</v>
      </c>
      <c r="I4911" t="s">
        <v>16</v>
      </c>
      <c r="J4911" t="s">
        <v>18</v>
      </c>
    </row>
    <row r="4912" spans="1:10" x14ac:dyDescent="0.35">
      <c r="A4912" s="1">
        <v>44034</v>
      </c>
      <c r="B4912" t="s">
        <v>12</v>
      </c>
      <c r="C4912" t="s">
        <v>15</v>
      </c>
      <c r="D4912" t="s">
        <v>29</v>
      </c>
      <c r="E4912">
        <v>359</v>
      </c>
      <c r="F4912">
        <v>3</v>
      </c>
      <c r="G4912">
        <f>Données_ventes!$E4912*Données_ventes!$F4912</f>
        <v>1077</v>
      </c>
      <c r="H4912" t="s">
        <v>32</v>
      </c>
      <c r="I4912" t="s">
        <v>8</v>
      </c>
      <c r="J4912" t="s">
        <v>9</v>
      </c>
    </row>
    <row r="4913" spans="1:10" x14ac:dyDescent="0.35">
      <c r="A4913" s="1">
        <v>44034</v>
      </c>
      <c r="B4913" t="s">
        <v>6</v>
      </c>
      <c r="C4913" t="s">
        <v>17</v>
      </c>
      <c r="D4913" t="s">
        <v>27</v>
      </c>
      <c r="E4913">
        <v>289</v>
      </c>
      <c r="F4913">
        <v>6</v>
      </c>
      <c r="G4913">
        <f>Données_ventes!$E4913*Données_ventes!$F4913</f>
        <v>1734</v>
      </c>
      <c r="H4913" t="s">
        <v>32</v>
      </c>
      <c r="I4913" t="s">
        <v>8</v>
      </c>
      <c r="J4913" t="s">
        <v>9</v>
      </c>
    </row>
    <row r="4914" spans="1:10" x14ac:dyDescent="0.35">
      <c r="A4914" s="1">
        <v>44034</v>
      </c>
      <c r="B4914" t="s">
        <v>33</v>
      </c>
      <c r="C4914" t="s">
        <v>15</v>
      </c>
      <c r="D4914" t="s">
        <v>27</v>
      </c>
      <c r="E4914">
        <v>289</v>
      </c>
      <c r="F4914">
        <v>4</v>
      </c>
      <c r="G4914">
        <f>Données_ventes!$E4914*Données_ventes!$F4914</f>
        <v>1156</v>
      </c>
      <c r="H4914" t="s">
        <v>21</v>
      </c>
      <c r="I4914" t="s">
        <v>8</v>
      </c>
      <c r="J4914" t="s">
        <v>18</v>
      </c>
    </row>
    <row r="4915" spans="1:10" x14ac:dyDescent="0.35">
      <c r="A4915" s="1">
        <v>44034</v>
      </c>
      <c r="B4915" t="s">
        <v>33</v>
      </c>
      <c r="C4915" t="s">
        <v>10</v>
      </c>
      <c r="D4915" t="s">
        <v>30</v>
      </c>
      <c r="E4915">
        <v>389</v>
      </c>
      <c r="F4915">
        <v>1</v>
      </c>
      <c r="G4915">
        <f>Données_ventes!$E4915*Données_ventes!$F4915</f>
        <v>389</v>
      </c>
      <c r="H4915" t="s">
        <v>32</v>
      </c>
      <c r="I4915" t="s">
        <v>8</v>
      </c>
      <c r="J4915" t="s">
        <v>9</v>
      </c>
    </row>
    <row r="4916" spans="1:10" x14ac:dyDescent="0.35">
      <c r="A4916" s="1">
        <v>44035</v>
      </c>
      <c r="B4916" t="s">
        <v>33</v>
      </c>
      <c r="C4916" t="s">
        <v>20</v>
      </c>
      <c r="D4916" t="s">
        <v>30</v>
      </c>
      <c r="E4916">
        <v>389</v>
      </c>
      <c r="F4916">
        <v>9</v>
      </c>
      <c r="G4916">
        <f>Données_ventes!$E4916*Données_ventes!$F4916</f>
        <v>3501</v>
      </c>
      <c r="H4916" t="s">
        <v>21</v>
      </c>
      <c r="I4916" t="s">
        <v>8</v>
      </c>
      <c r="J4916" t="s">
        <v>11</v>
      </c>
    </row>
    <row r="4917" spans="1:10" x14ac:dyDescent="0.35">
      <c r="A4917" s="1">
        <v>44036</v>
      </c>
      <c r="B4917" t="s">
        <v>6</v>
      </c>
      <c r="C4917" t="s">
        <v>31</v>
      </c>
      <c r="D4917" t="s">
        <v>27</v>
      </c>
      <c r="E4917">
        <v>289</v>
      </c>
      <c r="F4917">
        <v>10</v>
      </c>
      <c r="G4917">
        <f>Données_ventes!$E4917*Données_ventes!$F4917</f>
        <v>2890</v>
      </c>
      <c r="H4917" t="s">
        <v>21</v>
      </c>
      <c r="I4917" t="s">
        <v>8</v>
      </c>
      <c r="J4917" t="s">
        <v>14</v>
      </c>
    </row>
    <row r="4918" spans="1:10" x14ac:dyDescent="0.35">
      <c r="A4918" s="1">
        <v>44037</v>
      </c>
      <c r="B4918" t="s">
        <v>33</v>
      </c>
      <c r="C4918" t="s">
        <v>20</v>
      </c>
      <c r="D4918" t="s">
        <v>29</v>
      </c>
      <c r="E4918">
        <v>359</v>
      </c>
      <c r="F4918">
        <v>3</v>
      </c>
      <c r="G4918">
        <f>Données_ventes!$E4918*Données_ventes!$F4918</f>
        <v>1077</v>
      </c>
      <c r="H4918" t="s">
        <v>21</v>
      </c>
      <c r="I4918" t="s">
        <v>8</v>
      </c>
      <c r="J4918" t="s">
        <v>11</v>
      </c>
    </row>
    <row r="4919" spans="1:10" x14ac:dyDescent="0.35">
      <c r="A4919" s="1">
        <v>44037</v>
      </c>
      <c r="B4919" t="s">
        <v>12</v>
      </c>
      <c r="C4919" t="s">
        <v>7</v>
      </c>
      <c r="D4919" t="s">
        <v>26</v>
      </c>
      <c r="E4919">
        <v>159</v>
      </c>
      <c r="F4919">
        <v>10</v>
      </c>
      <c r="G4919">
        <f>Données_ventes!$E4919*Données_ventes!$F4919</f>
        <v>1590</v>
      </c>
      <c r="H4919" t="s">
        <v>32</v>
      </c>
      <c r="I4919" t="s">
        <v>8</v>
      </c>
      <c r="J4919" t="s">
        <v>9</v>
      </c>
    </row>
    <row r="4920" spans="1:10" x14ac:dyDescent="0.35">
      <c r="A4920" s="1">
        <v>44038</v>
      </c>
      <c r="B4920" t="s">
        <v>33</v>
      </c>
      <c r="C4920" t="s">
        <v>13</v>
      </c>
      <c r="D4920" t="s">
        <v>30</v>
      </c>
      <c r="E4920">
        <v>389</v>
      </c>
      <c r="F4920">
        <v>8</v>
      </c>
      <c r="G4920">
        <f>Données_ventes!$E4920*Données_ventes!$F4920</f>
        <v>3112</v>
      </c>
      <c r="H4920" t="s">
        <v>21</v>
      </c>
      <c r="I4920" t="s">
        <v>8</v>
      </c>
      <c r="J4920" t="s">
        <v>14</v>
      </c>
    </row>
    <row r="4921" spans="1:10" x14ac:dyDescent="0.35">
      <c r="A4921" s="1">
        <v>44038</v>
      </c>
      <c r="B4921" t="s">
        <v>33</v>
      </c>
      <c r="C4921" t="s">
        <v>13</v>
      </c>
      <c r="D4921" t="s">
        <v>29</v>
      </c>
      <c r="E4921">
        <v>359</v>
      </c>
      <c r="F4921">
        <v>5</v>
      </c>
      <c r="G4921">
        <f>Données_ventes!$E4921*Données_ventes!$F4921</f>
        <v>1795</v>
      </c>
      <c r="H4921" t="s">
        <v>32</v>
      </c>
      <c r="I4921" t="s">
        <v>8</v>
      </c>
      <c r="J4921" t="s">
        <v>14</v>
      </c>
    </row>
    <row r="4922" spans="1:10" x14ac:dyDescent="0.35">
      <c r="A4922" s="1">
        <v>44038</v>
      </c>
      <c r="B4922" t="s">
        <v>33</v>
      </c>
      <c r="C4922" t="s">
        <v>15</v>
      </c>
      <c r="D4922" t="s">
        <v>30</v>
      </c>
      <c r="E4922">
        <v>389</v>
      </c>
      <c r="F4922">
        <v>5</v>
      </c>
      <c r="G4922">
        <f>Données_ventes!$E4922*Données_ventes!$F4922</f>
        <v>1945</v>
      </c>
      <c r="H4922" t="s">
        <v>32</v>
      </c>
      <c r="I4922" t="s">
        <v>8</v>
      </c>
      <c r="J4922" t="s">
        <v>9</v>
      </c>
    </row>
    <row r="4923" spans="1:10" x14ac:dyDescent="0.35">
      <c r="A4923" s="1">
        <v>44038</v>
      </c>
      <c r="B4923" t="s">
        <v>6</v>
      </c>
      <c r="C4923" t="s">
        <v>10</v>
      </c>
      <c r="D4923" t="s">
        <v>28</v>
      </c>
      <c r="E4923">
        <v>89</v>
      </c>
      <c r="F4923">
        <v>6</v>
      </c>
      <c r="G4923">
        <f>Données_ventes!$E4923*Données_ventes!$F4923</f>
        <v>534</v>
      </c>
      <c r="H4923" t="s">
        <v>32</v>
      </c>
      <c r="I4923" t="s">
        <v>8</v>
      </c>
      <c r="J4923" t="s">
        <v>14</v>
      </c>
    </row>
    <row r="4924" spans="1:10" x14ac:dyDescent="0.35">
      <c r="A4924" s="1">
        <v>44039</v>
      </c>
      <c r="B4924" t="s">
        <v>6</v>
      </c>
      <c r="C4924" t="s">
        <v>17</v>
      </c>
      <c r="D4924" t="s">
        <v>26</v>
      </c>
      <c r="E4924">
        <v>159</v>
      </c>
      <c r="F4924">
        <v>10</v>
      </c>
      <c r="G4924">
        <f>Données_ventes!$E4924*Données_ventes!$F4924</f>
        <v>1590</v>
      </c>
      <c r="H4924" t="s">
        <v>32</v>
      </c>
      <c r="I4924" t="s">
        <v>16</v>
      </c>
      <c r="J4924" t="s">
        <v>14</v>
      </c>
    </row>
    <row r="4925" spans="1:10" x14ac:dyDescent="0.35">
      <c r="A4925" s="1">
        <v>44039</v>
      </c>
      <c r="B4925" t="s">
        <v>12</v>
      </c>
      <c r="C4925" t="s">
        <v>10</v>
      </c>
      <c r="D4925" t="s">
        <v>27</v>
      </c>
      <c r="E4925">
        <v>289</v>
      </c>
      <c r="F4925">
        <v>10</v>
      </c>
      <c r="G4925">
        <f>Données_ventes!$E4925*Données_ventes!$F4925</f>
        <v>2890</v>
      </c>
      <c r="H4925" t="s">
        <v>32</v>
      </c>
      <c r="I4925" t="s">
        <v>8</v>
      </c>
      <c r="J4925" t="s">
        <v>9</v>
      </c>
    </row>
    <row r="4926" spans="1:10" x14ac:dyDescent="0.35">
      <c r="A4926" s="1">
        <v>44039</v>
      </c>
      <c r="B4926" t="s">
        <v>6</v>
      </c>
      <c r="C4926" t="s">
        <v>31</v>
      </c>
      <c r="D4926" t="s">
        <v>29</v>
      </c>
      <c r="E4926">
        <v>359</v>
      </c>
      <c r="F4926">
        <v>9</v>
      </c>
      <c r="G4926">
        <f>Données_ventes!$E4926*Données_ventes!$F4926</f>
        <v>3231</v>
      </c>
      <c r="H4926" t="s">
        <v>32</v>
      </c>
      <c r="I4926" t="s">
        <v>8</v>
      </c>
      <c r="J4926" t="s">
        <v>9</v>
      </c>
    </row>
    <row r="4927" spans="1:10" x14ac:dyDescent="0.35">
      <c r="A4927" s="1">
        <v>44039</v>
      </c>
      <c r="B4927" t="s">
        <v>12</v>
      </c>
      <c r="C4927" t="s">
        <v>17</v>
      </c>
      <c r="D4927" t="s">
        <v>27</v>
      </c>
      <c r="E4927">
        <v>289</v>
      </c>
      <c r="F4927">
        <v>7</v>
      </c>
      <c r="G4927">
        <f>Données_ventes!$E4927*Données_ventes!$F4927</f>
        <v>2023</v>
      </c>
      <c r="H4927" t="s">
        <v>32</v>
      </c>
      <c r="I4927" t="s">
        <v>8</v>
      </c>
      <c r="J4927" t="s">
        <v>14</v>
      </c>
    </row>
    <row r="4928" spans="1:10" x14ac:dyDescent="0.35">
      <c r="A4928" s="1">
        <v>44039</v>
      </c>
      <c r="B4928" t="s">
        <v>33</v>
      </c>
      <c r="C4928" t="s">
        <v>7</v>
      </c>
      <c r="D4928" t="s">
        <v>29</v>
      </c>
      <c r="E4928">
        <v>359</v>
      </c>
      <c r="F4928">
        <v>2</v>
      </c>
      <c r="G4928">
        <f>Données_ventes!$E4928*Données_ventes!$F4928</f>
        <v>718</v>
      </c>
      <c r="H4928" t="s">
        <v>32</v>
      </c>
      <c r="I4928" t="s">
        <v>16</v>
      </c>
      <c r="J4928" t="s">
        <v>14</v>
      </c>
    </row>
    <row r="4929" spans="1:10" x14ac:dyDescent="0.35">
      <c r="A4929" s="1">
        <v>44039</v>
      </c>
      <c r="B4929" t="s">
        <v>33</v>
      </c>
      <c r="C4929" t="s">
        <v>13</v>
      </c>
      <c r="D4929" t="s">
        <v>27</v>
      </c>
      <c r="E4929">
        <v>289</v>
      </c>
      <c r="F4929">
        <v>6</v>
      </c>
      <c r="G4929">
        <f>Données_ventes!$E4929*Données_ventes!$F4929</f>
        <v>1734</v>
      </c>
      <c r="H4929" t="s">
        <v>32</v>
      </c>
      <c r="I4929" t="s">
        <v>8</v>
      </c>
      <c r="J4929" t="s">
        <v>14</v>
      </c>
    </row>
    <row r="4930" spans="1:10" x14ac:dyDescent="0.35">
      <c r="A4930" s="1">
        <v>44039</v>
      </c>
      <c r="B4930" t="s">
        <v>33</v>
      </c>
      <c r="C4930" t="s">
        <v>13</v>
      </c>
      <c r="D4930" t="s">
        <v>28</v>
      </c>
      <c r="E4930">
        <v>89</v>
      </c>
      <c r="F4930">
        <v>3</v>
      </c>
      <c r="G4930">
        <f>Données_ventes!$E4930*Données_ventes!$F4930</f>
        <v>267</v>
      </c>
      <c r="H4930" t="s">
        <v>32</v>
      </c>
      <c r="I4930" t="s">
        <v>8</v>
      </c>
      <c r="J4930" t="s">
        <v>19</v>
      </c>
    </row>
    <row r="4931" spans="1:10" x14ac:dyDescent="0.35">
      <c r="A4931" s="1">
        <v>44039</v>
      </c>
      <c r="B4931" t="s">
        <v>12</v>
      </c>
      <c r="C4931" t="s">
        <v>20</v>
      </c>
      <c r="D4931" t="s">
        <v>27</v>
      </c>
      <c r="E4931">
        <v>289</v>
      </c>
      <c r="F4931">
        <v>2</v>
      </c>
      <c r="G4931">
        <f>Données_ventes!$E4931*Données_ventes!$F4931</f>
        <v>578</v>
      </c>
      <c r="H4931" t="s">
        <v>32</v>
      </c>
      <c r="I4931" t="s">
        <v>16</v>
      </c>
      <c r="J4931" t="s">
        <v>9</v>
      </c>
    </row>
    <row r="4932" spans="1:10" x14ac:dyDescent="0.35">
      <c r="A4932" s="1">
        <v>44039</v>
      </c>
      <c r="B4932" t="s">
        <v>6</v>
      </c>
      <c r="C4932" t="s">
        <v>31</v>
      </c>
      <c r="D4932" t="s">
        <v>26</v>
      </c>
      <c r="E4932">
        <v>159</v>
      </c>
      <c r="F4932">
        <v>6</v>
      </c>
      <c r="G4932">
        <f>Données_ventes!$E4932*Données_ventes!$F4932</f>
        <v>954</v>
      </c>
      <c r="H4932" t="s">
        <v>32</v>
      </c>
      <c r="I4932" t="s">
        <v>16</v>
      </c>
      <c r="J4932" t="s">
        <v>14</v>
      </c>
    </row>
    <row r="4933" spans="1:10" x14ac:dyDescent="0.35">
      <c r="A4933" s="1">
        <v>44039</v>
      </c>
      <c r="B4933" t="s">
        <v>33</v>
      </c>
      <c r="C4933" t="s">
        <v>20</v>
      </c>
      <c r="D4933" t="s">
        <v>27</v>
      </c>
      <c r="E4933">
        <v>289</v>
      </c>
      <c r="F4933">
        <v>10</v>
      </c>
      <c r="G4933">
        <f>Données_ventes!$E4933*Données_ventes!$F4933</f>
        <v>2890</v>
      </c>
      <c r="H4933" t="s">
        <v>32</v>
      </c>
      <c r="I4933" t="s">
        <v>8</v>
      </c>
      <c r="J4933" t="s">
        <v>14</v>
      </c>
    </row>
    <row r="4934" spans="1:10" x14ac:dyDescent="0.35">
      <c r="A4934" s="1">
        <v>44039</v>
      </c>
      <c r="B4934" t="s">
        <v>33</v>
      </c>
      <c r="C4934" t="s">
        <v>15</v>
      </c>
      <c r="D4934" t="s">
        <v>28</v>
      </c>
      <c r="E4934">
        <v>89</v>
      </c>
      <c r="F4934">
        <v>8</v>
      </c>
      <c r="G4934">
        <f>Données_ventes!$E4934*Données_ventes!$F4934</f>
        <v>712</v>
      </c>
      <c r="H4934" t="s">
        <v>32</v>
      </c>
      <c r="I4934" t="s">
        <v>8</v>
      </c>
      <c r="J4934" t="s">
        <v>14</v>
      </c>
    </row>
    <row r="4935" spans="1:10" x14ac:dyDescent="0.35">
      <c r="A4935" s="1">
        <v>44039</v>
      </c>
      <c r="B4935" t="s">
        <v>12</v>
      </c>
      <c r="C4935" t="s">
        <v>17</v>
      </c>
      <c r="D4935" t="s">
        <v>28</v>
      </c>
      <c r="E4935">
        <v>89</v>
      </c>
      <c r="F4935">
        <v>10</v>
      </c>
      <c r="G4935">
        <f>Données_ventes!$E4935*Données_ventes!$F4935</f>
        <v>890</v>
      </c>
      <c r="H4935" t="s">
        <v>32</v>
      </c>
      <c r="I4935" t="s">
        <v>8</v>
      </c>
      <c r="J4935" t="s">
        <v>14</v>
      </c>
    </row>
    <row r="4936" spans="1:10" x14ac:dyDescent="0.35">
      <c r="A4936" s="1">
        <v>44039</v>
      </c>
      <c r="B4936" t="s">
        <v>6</v>
      </c>
      <c r="C4936" t="s">
        <v>20</v>
      </c>
      <c r="D4936" t="s">
        <v>30</v>
      </c>
      <c r="E4936">
        <v>389</v>
      </c>
      <c r="F4936">
        <v>9</v>
      </c>
      <c r="G4936">
        <f>Données_ventes!$E4936*Données_ventes!$F4936</f>
        <v>3501</v>
      </c>
      <c r="H4936" t="s">
        <v>32</v>
      </c>
      <c r="I4936" t="s">
        <v>8</v>
      </c>
      <c r="J4936" t="s">
        <v>14</v>
      </c>
    </row>
    <row r="4937" spans="1:10" x14ac:dyDescent="0.35">
      <c r="A4937" s="1">
        <v>44039</v>
      </c>
      <c r="B4937" t="s">
        <v>12</v>
      </c>
      <c r="C4937" t="s">
        <v>31</v>
      </c>
      <c r="D4937" t="s">
        <v>29</v>
      </c>
      <c r="E4937">
        <v>359</v>
      </c>
      <c r="F4937">
        <v>3</v>
      </c>
      <c r="G4937">
        <f>Données_ventes!$E4937*Données_ventes!$F4937</f>
        <v>1077</v>
      </c>
      <c r="H4937" t="s">
        <v>32</v>
      </c>
      <c r="I4937" t="s">
        <v>8</v>
      </c>
      <c r="J4937" t="s">
        <v>19</v>
      </c>
    </row>
    <row r="4938" spans="1:10" x14ac:dyDescent="0.35">
      <c r="A4938" s="1">
        <v>44039</v>
      </c>
      <c r="B4938" t="s">
        <v>33</v>
      </c>
      <c r="C4938" t="s">
        <v>15</v>
      </c>
      <c r="D4938" t="s">
        <v>29</v>
      </c>
      <c r="E4938">
        <v>359</v>
      </c>
      <c r="F4938">
        <v>1</v>
      </c>
      <c r="G4938">
        <f>Données_ventes!$E4938*Données_ventes!$F4938</f>
        <v>359</v>
      </c>
      <c r="H4938" t="s">
        <v>32</v>
      </c>
      <c r="I4938" t="s">
        <v>8</v>
      </c>
      <c r="J4938" t="s">
        <v>19</v>
      </c>
    </row>
    <row r="4939" spans="1:10" x14ac:dyDescent="0.35">
      <c r="A4939" s="1">
        <v>44039</v>
      </c>
      <c r="B4939" t="s">
        <v>12</v>
      </c>
      <c r="C4939" t="s">
        <v>15</v>
      </c>
      <c r="D4939" t="s">
        <v>27</v>
      </c>
      <c r="E4939">
        <v>289</v>
      </c>
      <c r="F4939">
        <v>2</v>
      </c>
      <c r="G4939">
        <f>Données_ventes!$E4939*Données_ventes!$F4939</f>
        <v>578</v>
      </c>
      <c r="H4939" t="s">
        <v>32</v>
      </c>
      <c r="I4939" t="s">
        <v>8</v>
      </c>
      <c r="J4939" t="s">
        <v>11</v>
      </c>
    </row>
    <row r="4940" spans="1:10" x14ac:dyDescent="0.35">
      <c r="A4940" s="1">
        <v>44039</v>
      </c>
      <c r="B4940" t="s">
        <v>12</v>
      </c>
      <c r="C4940" t="s">
        <v>13</v>
      </c>
      <c r="D4940" t="s">
        <v>30</v>
      </c>
      <c r="E4940">
        <v>389</v>
      </c>
      <c r="F4940">
        <v>10</v>
      </c>
      <c r="G4940">
        <f>Données_ventes!$E4940*Données_ventes!$F4940</f>
        <v>3890</v>
      </c>
      <c r="H4940" t="s">
        <v>21</v>
      </c>
      <c r="I4940" t="s">
        <v>16</v>
      </c>
      <c r="J4940" t="s">
        <v>18</v>
      </c>
    </row>
    <row r="4941" spans="1:10" x14ac:dyDescent="0.35">
      <c r="A4941" s="1">
        <v>44039</v>
      </c>
      <c r="B4941" t="s">
        <v>12</v>
      </c>
      <c r="C4941" t="s">
        <v>7</v>
      </c>
      <c r="D4941" t="s">
        <v>28</v>
      </c>
      <c r="E4941">
        <v>89</v>
      </c>
      <c r="F4941">
        <v>2</v>
      </c>
      <c r="G4941">
        <f>Données_ventes!$E4941*Données_ventes!$F4941</f>
        <v>178</v>
      </c>
      <c r="H4941" t="s">
        <v>21</v>
      </c>
      <c r="I4941" t="s">
        <v>8</v>
      </c>
      <c r="J4941" t="s">
        <v>14</v>
      </c>
    </row>
    <row r="4942" spans="1:10" x14ac:dyDescent="0.35">
      <c r="A4942" s="1">
        <v>44039</v>
      </c>
      <c r="B4942" t="s">
        <v>33</v>
      </c>
      <c r="C4942" t="s">
        <v>7</v>
      </c>
      <c r="D4942" t="s">
        <v>29</v>
      </c>
      <c r="E4942">
        <v>359</v>
      </c>
      <c r="F4942">
        <v>2</v>
      </c>
      <c r="G4942">
        <f>Données_ventes!$E4942*Données_ventes!$F4942</f>
        <v>718</v>
      </c>
      <c r="H4942" t="s">
        <v>21</v>
      </c>
      <c r="I4942" t="s">
        <v>8</v>
      </c>
      <c r="J4942" t="s">
        <v>9</v>
      </c>
    </row>
    <row r="4943" spans="1:10" x14ac:dyDescent="0.35">
      <c r="A4943" s="1">
        <v>44039</v>
      </c>
      <c r="B4943" t="s">
        <v>33</v>
      </c>
      <c r="C4943" t="s">
        <v>20</v>
      </c>
      <c r="D4943" t="s">
        <v>27</v>
      </c>
      <c r="E4943">
        <v>289</v>
      </c>
      <c r="F4943">
        <v>4</v>
      </c>
      <c r="G4943">
        <f>Données_ventes!$E4943*Données_ventes!$F4943</f>
        <v>1156</v>
      </c>
      <c r="H4943" t="s">
        <v>32</v>
      </c>
      <c r="I4943" t="s">
        <v>8</v>
      </c>
      <c r="J4943" t="s">
        <v>19</v>
      </c>
    </row>
    <row r="4944" spans="1:10" x14ac:dyDescent="0.35">
      <c r="A4944" s="1">
        <v>44039</v>
      </c>
      <c r="B4944" t="s">
        <v>33</v>
      </c>
      <c r="C4944" t="s">
        <v>7</v>
      </c>
      <c r="D4944" t="s">
        <v>27</v>
      </c>
      <c r="E4944">
        <v>289</v>
      </c>
      <c r="F4944">
        <v>9</v>
      </c>
      <c r="G4944">
        <f>Données_ventes!$E4944*Données_ventes!$F4944</f>
        <v>2601</v>
      </c>
      <c r="H4944" t="s">
        <v>32</v>
      </c>
      <c r="I4944" t="s">
        <v>8</v>
      </c>
      <c r="J4944" t="s">
        <v>18</v>
      </c>
    </row>
    <row r="4945" spans="1:10" x14ac:dyDescent="0.35">
      <c r="A4945" s="1">
        <v>44039</v>
      </c>
      <c r="B4945" t="s">
        <v>33</v>
      </c>
      <c r="C4945" t="s">
        <v>10</v>
      </c>
      <c r="D4945" t="s">
        <v>29</v>
      </c>
      <c r="E4945">
        <v>359</v>
      </c>
      <c r="F4945">
        <v>8</v>
      </c>
      <c r="G4945">
        <f>Données_ventes!$E4945*Données_ventes!$F4945</f>
        <v>2872</v>
      </c>
      <c r="H4945" t="s">
        <v>32</v>
      </c>
      <c r="I4945" t="s">
        <v>8</v>
      </c>
      <c r="J4945" t="s">
        <v>11</v>
      </c>
    </row>
    <row r="4946" spans="1:10" x14ac:dyDescent="0.35">
      <c r="A4946" s="1">
        <v>44040</v>
      </c>
      <c r="B4946" t="s">
        <v>33</v>
      </c>
      <c r="C4946" t="s">
        <v>20</v>
      </c>
      <c r="D4946" t="s">
        <v>27</v>
      </c>
      <c r="E4946">
        <v>289</v>
      </c>
      <c r="F4946">
        <v>1</v>
      </c>
      <c r="G4946">
        <f>Données_ventes!$E4946*Données_ventes!$F4946</f>
        <v>289</v>
      </c>
      <c r="H4946" t="s">
        <v>21</v>
      </c>
      <c r="I4946" t="s">
        <v>8</v>
      </c>
      <c r="J4946" t="s">
        <v>18</v>
      </c>
    </row>
    <row r="4947" spans="1:10" x14ac:dyDescent="0.35">
      <c r="A4947" s="1">
        <v>44041</v>
      </c>
      <c r="B4947" t="s">
        <v>33</v>
      </c>
      <c r="C4947" t="s">
        <v>10</v>
      </c>
      <c r="D4947" t="s">
        <v>30</v>
      </c>
      <c r="E4947">
        <v>389</v>
      </c>
      <c r="F4947">
        <v>8</v>
      </c>
      <c r="G4947">
        <f>Données_ventes!$E4947*Données_ventes!$F4947</f>
        <v>3112</v>
      </c>
      <c r="H4947" t="s">
        <v>21</v>
      </c>
      <c r="I4947" t="s">
        <v>8</v>
      </c>
      <c r="J4947" t="s">
        <v>18</v>
      </c>
    </row>
    <row r="4948" spans="1:10" x14ac:dyDescent="0.35">
      <c r="A4948" s="1">
        <v>44041</v>
      </c>
      <c r="B4948" t="s">
        <v>6</v>
      </c>
      <c r="C4948" t="s">
        <v>7</v>
      </c>
      <c r="D4948" t="s">
        <v>28</v>
      </c>
      <c r="E4948">
        <v>89</v>
      </c>
      <c r="F4948">
        <v>4</v>
      </c>
      <c r="G4948">
        <f>Données_ventes!$E4948*Données_ventes!$F4948</f>
        <v>356</v>
      </c>
      <c r="H4948" t="s">
        <v>32</v>
      </c>
      <c r="I4948" t="s">
        <v>8</v>
      </c>
      <c r="J4948" t="s">
        <v>18</v>
      </c>
    </row>
    <row r="4949" spans="1:10" x14ac:dyDescent="0.35">
      <c r="A4949" s="1">
        <v>44041</v>
      </c>
      <c r="B4949" t="s">
        <v>6</v>
      </c>
      <c r="C4949" t="s">
        <v>10</v>
      </c>
      <c r="D4949" t="s">
        <v>27</v>
      </c>
      <c r="E4949">
        <v>289</v>
      </c>
      <c r="F4949">
        <v>9</v>
      </c>
      <c r="G4949">
        <f>Données_ventes!$E4949*Données_ventes!$F4949</f>
        <v>2601</v>
      </c>
      <c r="H4949" t="s">
        <v>21</v>
      </c>
      <c r="I4949" t="s">
        <v>8</v>
      </c>
      <c r="J4949" t="s">
        <v>18</v>
      </c>
    </row>
    <row r="4950" spans="1:10" x14ac:dyDescent="0.35">
      <c r="A4950" s="1">
        <v>44041</v>
      </c>
      <c r="B4950" t="s">
        <v>33</v>
      </c>
      <c r="C4950" t="s">
        <v>31</v>
      </c>
      <c r="D4950" t="s">
        <v>27</v>
      </c>
      <c r="E4950">
        <v>289</v>
      </c>
      <c r="F4950">
        <v>6</v>
      </c>
      <c r="G4950">
        <f>Données_ventes!$E4950*Données_ventes!$F4950</f>
        <v>1734</v>
      </c>
      <c r="H4950" t="s">
        <v>32</v>
      </c>
      <c r="I4950" t="s">
        <v>8</v>
      </c>
      <c r="J4950" t="s">
        <v>14</v>
      </c>
    </row>
    <row r="4951" spans="1:10" x14ac:dyDescent="0.35">
      <c r="A4951" s="1">
        <v>44041</v>
      </c>
      <c r="B4951" t="s">
        <v>12</v>
      </c>
      <c r="C4951" t="s">
        <v>10</v>
      </c>
      <c r="D4951" t="s">
        <v>28</v>
      </c>
      <c r="E4951">
        <v>89</v>
      </c>
      <c r="F4951">
        <v>1</v>
      </c>
      <c r="G4951">
        <f>Données_ventes!$E4951*Données_ventes!$F4951</f>
        <v>89</v>
      </c>
      <c r="H4951" t="s">
        <v>32</v>
      </c>
      <c r="I4951" t="s">
        <v>16</v>
      </c>
      <c r="J4951" t="s">
        <v>11</v>
      </c>
    </row>
    <row r="4952" spans="1:10" x14ac:dyDescent="0.35">
      <c r="A4952" s="1">
        <v>44042</v>
      </c>
      <c r="B4952" t="s">
        <v>12</v>
      </c>
      <c r="C4952" t="s">
        <v>7</v>
      </c>
      <c r="D4952" t="s">
        <v>26</v>
      </c>
      <c r="E4952">
        <v>159</v>
      </c>
      <c r="F4952">
        <v>5</v>
      </c>
      <c r="G4952">
        <f>Données_ventes!$E4952*Données_ventes!$F4952</f>
        <v>795</v>
      </c>
      <c r="H4952" t="s">
        <v>32</v>
      </c>
      <c r="I4952" t="s">
        <v>8</v>
      </c>
      <c r="J4952" t="s">
        <v>14</v>
      </c>
    </row>
    <row r="4953" spans="1:10" x14ac:dyDescent="0.35">
      <c r="A4953" s="1">
        <v>44042</v>
      </c>
      <c r="B4953" t="s">
        <v>33</v>
      </c>
      <c r="C4953" t="s">
        <v>7</v>
      </c>
      <c r="D4953" t="s">
        <v>30</v>
      </c>
      <c r="E4953">
        <v>389</v>
      </c>
      <c r="F4953">
        <v>4</v>
      </c>
      <c r="G4953">
        <f>Données_ventes!$E4953*Données_ventes!$F4953</f>
        <v>1556</v>
      </c>
      <c r="H4953" t="s">
        <v>32</v>
      </c>
      <c r="I4953" t="s">
        <v>8</v>
      </c>
      <c r="J4953" t="s">
        <v>19</v>
      </c>
    </row>
    <row r="4954" spans="1:10" x14ac:dyDescent="0.35">
      <c r="A4954" s="1">
        <v>44042</v>
      </c>
      <c r="B4954" t="s">
        <v>33</v>
      </c>
      <c r="C4954" t="s">
        <v>31</v>
      </c>
      <c r="D4954" t="s">
        <v>29</v>
      </c>
      <c r="E4954">
        <v>359</v>
      </c>
      <c r="F4954">
        <v>6</v>
      </c>
      <c r="G4954">
        <f>Données_ventes!$E4954*Données_ventes!$F4954</f>
        <v>2154</v>
      </c>
      <c r="H4954" t="s">
        <v>21</v>
      </c>
      <c r="I4954" t="s">
        <v>8</v>
      </c>
      <c r="J4954" t="s">
        <v>14</v>
      </c>
    </row>
    <row r="4955" spans="1:10" x14ac:dyDescent="0.35">
      <c r="A4955" s="1">
        <v>44042</v>
      </c>
      <c r="B4955" t="s">
        <v>6</v>
      </c>
      <c r="C4955" t="s">
        <v>15</v>
      </c>
      <c r="D4955" t="s">
        <v>30</v>
      </c>
      <c r="E4955">
        <v>389</v>
      </c>
      <c r="F4955">
        <v>2</v>
      </c>
      <c r="G4955">
        <f>Données_ventes!$E4955*Données_ventes!$F4955</f>
        <v>778</v>
      </c>
      <c r="H4955" t="s">
        <v>32</v>
      </c>
      <c r="I4955" t="s">
        <v>8</v>
      </c>
      <c r="J4955" t="s">
        <v>9</v>
      </c>
    </row>
    <row r="4956" spans="1:10" x14ac:dyDescent="0.35">
      <c r="A4956" s="1">
        <v>44042</v>
      </c>
      <c r="B4956" t="s">
        <v>12</v>
      </c>
      <c r="C4956" t="s">
        <v>10</v>
      </c>
      <c r="D4956" t="s">
        <v>27</v>
      </c>
      <c r="E4956">
        <v>289</v>
      </c>
      <c r="F4956">
        <v>1</v>
      </c>
      <c r="G4956">
        <f>Données_ventes!$E4956*Données_ventes!$F4956</f>
        <v>289</v>
      </c>
      <c r="H4956" t="s">
        <v>21</v>
      </c>
      <c r="I4956" t="s">
        <v>8</v>
      </c>
      <c r="J4956" t="s">
        <v>14</v>
      </c>
    </row>
    <row r="4957" spans="1:10" x14ac:dyDescent="0.35">
      <c r="A4957" s="1">
        <v>44042</v>
      </c>
      <c r="B4957" t="s">
        <v>6</v>
      </c>
      <c r="C4957" t="s">
        <v>17</v>
      </c>
      <c r="D4957" t="s">
        <v>29</v>
      </c>
      <c r="E4957">
        <v>359</v>
      </c>
      <c r="F4957">
        <v>2</v>
      </c>
      <c r="G4957">
        <f>Données_ventes!$E4957*Données_ventes!$F4957</f>
        <v>718</v>
      </c>
      <c r="H4957" t="s">
        <v>21</v>
      </c>
      <c r="I4957" t="s">
        <v>8</v>
      </c>
      <c r="J4957" t="s">
        <v>14</v>
      </c>
    </row>
    <row r="4958" spans="1:10" x14ac:dyDescent="0.35">
      <c r="A4958" s="1">
        <v>44042</v>
      </c>
      <c r="B4958" t="s">
        <v>33</v>
      </c>
      <c r="C4958" t="s">
        <v>15</v>
      </c>
      <c r="D4958" t="s">
        <v>26</v>
      </c>
      <c r="E4958">
        <v>159</v>
      </c>
      <c r="F4958">
        <v>10</v>
      </c>
      <c r="G4958">
        <f>Données_ventes!$E4958*Données_ventes!$F4958</f>
        <v>1590</v>
      </c>
      <c r="H4958" t="s">
        <v>21</v>
      </c>
      <c r="I4958" t="s">
        <v>8</v>
      </c>
      <c r="J4958" t="s">
        <v>14</v>
      </c>
    </row>
    <row r="4959" spans="1:10" x14ac:dyDescent="0.35">
      <c r="A4959" s="1">
        <v>44042</v>
      </c>
      <c r="B4959" t="s">
        <v>6</v>
      </c>
      <c r="C4959" t="s">
        <v>31</v>
      </c>
      <c r="D4959" t="s">
        <v>28</v>
      </c>
      <c r="E4959">
        <v>89</v>
      </c>
      <c r="F4959">
        <v>2</v>
      </c>
      <c r="G4959">
        <f>Données_ventes!$E4959*Données_ventes!$F4959</f>
        <v>178</v>
      </c>
      <c r="H4959" t="s">
        <v>32</v>
      </c>
      <c r="I4959" t="s">
        <v>8</v>
      </c>
      <c r="J4959" t="s">
        <v>18</v>
      </c>
    </row>
    <row r="4960" spans="1:10" x14ac:dyDescent="0.35">
      <c r="A4960" s="1">
        <v>44042</v>
      </c>
      <c r="B4960" t="s">
        <v>33</v>
      </c>
      <c r="C4960" t="s">
        <v>7</v>
      </c>
      <c r="D4960" t="s">
        <v>26</v>
      </c>
      <c r="E4960">
        <v>159</v>
      </c>
      <c r="F4960">
        <v>1</v>
      </c>
      <c r="G4960">
        <f>Données_ventes!$E4960*Données_ventes!$F4960</f>
        <v>159</v>
      </c>
      <c r="H4960" t="s">
        <v>32</v>
      </c>
      <c r="I4960" t="s">
        <v>8</v>
      </c>
      <c r="J4960" t="s">
        <v>19</v>
      </c>
    </row>
    <row r="4961" spans="1:10" x14ac:dyDescent="0.35">
      <c r="A4961" s="1">
        <v>44042</v>
      </c>
      <c r="B4961" t="s">
        <v>6</v>
      </c>
      <c r="C4961" t="s">
        <v>7</v>
      </c>
      <c r="D4961" t="s">
        <v>26</v>
      </c>
      <c r="E4961">
        <v>159</v>
      </c>
      <c r="F4961">
        <v>3</v>
      </c>
      <c r="G4961">
        <f>Données_ventes!$E4961*Données_ventes!$F4961</f>
        <v>477</v>
      </c>
      <c r="H4961" t="s">
        <v>21</v>
      </c>
      <c r="I4961" t="s">
        <v>8</v>
      </c>
      <c r="J4961" t="s">
        <v>14</v>
      </c>
    </row>
    <row r="4962" spans="1:10" x14ac:dyDescent="0.35">
      <c r="A4962" s="1">
        <v>44043</v>
      </c>
      <c r="B4962" t="s">
        <v>6</v>
      </c>
      <c r="C4962" t="s">
        <v>7</v>
      </c>
      <c r="D4962" t="s">
        <v>29</v>
      </c>
      <c r="E4962">
        <v>359</v>
      </c>
      <c r="F4962">
        <v>8</v>
      </c>
      <c r="G4962">
        <f>Données_ventes!$E4962*Données_ventes!$F4962</f>
        <v>2872</v>
      </c>
      <c r="H4962" t="s">
        <v>21</v>
      </c>
      <c r="I4962" t="s">
        <v>8</v>
      </c>
      <c r="J4962" t="s">
        <v>14</v>
      </c>
    </row>
    <row r="4963" spans="1:10" x14ac:dyDescent="0.35">
      <c r="A4963" s="1">
        <v>44043</v>
      </c>
      <c r="B4963" t="s">
        <v>33</v>
      </c>
      <c r="C4963" t="s">
        <v>17</v>
      </c>
      <c r="D4963" t="s">
        <v>30</v>
      </c>
      <c r="E4963">
        <v>389</v>
      </c>
      <c r="F4963">
        <v>8</v>
      </c>
      <c r="G4963">
        <f>Données_ventes!$E4963*Données_ventes!$F4963</f>
        <v>3112</v>
      </c>
      <c r="H4963" t="s">
        <v>21</v>
      </c>
      <c r="I4963" t="s">
        <v>8</v>
      </c>
      <c r="J4963" t="s">
        <v>11</v>
      </c>
    </row>
    <row r="4964" spans="1:10" x14ac:dyDescent="0.35">
      <c r="A4964" s="1">
        <v>44043</v>
      </c>
      <c r="B4964" t="s">
        <v>6</v>
      </c>
      <c r="C4964" t="s">
        <v>17</v>
      </c>
      <c r="D4964" t="s">
        <v>30</v>
      </c>
      <c r="E4964">
        <v>389</v>
      </c>
      <c r="F4964">
        <v>4</v>
      </c>
      <c r="G4964">
        <f>Données_ventes!$E4964*Données_ventes!$F4964</f>
        <v>1556</v>
      </c>
      <c r="H4964" t="s">
        <v>21</v>
      </c>
      <c r="I4964" t="s">
        <v>8</v>
      </c>
      <c r="J4964" t="s">
        <v>14</v>
      </c>
    </row>
    <row r="4965" spans="1:10" x14ac:dyDescent="0.35">
      <c r="A4965" s="1">
        <v>44043</v>
      </c>
      <c r="B4965" t="s">
        <v>12</v>
      </c>
      <c r="C4965" t="s">
        <v>15</v>
      </c>
      <c r="D4965" t="s">
        <v>28</v>
      </c>
      <c r="E4965">
        <v>89</v>
      </c>
      <c r="F4965">
        <v>5</v>
      </c>
      <c r="G4965">
        <f>Données_ventes!$E4965*Données_ventes!$F4965</f>
        <v>445</v>
      </c>
      <c r="H4965" t="s">
        <v>21</v>
      </c>
      <c r="I4965" t="s">
        <v>8</v>
      </c>
      <c r="J4965" t="s">
        <v>14</v>
      </c>
    </row>
    <row r="4966" spans="1:10" x14ac:dyDescent="0.35">
      <c r="A4966" s="1">
        <v>44043</v>
      </c>
      <c r="B4966" t="s">
        <v>33</v>
      </c>
      <c r="C4966" t="s">
        <v>17</v>
      </c>
      <c r="D4966" t="s">
        <v>27</v>
      </c>
      <c r="E4966">
        <v>289</v>
      </c>
      <c r="F4966">
        <v>8</v>
      </c>
      <c r="G4966">
        <f>Données_ventes!$E4966*Données_ventes!$F4966</f>
        <v>2312</v>
      </c>
      <c r="H4966" t="s">
        <v>32</v>
      </c>
      <c r="I4966" t="s">
        <v>16</v>
      </c>
      <c r="J4966" t="s">
        <v>14</v>
      </c>
    </row>
    <row r="4967" spans="1:10" x14ac:dyDescent="0.35">
      <c r="A4967" s="1">
        <v>44043</v>
      </c>
      <c r="B4967" t="s">
        <v>33</v>
      </c>
      <c r="C4967" t="s">
        <v>17</v>
      </c>
      <c r="D4967" t="s">
        <v>30</v>
      </c>
      <c r="E4967">
        <v>389</v>
      </c>
      <c r="F4967">
        <v>1</v>
      </c>
      <c r="G4967">
        <f>Données_ventes!$E4967*Données_ventes!$F4967</f>
        <v>389</v>
      </c>
      <c r="H4967" t="s">
        <v>21</v>
      </c>
      <c r="I4967" t="s">
        <v>8</v>
      </c>
      <c r="J4967" t="s">
        <v>14</v>
      </c>
    </row>
    <row r="4968" spans="1:10" x14ac:dyDescent="0.35">
      <c r="A4968" s="1">
        <v>44043</v>
      </c>
      <c r="B4968" t="s">
        <v>33</v>
      </c>
      <c r="C4968" t="s">
        <v>17</v>
      </c>
      <c r="D4968" t="s">
        <v>29</v>
      </c>
      <c r="E4968">
        <v>359</v>
      </c>
      <c r="F4968">
        <v>9</v>
      </c>
      <c r="G4968">
        <f>Données_ventes!$E4968*Données_ventes!$F4968</f>
        <v>3231</v>
      </c>
      <c r="H4968" t="s">
        <v>32</v>
      </c>
      <c r="I4968" t="s">
        <v>8</v>
      </c>
      <c r="J4968" t="s">
        <v>14</v>
      </c>
    </row>
    <row r="4969" spans="1:10" x14ac:dyDescent="0.35">
      <c r="A4969" s="1">
        <v>44043</v>
      </c>
      <c r="B4969" t="s">
        <v>33</v>
      </c>
      <c r="C4969" t="s">
        <v>17</v>
      </c>
      <c r="D4969" t="s">
        <v>29</v>
      </c>
      <c r="E4969">
        <v>359</v>
      </c>
      <c r="F4969">
        <v>7</v>
      </c>
      <c r="G4969">
        <f>Données_ventes!$E4969*Données_ventes!$F4969</f>
        <v>2513</v>
      </c>
      <c r="H4969" t="s">
        <v>21</v>
      </c>
      <c r="I4969" t="s">
        <v>8</v>
      </c>
      <c r="J4969" t="s">
        <v>19</v>
      </c>
    </row>
    <row r="4970" spans="1:10" x14ac:dyDescent="0.35">
      <c r="A4970" s="1">
        <v>44043</v>
      </c>
      <c r="B4970" t="s">
        <v>12</v>
      </c>
      <c r="C4970" t="s">
        <v>7</v>
      </c>
      <c r="D4970" t="s">
        <v>28</v>
      </c>
      <c r="E4970">
        <v>89</v>
      </c>
      <c r="F4970">
        <v>9</v>
      </c>
      <c r="G4970">
        <f>Données_ventes!$E4970*Données_ventes!$F4970</f>
        <v>801</v>
      </c>
      <c r="H4970" t="s">
        <v>21</v>
      </c>
      <c r="I4970" t="s">
        <v>8</v>
      </c>
      <c r="J4970" t="s">
        <v>18</v>
      </c>
    </row>
    <row r="4971" spans="1:10" x14ac:dyDescent="0.35">
      <c r="A4971" s="1">
        <v>44043</v>
      </c>
      <c r="B4971" t="s">
        <v>33</v>
      </c>
      <c r="C4971" t="s">
        <v>10</v>
      </c>
      <c r="D4971" t="s">
        <v>26</v>
      </c>
      <c r="E4971">
        <v>159</v>
      </c>
      <c r="F4971">
        <v>8</v>
      </c>
      <c r="G4971">
        <f>Données_ventes!$E4971*Données_ventes!$F4971</f>
        <v>1272</v>
      </c>
      <c r="H4971" t="s">
        <v>32</v>
      </c>
      <c r="I4971" t="s">
        <v>8</v>
      </c>
      <c r="J4971" t="s">
        <v>11</v>
      </c>
    </row>
    <row r="4972" spans="1:10" x14ac:dyDescent="0.35">
      <c r="A4972" s="1">
        <v>44044</v>
      </c>
      <c r="B4972" t="s">
        <v>12</v>
      </c>
      <c r="C4972" t="s">
        <v>15</v>
      </c>
      <c r="D4972" t="s">
        <v>29</v>
      </c>
      <c r="E4972">
        <v>359</v>
      </c>
      <c r="F4972">
        <v>4</v>
      </c>
      <c r="G4972">
        <f>Données_ventes!$E4972*Données_ventes!$F4972</f>
        <v>1436</v>
      </c>
      <c r="H4972" t="s">
        <v>32</v>
      </c>
      <c r="I4972" t="s">
        <v>8</v>
      </c>
      <c r="J4972" t="s">
        <v>14</v>
      </c>
    </row>
    <row r="4973" spans="1:10" x14ac:dyDescent="0.35">
      <c r="A4973" s="1">
        <v>44044</v>
      </c>
      <c r="B4973" t="s">
        <v>33</v>
      </c>
      <c r="C4973" t="s">
        <v>20</v>
      </c>
      <c r="D4973" t="s">
        <v>27</v>
      </c>
      <c r="E4973">
        <v>289</v>
      </c>
      <c r="F4973">
        <v>9</v>
      </c>
      <c r="G4973">
        <f>Données_ventes!$E4973*Données_ventes!$F4973</f>
        <v>2601</v>
      </c>
      <c r="H4973" t="s">
        <v>32</v>
      </c>
      <c r="I4973" t="s">
        <v>16</v>
      </c>
      <c r="J4973" t="s">
        <v>14</v>
      </c>
    </row>
    <row r="4974" spans="1:10" x14ac:dyDescent="0.35">
      <c r="A4974" s="1">
        <v>44044</v>
      </c>
      <c r="B4974" t="s">
        <v>33</v>
      </c>
      <c r="C4974" t="s">
        <v>7</v>
      </c>
      <c r="D4974" t="s">
        <v>28</v>
      </c>
      <c r="E4974">
        <v>89</v>
      </c>
      <c r="F4974">
        <v>1</v>
      </c>
      <c r="G4974">
        <f>Données_ventes!$E4974*Données_ventes!$F4974</f>
        <v>89</v>
      </c>
      <c r="H4974" t="s">
        <v>32</v>
      </c>
      <c r="I4974" t="s">
        <v>8</v>
      </c>
      <c r="J4974" t="s">
        <v>18</v>
      </c>
    </row>
    <row r="4975" spans="1:10" x14ac:dyDescent="0.35">
      <c r="A4975" s="1">
        <v>44044</v>
      </c>
      <c r="B4975" t="s">
        <v>33</v>
      </c>
      <c r="C4975" t="s">
        <v>31</v>
      </c>
      <c r="D4975" t="s">
        <v>26</v>
      </c>
      <c r="E4975">
        <v>159</v>
      </c>
      <c r="F4975">
        <v>10</v>
      </c>
      <c r="G4975">
        <f>Données_ventes!$E4975*Données_ventes!$F4975</f>
        <v>1590</v>
      </c>
      <c r="H4975" t="s">
        <v>32</v>
      </c>
      <c r="I4975" t="s">
        <v>8</v>
      </c>
      <c r="J4975" t="s">
        <v>14</v>
      </c>
    </row>
    <row r="4976" spans="1:10" x14ac:dyDescent="0.35">
      <c r="A4976" s="1">
        <v>44044</v>
      </c>
      <c r="B4976" t="s">
        <v>33</v>
      </c>
      <c r="C4976" t="s">
        <v>31</v>
      </c>
      <c r="D4976" t="s">
        <v>28</v>
      </c>
      <c r="E4976">
        <v>89</v>
      </c>
      <c r="F4976">
        <v>10</v>
      </c>
      <c r="G4976">
        <f>Données_ventes!$E4976*Données_ventes!$F4976</f>
        <v>890</v>
      </c>
      <c r="H4976" t="s">
        <v>21</v>
      </c>
      <c r="I4976" t="s">
        <v>8</v>
      </c>
      <c r="J4976" t="s">
        <v>9</v>
      </c>
    </row>
    <row r="4977" spans="1:10" x14ac:dyDescent="0.35">
      <c r="A4977" s="1">
        <v>44044</v>
      </c>
      <c r="B4977" t="s">
        <v>12</v>
      </c>
      <c r="C4977" t="s">
        <v>7</v>
      </c>
      <c r="D4977" t="s">
        <v>29</v>
      </c>
      <c r="E4977">
        <v>359</v>
      </c>
      <c r="F4977">
        <v>10</v>
      </c>
      <c r="G4977">
        <f>Données_ventes!$E4977*Données_ventes!$F4977</f>
        <v>3590</v>
      </c>
      <c r="H4977" t="s">
        <v>32</v>
      </c>
      <c r="I4977" t="s">
        <v>8</v>
      </c>
      <c r="J4977" t="s">
        <v>14</v>
      </c>
    </row>
    <row r="4978" spans="1:10" x14ac:dyDescent="0.35">
      <c r="A4978" s="1">
        <v>44045</v>
      </c>
      <c r="B4978" t="s">
        <v>12</v>
      </c>
      <c r="C4978" t="s">
        <v>7</v>
      </c>
      <c r="D4978" t="s">
        <v>26</v>
      </c>
      <c r="E4978">
        <v>159</v>
      </c>
      <c r="F4978">
        <v>3</v>
      </c>
      <c r="G4978">
        <f>Données_ventes!$E4978*Données_ventes!$F4978</f>
        <v>477</v>
      </c>
      <c r="H4978" t="s">
        <v>32</v>
      </c>
      <c r="I4978" t="s">
        <v>8</v>
      </c>
      <c r="J4978" t="s">
        <v>11</v>
      </c>
    </row>
    <row r="4979" spans="1:10" x14ac:dyDescent="0.35">
      <c r="A4979" s="1">
        <v>44045</v>
      </c>
      <c r="B4979" t="s">
        <v>6</v>
      </c>
      <c r="C4979" t="s">
        <v>10</v>
      </c>
      <c r="D4979" t="s">
        <v>30</v>
      </c>
      <c r="E4979">
        <v>389</v>
      </c>
      <c r="F4979">
        <v>4</v>
      </c>
      <c r="G4979">
        <f>Données_ventes!$E4979*Données_ventes!$F4979</f>
        <v>1556</v>
      </c>
      <c r="H4979" t="s">
        <v>32</v>
      </c>
      <c r="I4979" t="s">
        <v>8</v>
      </c>
      <c r="J4979" t="s">
        <v>18</v>
      </c>
    </row>
    <row r="4980" spans="1:10" x14ac:dyDescent="0.35">
      <c r="A4980" s="1">
        <v>44045</v>
      </c>
      <c r="B4980" t="s">
        <v>33</v>
      </c>
      <c r="C4980" t="s">
        <v>10</v>
      </c>
      <c r="D4980" t="s">
        <v>29</v>
      </c>
      <c r="E4980">
        <v>359</v>
      </c>
      <c r="F4980">
        <v>5</v>
      </c>
      <c r="G4980">
        <f>Données_ventes!$E4980*Données_ventes!$F4980</f>
        <v>1795</v>
      </c>
      <c r="H4980" t="s">
        <v>32</v>
      </c>
      <c r="I4980" t="s">
        <v>8</v>
      </c>
      <c r="J4980" t="s">
        <v>14</v>
      </c>
    </row>
    <row r="4981" spans="1:10" x14ac:dyDescent="0.35">
      <c r="A4981" s="1">
        <v>44046</v>
      </c>
      <c r="B4981" t="s">
        <v>6</v>
      </c>
      <c r="C4981" t="s">
        <v>7</v>
      </c>
      <c r="D4981" t="s">
        <v>30</v>
      </c>
      <c r="E4981">
        <v>389</v>
      </c>
      <c r="F4981">
        <v>8</v>
      </c>
      <c r="G4981">
        <f>Données_ventes!$E4981*Données_ventes!$F4981</f>
        <v>3112</v>
      </c>
      <c r="H4981" t="s">
        <v>32</v>
      </c>
      <c r="I4981" t="s">
        <v>8</v>
      </c>
      <c r="J4981" t="s">
        <v>14</v>
      </c>
    </row>
    <row r="4982" spans="1:10" x14ac:dyDescent="0.35">
      <c r="A4982" s="1">
        <v>44046</v>
      </c>
      <c r="B4982" t="s">
        <v>6</v>
      </c>
      <c r="C4982" t="s">
        <v>31</v>
      </c>
      <c r="D4982" t="s">
        <v>30</v>
      </c>
      <c r="E4982">
        <v>389</v>
      </c>
      <c r="F4982">
        <v>3</v>
      </c>
      <c r="G4982">
        <f>Données_ventes!$E4982*Données_ventes!$F4982</f>
        <v>1167</v>
      </c>
      <c r="H4982" t="s">
        <v>21</v>
      </c>
      <c r="I4982" t="s">
        <v>8</v>
      </c>
      <c r="J4982" t="s">
        <v>18</v>
      </c>
    </row>
    <row r="4983" spans="1:10" x14ac:dyDescent="0.35">
      <c r="A4983" s="1">
        <v>44047</v>
      </c>
      <c r="B4983" t="s">
        <v>6</v>
      </c>
      <c r="C4983" t="s">
        <v>31</v>
      </c>
      <c r="D4983" t="s">
        <v>26</v>
      </c>
      <c r="E4983">
        <v>159</v>
      </c>
      <c r="F4983">
        <v>1</v>
      </c>
      <c r="G4983">
        <f>Données_ventes!$E4983*Données_ventes!$F4983</f>
        <v>159</v>
      </c>
      <c r="H4983" t="s">
        <v>32</v>
      </c>
      <c r="I4983" t="s">
        <v>8</v>
      </c>
      <c r="J4983" t="s">
        <v>14</v>
      </c>
    </row>
    <row r="4984" spans="1:10" x14ac:dyDescent="0.35">
      <c r="A4984" s="1">
        <v>44048</v>
      </c>
      <c r="B4984" t="s">
        <v>33</v>
      </c>
      <c r="C4984" t="s">
        <v>7</v>
      </c>
      <c r="D4984" t="s">
        <v>26</v>
      </c>
      <c r="E4984">
        <v>159</v>
      </c>
      <c r="F4984">
        <v>8</v>
      </c>
      <c r="G4984">
        <f>Données_ventes!$E4984*Données_ventes!$F4984</f>
        <v>1272</v>
      </c>
      <c r="H4984" t="s">
        <v>21</v>
      </c>
      <c r="I4984" t="s">
        <v>8</v>
      </c>
      <c r="J4984" t="s">
        <v>14</v>
      </c>
    </row>
    <row r="4985" spans="1:10" x14ac:dyDescent="0.35">
      <c r="A4985" s="1">
        <v>44048</v>
      </c>
      <c r="B4985" t="s">
        <v>33</v>
      </c>
      <c r="C4985" t="s">
        <v>17</v>
      </c>
      <c r="D4985" t="s">
        <v>30</v>
      </c>
      <c r="E4985">
        <v>389</v>
      </c>
      <c r="F4985">
        <v>3</v>
      </c>
      <c r="G4985">
        <f>Données_ventes!$E4985*Données_ventes!$F4985</f>
        <v>1167</v>
      </c>
      <c r="H4985" t="s">
        <v>21</v>
      </c>
      <c r="I4985" t="s">
        <v>8</v>
      </c>
      <c r="J4985" t="s">
        <v>18</v>
      </c>
    </row>
    <row r="4986" spans="1:10" x14ac:dyDescent="0.35">
      <c r="A4986" s="1">
        <v>44048</v>
      </c>
      <c r="B4986" t="s">
        <v>33</v>
      </c>
      <c r="C4986" t="s">
        <v>13</v>
      </c>
      <c r="D4986" t="s">
        <v>29</v>
      </c>
      <c r="E4986">
        <v>359</v>
      </c>
      <c r="F4986">
        <v>1</v>
      </c>
      <c r="G4986">
        <f>Données_ventes!$E4986*Données_ventes!$F4986</f>
        <v>359</v>
      </c>
      <c r="H4986" t="s">
        <v>32</v>
      </c>
      <c r="I4986" t="s">
        <v>8</v>
      </c>
      <c r="J4986" t="s">
        <v>18</v>
      </c>
    </row>
    <row r="4987" spans="1:10" x14ac:dyDescent="0.35">
      <c r="A4987" s="1">
        <v>44048</v>
      </c>
      <c r="B4987" t="s">
        <v>33</v>
      </c>
      <c r="C4987" t="s">
        <v>31</v>
      </c>
      <c r="D4987" t="s">
        <v>27</v>
      </c>
      <c r="E4987">
        <v>289</v>
      </c>
      <c r="F4987">
        <v>9</v>
      </c>
      <c r="G4987">
        <f>Données_ventes!$E4987*Données_ventes!$F4987</f>
        <v>2601</v>
      </c>
      <c r="H4987" t="s">
        <v>21</v>
      </c>
      <c r="I4987" t="s">
        <v>8</v>
      </c>
      <c r="J4987" t="s">
        <v>14</v>
      </c>
    </row>
    <row r="4988" spans="1:10" x14ac:dyDescent="0.35">
      <c r="A4988" s="1">
        <v>44048</v>
      </c>
      <c r="B4988" t="s">
        <v>6</v>
      </c>
      <c r="C4988" t="s">
        <v>17</v>
      </c>
      <c r="D4988" t="s">
        <v>27</v>
      </c>
      <c r="E4988">
        <v>289</v>
      </c>
      <c r="F4988">
        <v>8</v>
      </c>
      <c r="G4988">
        <f>Données_ventes!$E4988*Données_ventes!$F4988</f>
        <v>2312</v>
      </c>
      <c r="H4988" t="s">
        <v>21</v>
      </c>
      <c r="I4988" t="s">
        <v>16</v>
      </c>
      <c r="J4988" t="s">
        <v>9</v>
      </c>
    </row>
    <row r="4989" spans="1:10" x14ac:dyDescent="0.35">
      <c r="A4989" s="1">
        <v>44048</v>
      </c>
      <c r="B4989" t="s">
        <v>6</v>
      </c>
      <c r="C4989" t="s">
        <v>17</v>
      </c>
      <c r="D4989" t="s">
        <v>29</v>
      </c>
      <c r="E4989">
        <v>359</v>
      </c>
      <c r="F4989">
        <v>4</v>
      </c>
      <c r="G4989">
        <f>Données_ventes!$E4989*Données_ventes!$F4989</f>
        <v>1436</v>
      </c>
      <c r="H4989" t="s">
        <v>21</v>
      </c>
      <c r="I4989" t="s">
        <v>8</v>
      </c>
      <c r="J4989" t="s">
        <v>19</v>
      </c>
    </row>
    <row r="4990" spans="1:10" x14ac:dyDescent="0.35">
      <c r="A4990" s="1">
        <v>44048</v>
      </c>
      <c r="B4990" t="s">
        <v>33</v>
      </c>
      <c r="C4990" t="s">
        <v>31</v>
      </c>
      <c r="D4990" t="s">
        <v>26</v>
      </c>
      <c r="E4990">
        <v>159</v>
      </c>
      <c r="F4990">
        <v>6</v>
      </c>
      <c r="G4990">
        <f>Données_ventes!$E4990*Données_ventes!$F4990</f>
        <v>954</v>
      </c>
      <c r="H4990" t="s">
        <v>21</v>
      </c>
      <c r="I4990" t="s">
        <v>8</v>
      </c>
      <c r="J4990" t="s">
        <v>14</v>
      </c>
    </row>
    <row r="4991" spans="1:10" x14ac:dyDescent="0.35">
      <c r="A4991" s="1">
        <v>44048</v>
      </c>
      <c r="B4991" t="s">
        <v>12</v>
      </c>
      <c r="C4991" t="s">
        <v>7</v>
      </c>
      <c r="D4991" t="s">
        <v>26</v>
      </c>
      <c r="E4991">
        <v>159</v>
      </c>
      <c r="F4991">
        <v>7</v>
      </c>
      <c r="G4991">
        <f>Données_ventes!$E4991*Données_ventes!$F4991</f>
        <v>1113</v>
      </c>
      <c r="H4991" t="s">
        <v>32</v>
      </c>
      <c r="I4991" t="s">
        <v>8</v>
      </c>
      <c r="J4991" t="s">
        <v>14</v>
      </c>
    </row>
    <row r="4992" spans="1:10" x14ac:dyDescent="0.35">
      <c r="A4992" s="1">
        <v>44048</v>
      </c>
      <c r="B4992" t="s">
        <v>33</v>
      </c>
      <c r="C4992" t="s">
        <v>10</v>
      </c>
      <c r="D4992" t="s">
        <v>27</v>
      </c>
      <c r="E4992">
        <v>289</v>
      </c>
      <c r="F4992">
        <v>5</v>
      </c>
      <c r="G4992">
        <f>Données_ventes!$E4992*Données_ventes!$F4992</f>
        <v>1445</v>
      </c>
      <c r="H4992" t="s">
        <v>21</v>
      </c>
      <c r="I4992" t="s">
        <v>8</v>
      </c>
      <c r="J4992" t="s">
        <v>14</v>
      </c>
    </row>
    <row r="4993" spans="1:10" x14ac:dyDescent="0.35">
      <c r="A4993" s="1">
        <v>44048</v>
      </c>
      <c r="B4993" t="s">
        <v>33</v>
      </c>
      <c r="C4993" t="s">
        <v>17</v>
      </c>
      <c r="D4993" t="s">
        <v>27</v>
      </c>
      <c r="E4993">
        <v>289</v>
      </c>
      <c r="F4993">
        <v>10</v>
      </c>
      <c r="G4993">
        <f>Données_ventes!$E4993*Données_ventes!$F4993</f>
        <v>2890</v>
      </c>
      <c r="H4993" t="s">
        <v>32</v>
      </c>
      <c r="I4993" t="s">
        <v>8</v>
      </c>
      <c r="J4993" t="s">
        <v>14</v>
      </c>
    </row>
    <row r="4994" spans="1:10" x14ac:dyDescent="0.35">
      <c r="A4994" s="1">
        <v>44049</v>
      </c>
      <c r="B4994" t="s">
        <v>12</v>
      </c>
      <c r="C4994" t="s">
        <v>20</v>
      </c>
      <c r="D4994" t="s">
        <v>26</v>
      </c>
      <c r="E4994">
        <v>159</v>
      </c>
      <c r="F4994">
        <v>7</v>
      </c>
      <c r="G4994">
        <f>Données_ventes!$E4994*Données_ventes!$F4994</f>
        <v>1113</v>
      </c>
      <c r="H4994" t="s">
        <v>32</v>
      </c>
      <c r="I4994" t="s">
        <v>8</v>
      </c>
      <c r="J4994" t="s">
        <v>9</v>
      </c>
    </row>
    <row r="4995" spans="1:10" x14ac:dyDescent="0.35">
      <c r="A4995" s="1">
        <v>44049</v>
      </c>
      <c r="B4995" t="s">
        <v>6</v>
      </c>
      <c r="C4995" t="s">
        <v>7</v>
      </c>
      <c r="D4995" t="s">
        <v>28</v>
      </c>
      <c r="E4995">
        <v>89</v>
      </c>
      <c r="F4995">
        <v>5</v>
      </c>
      <c r="G4995">
        <f>Données_ventes!$E4995*Données_ventes!$F4995</f>
        <v>445</v>
      </c>
      <c r="H4995" t="s">
        <v>32</v>
      </c>
      <c r="I4995" t="s">
        <v>8</v>
      </c>
      <c r="J4995" t="s">
        <v>14</v>
      </c>
    </row>
    <row r="4996" spans="1:10" x14ac:dyDescent="0.35">
      <c r="A4996" s="1">
        <v>44050</v>
      </c>
      <c r="B4996" t="s">
        <v>6</v>
      </c>
      <c r="C4996" t="s">
        <v>17</v>
      </c>
      <c r="D4996" t="s">
        <v>26</v>
      </c>
      <c r="E4996">
        <v>159</v>
      </c>
      <c r="F4996">
        <v>7</v>
      </c>
      <c r="G4996">
        <f>Données_ventes!$E4996*Données_ventes!$F4996</f>
        <v>1113</v>
      </c>
      <c r="H4996" t="s">
        <v>21</v>
      </c>
      <c r="I4996" t="s">
        <v>8</v>
      </c>
      <c r="J4996" t="s">
        <v>9</v>
      </c>
    </row>
    <row r="4997" spans="1:10" x14ac:dyDescent="0.35">
      <c r="A4997" s="1">
        <v>44050</v>
      </c>
      <c r="B4997" t="s">
        <v>6</v>
      </c>
      <c r="C4997" t="s">
        <v>20</v>
      </c>
      <c r="D4997" t="s">
        <v>26</v>
      </c>
      <c r="E4997">
        <v>159</v>
      </c>
      <c r="F4997">
        <v>9</v>
      </c>
      <c r="G4997">
        <f>Données_ventes!$E4997*Données_ventes!$F4997</f>
        <v>1431</v>
      </c>
      <c r="H4997" t="s">
        <v>32</v>
      </c>
      <c r="I4997" t="s">
        <v>8</v>
      </c>
      <c r="J4997" t="s">
        <v>18</v>
      </c>
    </row>
    <row r="4998" spans="1:10" x14ac:dyDescent="0.35">
      <c r="A4998" s="1">
        <v>44050</v>
      </c>
      <c r="B4998" t="s">
        <v>33</v>
      </c>
      <c r="C4998" t="s">
        <v>31</v>
      </c>
      <c r="D4998" t="s">
        <v>26</v>
      </c>
      <c r="E4998">
        <v>159</v>
      </c>
      <c r="F4998">
        <v>3</v>
      </c>
      <c r="G4998">
        <f>Données_ventes!$E4998*Données_ventes!$F4998</f>
        <v>477</v>
      </c>
      <c r="H4998" t="s">
        <v>32</v>
      </c>
      <c r="I4998" t="s">
        <v>8</v>
      </c>
      <c r="J4998" t="s">
        <v>14</v>
      </c>
    </row>
    <row r="4999" spans="1:10" x14ac:dyDescent="0.35">
      <c r="A4999" s="1">
        <v>44050</v>
      </c>
      <c r="B4999" t="s">
        <v>12</v>
      </c>
      <c r="C4999" t="s">
        <v>10</v>
      </c>
      <c r="D4999" t="s">
        <v>29</v>
      </c>
      <c r="E4999">
        <v>359</v>
      </c>
      <c r="F4999">
        <v>1</v>
      </c>
      <c r="G4999">
        <f>Données_ventes!$E4999*Données_ventes!$F4999</f>
        <v>359</v>
      </c>
      <c r="H4999" t="s">
        <v>32</v>
      </c>
      <c r="I4999" t="s">
        <v>8</v>
      </c>
      <c r="J4999" t="s">
        <v>9</v>
      </c>
    </row>
    <row r="5000" spans="1:10" x14ac:dyDescent="0.35">
      <c r="A5000" s="1">
        <v>44050</v>
      </c>
      <c r="B5000" t="s">
        <v>6</v>
      </c>
      <c r="C5000" t="s">
        <v>10</v>
      </c>
      <c r="D5000" t="s">
        <v>29</v>
      </c>
      <c r="E5000">
        <v>359</v>
      </c>
      <c r="F5000">
        <v>4</v>
      </c>
      <c r="G5000">
        <f>Données_ventes!$E5000*Données_ventes!$F5000</f>
        <v>1436</v>
      </c>
      <c r="H5000" t="s">
        <v>32</v>
      </c>
      <c r="I5000" t="s">
        <v>8</v>
      </c>
      <c r="J5000" t="s">
        <v>14</v>
      </c>
    </row>
    <row r="5001" spans="1:10" x14ac:dyDescent="0.35">
      <c r="A5001" s="1">
        <v>44051</v>
      </c>
      <c r="B5001" t="s">
        <v>33</v>
      </c>
      <c r="C5001" t="s">
        <v>20</v>
      </c>
      <c r="D5001" t="s">
        <v>26</v>
      </c>
      <c r="E5001">
        <v>159</v>
      </c>
      <c r="F5001">
        <v>2</v>
      </c>
      <c r="G5001">
        <f>Données_ventes!$E5001*Données_ventes!$F5001</f>
        <v>318</v>
      </c>
      <c r="H5001" t="s">
        <v>32</v>
      </c>
      <c r="I5001" t="s">
        <v>8</v>
      </c>
      <c r="J5001" t="s">
        <v>14</v>
      </c>
    </row>
    <row r="5002" spans="1:10" x14ac:dyDescent="0.35">
      <c r="A5002" s="1">
        <v>44052</v>
      </c>
      <c r="B5002" t="s">
        <v>33</v>
      </c>
      <c r="C5002" t="s">
        <v>15</v>
      </c>
      <c r="D5002" t="s">
        <v>29</v>
      </c>
      <c r="E5002">
        <v>359</v>
      </c>
      <c r="F5002">
        <v>2</v>
      </c>
      <c r="G5002">
        <f>Données_ventes!$E5002*Données_ventes!$F5002</f>
        <v>718</v>
      </c>
      <c r="H5002" t="s">
        <v>32</v>
      </c>
      <c r="I5002" t="s">
        <v>8</v>
      </c>
      <c r="J5002" t="s">
        <v>14</v>
      </c>
    </row>
    <row r="5003" spans="1:10" x14ac:dyDescent="0.35">
      <c r="A5003" s="1">
        <v>44052</v>
      </c>
      <c r="B5003" t="s">
        <v>6</v>
      </c>
      <c r="C5003" t="s">
        <v>7</v>
      </c>
      <c r="D5003" t="s">
        <v>27</v>
      </c>
      <c r="E5003">
        <v>289</v>
      </c>
      <c r="F5003">
        <v>5</v>
      </c>
      <c r="G5003">
        <f>Données_ventes!$E5003*Données_ventes!$F5003</f>
        <v>1445</v>
      </c>
      <c r="H5003" t="s">
        <v>32</v>
      </c>
      <c r="I5003" t="s">
        <v>8</v>
      </c>
      <c r="J5003" t="s">
        <v>14</v>
      </c>
    </row>
    <row r="5004" spans="1:10" x14ac:dyDescent="0.35">
      <c r="A5004" s="1">
        <v>44052</v>
      </c>
      <c r="B5004" t="s">
        <v>6</v>
      </c>
      <c r="C5004" t="s">
        <v>17</v>
      </c>
      <c r="D5004" t="s">
        <v>30</v>
      </c>
      <c r="E5004">
        <v>389</v>
      </c>
      <c r="F5004">
        <v>4</v>
      </c>
      <c r="G5004">
        <f>Données_ventes!$E5004*Données_ventes!$F5004</f>
        <v>1556</v>
      </c>
      <c r="H5004" t="s">
        <v>32</v>
      </c>
      <c r="I5004" t="s">
        <v>8</v>
      </c>
      <c r="J5004" t="s">
        <v>14</v>
      </c>
    </row>
    <row r="5005" spans="1:10" x14ac:dyDescent="0.35">
      <c r="A5005" s="1">
        <v>44052</v>
      </c>
      <c r="B5005" t="s">
        <v>12</v>
      </c>
      <c r="C5005" t="s">
        <v>7</v>
      </c>
      <c r="D5005" t="s">
        <v>28</v>
      </c>
      <c r="E5005">
        <v>89</v>
      </c>
      <c r="F5005">
        <v>6</v>
      </c>
      <c r="G5005">
        <f>Données_ventes!$E5005*Données_ventes!$F5005</f>
        <v>534</v>
      </c>
      <c r="H5005" t="s">
        <v>21</v>
      </c>
      <c r="I5005" t="s">
        <v>8</v>
      </c>
      <c r="J5005" t="s">
        <v>18</v>
      </c>
    </row>
    <row r="5006" spans="1:10" x14ac:dyDescent="0.35">
      <c r="A5006" s="1">
        <v>44052</v>
      </c>
      <c r="B5006" t="s">
        <v>12</v>
      </c>
      <c r="C5006" t="s">
        <v>13</v>
      </c>
      <c r="D5006" t="s">
        <v>29</v>
      </c>
      <c r="E5006">
        <v>359</v>
      </c>
      <c r="F5006">
        <v>5</v>
      </c>
      <c r="G5006">
        <f>Données_ventes!$E5006*Données_ventes!$F5006</f>
        <v>1795</v>
      </c>
      <c r="H5006" t="s">
        <v>32</v>
      </c>
      <c r="I5006" t="s">
        <v>8</v>
      </c>
      <c r="J5006" t="s">
        <v>14</v>
      </c>
    </row>
    <row r="5007" spans="1:10" x14ac:dyDescent="0.35">
      <c r="A5007" s="1">
        <v>44052</v>
      </c>
      <c r="B5007" t="s">
        <v>33</v>
      </c>
      <c r="C5007" t="s">
        <v>10</v>
      </c>
      <c r="D5007" t="s">
        <v>27</v>
      </c>
      <c r="E5007">
        <v>289</v>
      </c>
      <c r="F5007">
        <v>5</v>
      </c>
      <c r="G5007">
        <f>Données_ventes!$E5007*Données_ventes!$F5007</f>
        <v>1445</v>
      </c>
      <c r="H5007" t="s">
        <v>32</v>
      </c>
      <c r="I5007" t="s">
        <v>8</v>
      </c>
      <c r="J5007" t="s">
        <v>14</v>
      </c>
    </row>
    <row r="5008" spans="1:10" x14ac:dyDescent="0.35">
      <c r="A5008" s="1">
        <v>44053</v>
      </c>
      <c r="B5008" t="s">
        <v>33</v>
      </c>
      <c r="C5008" t="s">
        <v>7</v>
      </c>
      <c r="D5008" t="s">
        <v>28</v>
      </c>
      <c r="E5008">
        <v>89</v>
      </c>
      <c r="F5008">
        <v>6</v>
      </c>
      <c r="G5008">
        <f>Données_ventes!$E5008*Données_ventes!$F5008</f>
        <v>534</v>
      </c>
      <c r="H5008" t="s">
        <v>32</v>
      </c>
      <c r="I5008" t="s">
        <v>8</v>
      </c>
      <c r="J5008" t="s">
        <v>14</v>
      </c>
    </row>
    <row r="5009" spans="1:10" x14ac:dyDescent="0.35">
      <c r="A5009" s="1">
        <v>44053</v>
      </c>
      <c r="B5009" t="s">
        <v>33</v>
      </c>
      <c r="C5009" t="s">
        <v>17</v>
      </c>
      <c r="D5009" t="s">
        <v>27</v>
      </c>
      <c r="E5009">
        <v>289</v>
      </c>
      <c r="F5009">
        <v>2</v>
      </c>
      <c r="G5009">
        <f>Données_ventes!$E5009*Données_ventes!$F5009</f>
        <v>578</v>
      </c>
      <c r="H5009" t="s">
        <v>32</v>
      </c>
      <c r="I5009" t="s">
        <v>16</v>
      </c>
      <c r="J5009" t="s">
        <v>9</v>
      </c>
    </row>
    <row r="5010" spans="1:10" x14ac:dyDescent="0.35">
      <c r="A5010" s="1">
        <v>44053</v>
      </c>
      <c r="B5010" t="s">
        <v>6</v>
      </c>
      <c r="C5010" t="s">
        <v>13</v>
      </c>
      <c r="D5010" t="s">
        <v>30</v>
      </c>
      <c r="E5010">
        <v>389</v>
      </c>
      <c r="F5010">
        <v>10</v>
      </c>
      <c r="G5010">
        <f>Données_ventes!$E5010*Données_ventes!$F5010</f>
        <v>3890</v>
      </c>
      <c r="H5010" t="s">
        <v>32</v>
      </c>
      <c r="I5010" t="s">
        <v>8</v>
      </c>
      <c r="J5010" t="s">
        <v>11</v>
      </c>
    </row>
    <row r="5011" spans="1:10" x14ac:dyDescent="0.35">
      <c r="A5011" s="1">
        <v>44053</v>
      </c>
      <c r="B5011" t="s">
        <v>33</v>
      </c>
      <c r="C5011" t="s">
        <v>13</v>
      </c>
      <c r="D5011" t="s">
        <v>27</v>
      </c>
      <c r="E5011">
        <v>289</v>
      </c>
      <c r="F5011">
        <v>1</v>
      </c>
      <c r="G5011">
        <f>Données_ventes!$E5011*Données_ventes!$F5011</f>
        <v>289</v>
      </c>
      <c r="H5011" t="s">
        <v>32</v>
      </c>
      <c r="I5011" t="s">
        <v>8</v>
      </c>
      <c r="J5011" t="s">
        <v>14</v>
      </c>
    </row>
    <row r="5012" spans="1:10" x14ac:dyDescent="0.35">
      <c r="A5012" s="1">
        <v>44053</v>
      </c>
      <c r="B5012" t="s">
        <v>33</v>
      </c>
      <c r="C5012" t="s">
        <v>7</v>
      </c>
      <c r="D5012" t="s">
        <v>27</v>
      </c>
      <c r="E5012">
        <v>289</v>
      </c>
      <c r="F5012">
        <v>1</v>
      </c>
      <c r="G5012">
        <f>Données_ventes!$E5012*Données_ventes!$F5012</f>
        <v>289</v>
      </c>
      <c r="H5012" t="s">
        <v>32</v>
      </c>
      <c r="I5012" t="s">
        <v>8</v>
      </c>
      <c r="J5012" t="s">
        <v>9</v>
      </c>
    </row>
    <row r="5013" spans="1:10" x14ac:dyDescent="0.35">
      <c r="A5013" s="1">
        <v>44053</v>
      </c>
      <c r="B5013" t="s">
        <v>12</v>
      </c>
      <c r="C5013" t="s">
        <v>10</v>
      </c>
      <c r="D5013" t="s">
        <v>28</v>
      </c>
      <c r="E5013">
        <v>89</v>
      </c>
      <c r="F5013">
        <v>8</v>
      </c>
      <c r="G5013">
        <f>Données_ventes!$E5013*Données_ventes!$F5013</f>
        <v>712</v>
      </c>
      <c r="H5013" t="s">
        <v>32</v>
      </c>
      <c r="I5013" t="s">
        <v>8</v>
      </c>
      <c r="J5013" t="s">
        <v>14</v>
      </c>
    </row>
    <row r="5014" spans="1:10" x14ac:dyDescent="0.35">
      <c r="A5014" s="1">
        <v>44053</v>
      </c>
      <c r="B5014" t="s">
        <v>12</v>
      </c>
      <c r="C5014" t="s">
        <v>10</v>
      </c>
      <c r="D5014" t="s">
        <v>30</v>
      </c>
      <c r="E5014">
        <v>389</v>
      </c>
      <c r="F5014">
        <v>6</v>
      </c>
      <c r="G5014">
        <f>Données_ventes!$E5014*Données_ventes!$F5014</f>
        <v>2334</v>
      </c>
      <c r="H5014" t="s">
        <v>32</v>
      </c>
      <c r="I5014" t="s">
        <v>8</v>
      </c>
      <c r="J5014" t="s">
        <v>9</v>
      </c>
    </row>
    <row r="5015" spans="1:10" x14ac:dyDescent="0.35">
      <c r="A5015" s="1">
        <v>44053</v>
      </c>
      <c r="B5015" t="s">
        <v>33</v>
      </c>
      <c r="C5015" t="s">
        <v>20</v>
      </c>
      <c r="D5015" t="s">
        <v>26</v>
      </c>
      <c r="E5015">
        <v>159</v>
      </c>
      <c r="F5015">
        <v>1</v>
      </c>
      <c r="G5015">
        <f>Données_ventes!$E5015*Données_ventes!$F5015</f>
        <v>159</v>
      </c>
      <c r="H5015" t="s">
        <v>32</v>
      </c>
      <c r="I5015" t="s">
        <v>8</v>
      </c>
      <c r="J5015" t="s">
        <v>19</v>
      </c>
    </row>
    <row r="5016" spans="1:10" x14ac:dyDescent="0.35">
      <c r="A5016" s="1">
        <v>44053</v>
      </c>
      <c r="B5016" t="s">
        <v>6</v>
      </c>
      <c r="C5016" t="s">
        <v>17</v>
      </c>
      <c r="D5016" t="s">
        <v>26</v>
      </c>
      <c r="E5016">
        <v>159</v>
      </c>
      <c r="F5016">
        <v>6</v>
      </c>
      <c r="G5016">
        <f>Données_ventes!$E5016*Données_ventes!$F5016</f>
        <v>954</v>
      </c>
      <c r="H5016" t="s">
        <v>32</v>
      </c>
      <c r="I5016" t="s">
        <v>8</v>
      </c>
      <c r="J5016" t="s">
        <v>9</v>
      </c>
    </row>
    <row r="5017" spans="1:10" x14ac:dyDescent="0.35">
      <c r="A5017" s="1">
        <v>44053</v>
      </c>
      <c r="B5017" t="s">
        <v>12</v>
      </c>
      <c r="C5017" t="s">
        <v>20</v>
      </c>
      <c r="D5017" t="s">
        <v>26</v>
      </c>
      <c r="E5017">
        <v>159</v>
      </c>
      <c r="F5017">
        <v>3</v>
      </c>
      <c r="G5017">
        <f>Données_ventes!$E5017*Données_ventes!$F5017</f>
        <v>477</v>
      </c>
      <c r="H5017" t="s">
        <v>32</v>
      </c>
      <c r="I5017" t="s">
        <v>8</v>
      </c>
      <c r="J5017" t="s">
        <v>18</v>
      </c>
    </row>
    <row r="5018" spans="1:10" x14ac:dyDescent="0.35">
      <c r="A5018" s="1">
        <v>44054</v>
      </c>
      <c r="B5018" t="s">
        <v>33</v>
      </c>
      <c r="C5018" t="s">
        <v>20</v>
      </c>
      <c r="D5018" t="s">
        <v>30</v>
      </c>
      <c r="E5018">
        <v>389</v>
      </c>
      <c r="F5018">
        <v>2</v>
      </c>
      <c r="G5018">
        <f>Données_ventes!$E5018*Données_ventes!$F5018</f>
        <v>778</v>
      </c>
      <c r="H5018" t="s">
        <v>32</v>
      </c>
      <c r="I5018" t="s">
        <v>8</v>
      </c>
      <c r="J5018" t="s">
        <v>9</v>
      </c>
    </row>
    <row r="5019" spans="1:10" x14ac:dyDescent="0.35">
      <c r="A5019" s="1">
        <v>44054</v>
      </c>
      <c r="B5019" t="s">
        <v>12</v>
      </c>
      <c r="C5019" t="s">
        <v>31</v>
      </c>
      <c r="D5019" t="s">
        <v>26</v>
      </c>
      <c r="E5019">
        <v>159</v>
      </c>
      <c r="F5019">
        <v>6</v>
      </c>
      <c r="G5019">
        <f>Données_ventes!$E5019*Données_ventes!$F5019</f>
        <v>954</v>
      </c>
      <c r="H5019" t="s">
        <v>32</v>
      </c>
      <c r="I5019" t="s">
        <v>8</v>
      </c>
      <c r="J5019" t="s">
        <v>11</v>
      </c>
    </row>
    <row r="5020" spans="1:10" x14ac:dyDescent="0.35">
      <c r="A5020" s="1">
        <v>44054</v>
      </c>
      <c r="B5020" t="s">
        <v>33</v>
      </c>
      <c r="C5020" t="s">
        <v>20</v>
      </c>
      <c r="D5020" t="s">
        <v>26</v>
      </c>
      <c r="E5020">
        <v>159</v>
      </c>
      <c r="F5020">
        <v>1</v>
      </c>
      <c r="G5020">
        <f>Données_ventes!$E5020*Données_ventes!$F5020</f>
        <v>159</v>
      </c>
      <c r="H5020" t="s">
        <v>32</v>
      </c>
      <c r="I5020" t="s">
        <v>8</v>
      </c>
      <c r="J5020" t="s">
        <v>18</v>
      </c>
    </row>
    <row r="5021" spans="1:10" x14ac:dyDescent="0.35">
      <c r="A5021" s="1">
        <v>44054</v>
      </c>
      <c r="B5021" t="s">
        <v>6</v>
      </c>
      <c r="C5021" t="s">
        <v>10</v>
      </c>
      <c r="D5021" t="s">
        <v>26</v>
      </c>
      <c r="E5021">
        <v>159</v>
      </c>
      <c r="F5021">
        <v>6</v>
      </c>
      <c r="G5021">
        <f>Données_ventes!$E5021*Données_ventes!$F5021</f>
        <v>954</v>
      </c>
      <c r="H5021" t="s">
        <v>21</v>
      </c>
      <c r="I5021" t="s">
        <v>8</v>
      </c>
      <c r="J5021" t="s">
        <v>18</v>
      </c>
    </row>
    <row r="5022" spans="1:10" x14ac:dyDescent="0.35">
      <c r="A5022" s="1">
        <v>44054</v>
      </c>
      <c r="B5022" t="s">
        <v>33</v>
      </c>
      <c r="C5022" t="s">
        <v>13</v>
      </c>
      <c r="D5022" t="s">
        <v>29</v>
      </c>
      <c r="E5022">
        <v>359</v>
      </c>
      <c r="F5022">
        <v>8</v>
      </c>
      <c r="G5022">
        <f>Données_ventes!$E5022*Données_ventes!$F5022</f>
        <v>2872</v>
      </c>
      <c r="H5022" t="s">
        <v>32</v>
      </c>
      <c r="I5022" t="s">
        <v>8</v>
      </c>
      <c r="J5022" t="s">
        <v>14</v>
      </c>
    </row>
    <row r="5023" spans="1:10" x14ac:dyDescent="0.35">
      <c r="A5023" s="1">
        <v>44054</v>
      </c>
      <c r="B5023" t="s">
        <v>33</v>
      </c>
      <c r="C5023" t="s">
        <v>7</v>
      </c>
      <c r="D5023" t="s">
        <v>29</v>
      </c>
      <c r="E5023">
        <v>359</v>
      </c>
      <c r="F5023">
        <v>3</v>
      </c>
      <c r="G5023">
        <f>Données_ventes!$E5023*Données_ventes!$F5023</f>
        <v>1077</v>
      </c>
      <c r="H5023" t="s">
        <v>32</v>
      </c>
      <c r="I5023" t="s">
        <v>8</v>
      </c>
      <c r="J5023" t="s">
        <v>18</v>
      </c>
    </row>
    <row r="5024" spans="1:10" x14ac:dyDescent="0.35">
      <c r="A5024" s="1">
        <v>44054</v>
      </c>
      <c r="B5024" t="s">
        <v>12</v>
      </c>
      <c r="C5024" t="s">
        <v>13</v>
      </c>
      <c r="D5024" t="s">
        <v>26</v>
      </c>
      <c r="E5024">
        <v>159</v>
      </c>
      <c r="F5024">
        <v>4</v>
      </c>
      <c r="G5024">
        <f>Données_ventes!$E5024*Données_ventes!$F5024</f>
        <v>636</v>
      </c>
      <c r="H5024" t="s">
        <v>32</v>
      </c>
      <c r="I5024" t="s">
        <v>8</v>
      </c>
      <c r="J5024" t="s">
        <v>14</v>
      </c>
    </row>
    <row r="5025" spans="1:10" x14ac:dyDescent="0.35">
      <c r="A5025" s="1">
        <v>44054</v>
      </c>
      <c r="B5025" t="s">
        <v>12</v>
      </c>
      <c r="C5025" t="s">
        <v>7</v>
      </c>
      <c r="D5025" t="s">
        <v>30</v>
      </c>
      <c r="E5025">
        <v>389</v>
      </c>
      <c r="F5025">
        <v>7</v>
      </c>
      <c r="G5025">
        <f>Données_ventes!$E5025*Données_ventes!$F5025</f>
        <v>2723</v>
      </c>
      <c r="H5025" t="s">
        <v>21</v>
      </c>
      <c r="I5025" t="s">
        <v>8</v>
      </c>
      <c r="J5025" t="s">
        <v>19</v>
      </c>
    </row>
    <row r="5026" spans="1:10" x14ac:dyDescent="0.35">
      <c r="A5026" s="1">
        <v>44054</v>
      </c>
      <c r="B5026" t="s">
        <v>12</v>
      </c>
      <c r="C5026" t="s">
        <v>17</v>
      </c>
      <c r="D5026" t="s">
        <v>26</v>
      </c>
      <c r="E5026">
        <v>159</v>
      </c>
      <c r="F5026">
        <v>2</v>
      </c>
      <c r="G5026">
        <f>Données_ventes!$E5026*Données_ventes!$F5026</f>
        <v>318</v>
      </c>
      <c r="H5026" t="s">
        <v>21</v>
      </c>
      <c r="I5026" t="s">
        <v>8</v>
      </c>
      <c r="J5026" t="s">
        <v>14</v>
      </c>
    </row>
    <row r="5027" spans="1:10" x14ac:dyDescent="0.35">
      <c r="A5027" s="1">
        <v>44054</v>
      </c>
      <c r="B5027" t="s">
        <v>33</v>
      </c>
      <c r="C5027" t="s">
        <v>13</v>
      </c>
      <c r="D5027" t="s">
        <v>30</v>
      </c>
      <c r="E5027">
        <v>389</v>
      </c>
      <c r="F5027">
        <v>2</v>
      </c>
      <c r="G5027">
        <f>Données_ventes!$E5027*Données_ventes!$F5027</f>
        <v>778</v>
      </c>
      <c r="H5027" t="s">
        <v>32</v>
      </c>
      <c r="I5027" t="s">
        <v>8</v>
      </c>
      <c r="J5027" t="s">
        <v>11</v>
      </c>
    </row>
    <row r="5028" spans="1:10" x14ac:dyDescent="0.35">
      <c r="A5028" s="1">
        <v>44054</v>
      </c>
      <c r="B5028" t="s">
        <v>33</v>
      </c>
      <c r="C5028" t="s">
        <v>7</v>
      </c>
      <c r="D5028" t="s">
        <v>27</v>
      </c>
      <c r="E5028">
        <v>289</v>
      </c>
      <c r="F5028">
        <v>6</v>
      </c>
      <c r="G5028">
        <f>Données_ventes!$E5028*Données_ventes!$F5028</f>
        <v>1734</v>
      </c>
      <c r="H5028" t="s">
        <v>32</v>
      </c>
      <c r="I5028" t="s">
        <v>8</v>
      </c>
      <c r="J5028" t="s">
        <v>18</v>
      </c>
    </row>
    <row r="5029" spans="1:10" x14ac:dyDescent="0.35">
      <c r="A5029" s="1">
        <v>44055</v>
      </c>
      <c r="B5029" t="s">
        <v>12</v>
      </c>
      <c r="C5029" t="s">
        <v>17</v>
      </c>
      <c r="D5029" t="s">
        <v>29</v>
      </c>
      <c r="E5029">
        <v>359</v>
      </c>
      <c r="F5029">
        <v>4</v>
      </c>
      <c r="G5029">
        <f>Données_ventes!$E5029*Données_ventes!$F5029</f>
        <v>1436</v>
      </c>
      <c r="H5029" t="s">
        <v>32</v>
      </c>
      <c r="I5029" t="s">
        <v>8</v>
      </c>
      <c r="J5029" t="s">
        <v>14</v>
      </c>
    </row>
    <row r="5030" spans="1:10" x14ac:dyDescent="0.35">
      <c r="A5030" s="1">
        <v>44055</v>
      </c>
      <c r="B5030" t="s">
        <v>12</v>
      </c>
      <c r="C5030" t="s">
        <v>10</v>
      </c>
      <c r="D5030" t="s">
        <v>30</v>
      </c>
      <c r="E5030">
        <v>389</v>
      </c>
      <c r="F5030">
        <v>3</v>
      </c>
      <c r="G5030">
        <f>Données_ventes!$E5030*Données_ventes!$F5030</f>
        <v>1167</v>
      </c>
      <c r="H5030" t="s">
        <v>32</v>
      </c>
      <c r="I5030" t="s">
        <v>16</v>
      </c>
      <c r="J5030" t="s">
        <v>9</v>
      </c>
    </row>
    <row r="5031" spans="1:10" x14ac:dyDescent="0.35">
      <c r="A5031" s="1">
        <v>44055</v>
      </c>
      <c r="B5031" t="s">
        <v>6</v>
      </c>
      <c r="C5031" t="s">
        <v>20</v>
      </c>
      <c r="D5031" t="s">
        <v>30</v>
      </c>
      <c r="E5031">
        <v>389</v>
      </c>
      <c r="F5031">
        <v>2</v>
      </c>
      <c r="G5031">
        <f>Données_ventes!$E5031*Données_ventes!$F5031</f>
        <v>778</v>
      </c>
      <c r="H5031" t="s">
        <v>21</v>
      </c>
      <c r="I5031" t="s">
        <v>8</v>
      </c>
      <c r="J5031" t="s">
        <v>19</v>
      </c>
    </row>
    <row r="5032" spans="1:10" x14ac:dyDescent="0.35">
      <c r="A5032" s="1">
        <v>44055</v>
      </c>
      <c r="B5032" t="s">
        <v>12</v>
      </c>
      <c r="C5032" t="s">
        <v>17</v>
      </c>
      <c r="D5032" t="s">
        <v>29</v>
      </c>
      <c r="E5032">
        <v>359</v>
      </c>
      <c r="F5032">
        <v>4</v>
      </c>
      <c r="G5032">
        <f>Données_ventes!$E5032*Données_ventes!$F5032</f>
        <v>1436</v>
      </c>
      <c r="H5032" t="s">
        <v>32</v>
      </c>
      <c r="I5032" t="s">
        <v>8</v>
      </c>
      <c r="J5032" t="s">
        <v>9</v>
      </c>
    </row>
    <row r="5033" spans="1:10" x14ac:dyDescent="0.35">
      <c r="A5033" s="1">
        <v>44056</v>
      </c>
      <c r="B5033" t="s">
        <v>33</v>
      </c>
      <c r="C5033" t="s">
        <v>17</v>
      </c>
      <c r="D5033" t="s">
        <v>30</v>
      </c>
      <c r="E5033">
        <v>389</v>
      </c>
      <c r="F5033">
        <v>6</v>
      </c>
      <c r="G5033">
        <f>Données_ventes!$E5033*Données_ventes!$F5033</f>
        <v>2334</v>
      </c>
      <c r="H5033" t="s">
        <v>32</v>
      </c>
      <c r="I5033" t="s">
        <v>8</v>
      </c>
      <c r="J5033" t="s">
        <v>9</v>
      </c>
    </row>
    <row r="5034" spans="1:10" x14ac:dyDescent="0.35">
      <c r="A5034" s="1">
        <v>44057</v>
      </c>
      <c r="B5034" t="s">
        <v>6</v>
      </c>
      <c r="C5034" t="s">
        <v>15</v>
      </c>
      <c r="D5034" t="s">
        <v>27</v>
      </c>
      <c r="E5034">
        <v>289</v>
      </c>
      <c r="F5034">
        <v>1</v>
      </c>
      <c r="G5034">
        <f>Données_ventes!$E5034*Données_ventes!$F5034</f>
        <v>289</v>
      </c>
      <c r="H5034" t="s">
        <v>32</v>
      </c>
      <c r="I5034" t="s">
        <v>8</v>
      </c>
      <c r="J5034" t="s">
        <v>14</v>
      </c>
    </row>
    <row r="5035" spans="1:10" x14ac:dyDescent="0.35">
      <c r="A5035" s="1">
        <v>44057</v>
      </c>
      <c r="B5035" t="s">
        <v>6</v>
      </c>
      <c r="C5035" t="s">
        <v>17</v>
      </c>
      <c r="D5035" t="s">
        <v>30</v>
      </c>
      <c r="E5035">
        <v>389</v>
      </c>
      <c r="F5035">
        <v>2</v>
      </c>
      <c r="G5035">
        <f>Données_ventes!$E5035*Données_ventes!$F5035</f>
        <v>778</v>
      </c>
      <c r="H5035" t="s">
        <v>21</v>
      </c>
      <c r="I5035" t="s">
        <v>8</v>
      </c>
      <c r="J5035" t="s">
        <v>9</v>
      </c>
    </row>
    <row r="5036" spans="1:10" x14ac:dyDescent="0.35">
      <c r="A5036" s="1">
        <v>44057</v>
      </c>
      <c r="B5036" t="s">
        <v>33</v>
      </c>
      <c r="C5036" t="s">
        <v>31</v>
      </c>
      <c r="D5036" t="s">
        <v>28</v>
      </c>
      <c r="E5036">
        <v>89</v>
      </c>
      <c r="F5036">
        <v>9</v>
      </c>
      <c r="G5036">
        <f>Données_ventes!$E5036*Données_ventes!$F5036</f>
        <v>801</v>
      </c>
      <c r="H5036" t="s">
        <v>32</v>
      </c>
      <c r="I5036" t="s">
        <v>8</v>
      </c>
      <c r="J5036" t="s">
        <v>19</v>
      </c>
    </row>
    <row r="5037" spans="1:10" x14ac:dyDescent="0.35">
      <c r="A5037" s="1">
        <v>44057</v>
      </c>
      <c r="B5037" t="s">
        <v>12</v>
      </c>
      <c r="C5037" t="s">
        <v>31</v>
      </c>
      <c r="D5037" t="s">
        <v>29</v>
      </c>
      <c r="E5037">
        <v>359</v>
      </c>
      <c r="F5037">
        <v>3</v>
      </c>
      <c r="G5037">
        <f>Données_ventes!$E5037*Données_ventes!$F5037</f>
        <v>1077</v>
      </c>
      <c r="H5037" t="s">
        <v>32</v>
      </c>
      <c r="I5037" t="s">
        <v>8</v>
      </c>
      <c r="J5037" t="s">
        <v>14</v>
      </c>
    </row>
    <row r="5038" spans="1:10" x14ac:dyDescent="0.35">
      <c r="A5038" s="1">
        <v>44057</v>
      </c>
      <c r="B5038" t="s">
        <v>33</v>
      </c>
      <c r="C5038" t="s">
        <v>7</v>
      </c>
      <c r="D5038" t="s">
        <v>26</v>
      </c>
      <c r="E5038">
        <v>159</v>
      </c>
      <c r="F5038">
        <v>4</v>
      </c>
      <c r="G5038">
        <f>Données_ventes!$E5038*Données_ventes!$F5038</f>
        <v>636</v>
      </c>
      <c r="H5038" t="s">
        <v>21</v>
      </c>
      <c r="I5038" t="s">
        <v>16</v>
      </c>
      <c r="J5038" t="s">
        <v>18</v>
      </c>
    </row>
    <row r="5039" spans="1:10" x14ac:dyDescent="0.35">
      <c r="A5039" s="1">
        <v>44057</v>
      </c>
      <c r="B5039" t="s">
        <v>12</v>
      </c>
      <c r="C5039" t="s">
        <v>31</v>
      </c>
      <c r="D5039" t="s">
        <v>29</v>
      </c>
      <c r="E5039">
        <v>359</v>
      </c>
      <c r="F5039">
        <v>1</v>
      </c>
      <c r="G5039">
        <f>Données_ventes!$E5039*Données_ventes!$F5039</f>
        <v>359</v>
      </c>
      <c r="H5039" t="s">
        <v>32</v>
      </c>
      <c r="I5039" t="s">
        <v>8</v>
      </c>
      <c r="J5039" t="s">
        <v>9</v>
      </c>
    </row>
    <row r="5040" spans="1:10" x14ac:dyDescent="0.35">
      <c r="A5040" s="1">
        <v>44057</v>
      </c>
      <c r="B5040" t="s">
        <v>12</v>
      </c>
      <c r="C5040" t="s">
        <v>17</v>
      </c>
      <c r="D5040" t="s">
        <v>27</v>
      </c>
      <c r="E5040">
        <v>289</v>
      </c>
      <c r="F5040">
        <v>8</v>
      </c>
      <c r="G5040">
        <f>Données_ventes!$E5040*Données_ventes!$F5040</f>
        <v>2312</v>
      </c>
      <c r="H5040" t="s">
        <v>21</v>
      </c>
      <c r="I5040" t="s">
        <v>8</v>
      </c>
      <c r="J5040" t="s">
        <v>14</v>
      </c>
    </row>
    <row r="5041" spans="1:10" x14ac:dyDescent="0.35">
      <c r="A5041" s="1">
        <v>44057</v>
      </c>
      <c r="B5041" t="s">
        <v>6</v>
      </c>
      <c r="C5041" t="s">
        <v>7</v>
      </c>
      <c r="D5041" t="s">
        <v>29</v>
      </c>
      <c r="E5041">
        <v>359</v>
      </c>
      <c r="F5041">
        <v>4</v>
      </c>
      <c r="G5041">
        <f>Données_ventes!$E5041*Données_ventes!$F5041</f>
        <v>1436</v>
      </c>
      <c r="H5041" t="s">
        <v>32</v>
      </c>
      <c r="I5041" t="s">
        <v>8</v>
      </c>
      <c r="J5041" t="s">
        <v>14</v>
      </c>
    </row>
    <row r="5042" spans="1:10" x14ac:dyDescent="0.35">
      <c r="A5042" s="1">
        <v>44057</v>
      </c>
      <c r="B5042" t="s">
        <v>12</v>
      </c>
      <c r="C5042" t="s">
        <v>7</v>
      </c>
      <c r="D5042" t="s">
        <v>27</v>
      </c>
      <c r="E5042">
        <v>289</v>
      </c>
      <c r="F5042">
        <v>2</v>
      </c>
      <c r="G5042">
        <f>Données_ventes!$E5042*Données_ventes!$F5042</f>
        <v>578</v>
      </c>
      <c r="H5042" t="s">
        <v>21</v>
      </c>
      <c r="I5042" t="s">
        <v>8</v>
      </c>
      <c r="J5042" t="s">
        <v>19</v>
      </c>
    </row>
    <row r="5043" spans="1:10" x14ac:dyDescent="0.35">
      <c r="A5043" s="1">
        <v>44057</v>
      </c>
      <c r="B5043" t="s">
        <v>12</v>
      </c>
      <c r="C5043" t="s">
        <v>7</v>
      </c>
      <c r="D5043" t="s">
        <v>26</v>
      </c>
      <c r="E5043">
        <v>159</v>
      </c>
      <c r="F5043">
        <v>8</v>
      </c>
      <c r="G5043">
        <f>Données_ventes!$E5043*Données_ventes!$F5043</f>
        <v>1272</v>
      </c>
      <c r="H5043" t="s">
        <v>32</v>
      </c>
      <c r="I5043" t="s">
        <v>8</v>
      </c>
      <c r="J5043" t="s">
        <v>9</v>
      </c>
    </row>
    <row r="5044" spans="1:10" x14ac:dyDescent="0.35">
      <c r="A5044" s="1">
        <v>44057</v>
      </c>
      <c r="B5044" t="s">
        <v>6</v>
      </c>
      <c r="C5044" t="s">
        <v>20</v>
      </c>
      <c r="D5044" t="s">
        <v>28</v>
      </c>
      <c r="E5044">
        <v>89</v>
      </c>
      <c r="F5044">
        <v>2</v>
      </c>
      <c r="G5044">
        <f>Données_ventes!$E5044*Données_ventes!$F5044</f>
        <v>178</v>
      </c>
      <c r="H5044" t="s">
        <v>32</v>
      </c>
      <c r="I5044" t="s">
        <v>8</v>
      </c>
      <c r="J5044" t="s">
        <v>18</v>
      </c>
    </row>
    <row r="5045" spans="1:10" x14ac:dyDescent="0.35">
      <c r="A5045" s="1">
        <v>44058</v>
      </c>
      <c r="B5045" t="s">
        <v>12</v>
      </c>
      <c r="C5045" t="s">
        <v>15</v>
      </c>
      <c r="D5045" t="s">
        <v>28</v>
      </c>
      <c r="E5045">
        <v>89</v>
      </c>
      <c r="F5045">
        <v>7</v>
      </c>
      <c r="G5045">
        <f>Données_ventes!$E5045*Données_ventes!$F5045</f>
        <v>623</v>
      </c>
      <c r="H5045" t="s">
        <v>21</v>
      </c>
      <c r="I5045" t="s">
        <v>16</v>
      </c>
      <c r="J5045" t="s">
        <v>11</v>
      </c>
    </row>
    <row r="5046" spans="1:10" x14ac:dyDescent="0.35">
      <c r="A5046" s="1">
        <v>44058</v>
      </c>
      <c r="B5046" t="s">
        <v>12</v>
      </c>
      <c r="C5046" t="s">
        <v>20</v>
      </c>
      <c r="D5046" t="s">
        <v>30</v>
      </c>
      <c r="E5046">
        <v>389</v>
      </c>
      <c r="F5046">
        <v>4</v>
      </c>
      <c r="G5046">
        <f>Données_ventes!$E5046*Données_ventes!$F5046</f>
        <v>1556</v>
      </c>
      <c r="H5046" t="s">
        <v>21</v>
      </c>
      <c r="I5046" t="s">
        <v>8</v>
      </c>
      <c r="J5046" t="s">
        <v>14</v>
      </c>
    </row>
    <row r="5047" spans="1:10" x14ac:dyDescent="0.35">
      <c r="A5047" s="1">
        <v>44058</v>
      </c>
      <c r="B5047" t="s">
        <v>33</v>
      </c>
      <c r="C5047" t="s">
        <v>10</v>
      </c>
      <c r="D5047" t="s">
        <v>28</v>
      </c>
      <c r="E5047">
        <v>89</v>
      </c>
      <c r="F5047">
        <v>2</v>
      </c>
      <c r="G5047">
        <f>Données_ventes!$E5047*Données_ventes!$F5047</f>
        <v>178</v>
      </c>
      <c r="H5047" t="s">
        <v>21</v>
      </c>
      <c r="I5047" t="s">
        <v>8</v>
      </c>
      <c r="J5047" t="s">
        <v>11</v>
      </c>
    </row>
    <row r="5048" spans="1:10" x14ac:dyDescent="0.35">
      <c r="A5048" s="1">
        <v>44058</v>
      </c>
      <c r="B5048" t="s">
        <v>12</v>
      </c>
      <c r="C5048" t="s">
        <v>10</v>
      </c>
      <c r="D5048" t="s">
        <v>29</v>
      </c>
      <c r="E5048">
        <v>359</v>
      </c>
      <c r="F5048">
        <v>9</v>
      </c>
      <c r="G5048">
        <f>Données_ventes!$E5048*Données_ventes!$F5048</f>
        <v>3231</v>
      </c>
      <c r="H5048" t="s">
        <v>21</v>
      </c>
      <c r="I5048" t="s">
        <v>8</v>
      </c>
      <c r="J5048" t="s">
        <v>19</v>
      </c>
    </row>
    <row r="5049" spans="1:10" x14ac:dyDescent="0.35">
      <c r="A5049" s="1">
        <v>44058</v>
      </c>
      <c r="B5049" t="s">
        <v>6</v>
      </c>
      <c r="C5049" t="s">
        <v>17</v>
      </c>
      <c r="D5049" t="s">
        <v>30</v>
      </c>
      <c r="E5049">
        <v>389</v>
      </c>
      <c r="F5049">
        <v>2</v>
      </c>
      <c r="G5049">
        <f>Données_ventes!$E5049*Données_ventes!$F5049</f>
        <v>778</v>
      </c>
      <c r="H5049" t="s">
        <v>32</v>
      </c>
      <c r="I5049" t="s">
        <v>8</v>
      </c>
      <c r="J5049" t="s">
        <v>14</v>
      </c>
    </row>
    <row r="5050" spans="1:10" x14ac:dyDescent="0.35">
      <c r="A5050" s="1">
        <v>44059</v>
      </c>
      <c r="B5050" t="s">
        <v>6</v>
      </c>
      <c r="C5050" t="s">
        <v>10</v>
      </c>
      <c r="D5050" t="s">
        <v>28</v>
      </c>
      <c r="E5050">
        <v>89</v>
      </c>
      <c r="F5050">
        <v>8</v>
      </c>
      <c r="G5050">
        <f>Données_ventes!$E5050*Données_ventes!$F5050</f>
        <v>712</v>
      </c>
      <c r="H5050" t="s">
        <v>32</v>
      </c>
      <c r="I5050" t="s">
        <v>8</v>
      </c>
      <c r="J5050" t="s">
        <v>14</v>
      </c>
    </row>
    <row r="5051" spans="1:10" x14ac:dyDescent="0.35">
      <c r="A5051" s="1">
        <v>44059</v>
      </c>
      <c r="B5051" t="s">
        <v>12</v>
      </c>
      <c r="C5051" t="s">
        <v>31</v>
      </c>
      <c r="D5051" t="s">
        <v>26</v>
      </c>
      <c r="E5051">
        <v>159</v>
      </c>
      <c r="F5051">
        <v>3</v>
      </c>
      <c r="G5051">
        <f>Données_ventes!$E5051*Données_ventes!$F5051</f>
        <v>477</v>
      </c>
      <c r="H5051" t="s">
        <v>21</v>
      </c>
      <c r="I5051" t="s">
        <v>8</v>
      </c>
      <c r="J5051" t="s">
        <v>11</v>
      </c>
    </row>
    <row r="5052" spans="1:10" x14ac:dyDescent="0.35">
      <c r="A5052" s="1">
        <v>44059</v>
      </c>
      <c r="B5052" t="s">
        <v>12</v>
      </c>
      <c r="C5052" t="s">
        <v>7</v>
      </c>
      <c r="D5052" t="s">
        <v>30</v>
      </c>
      <c r="E5052">
        <v>389</v>
      </c>
      <c r="F5052">
        <v>8</v>
      </c>
      <c r="G5052">
        <f>Données_ventes!$E5052*Données_ventes!$F5052</f>
        <v>3112</v>
      </c>
      <c r="H5052" t="s">
        <v>32</v>
      </c>
      <c r="I5052" t="s">
        <v>8</v>
      </c>
      <c r="J5052" t="s">
        <v>14</v>
      </c>
    </row>
    <row r="5053" spans="1:10" x14ac:dyDescent="0.35">
      <c r="A5053" s="1">
        <v>44059</v>
      </c>
      <c r="B5053" t="s">
        <v>33</v>
      </c>
      <c r="C5053" t="s">
        <v>13</v>
      </c>
      <c r="D5053" t="s">
        <v>29</v>
      </c>
      <c r="E5053">
        <v>359</v>
      </c>
      <c r="F5053">
        <v>8</v>
      </c>
      <c r="G5053">
        <f>Données_ventes!$E5053*Données_ventes!$F5053</f>
        <v>2872</v>
      </c>
      <c r="H5053" t="s">
        <v>32</v>
      </c>
      <c r="I5053" t="s">
        <v>8</v>
      </c>
      <c r="J5053" t="s">
        <v>9</v>
      </c>
    </row>
    <row r="5054" spans="1:10" x14ac:dyDescent="0.35">
      <c r="A5054" s="1">
        <v>44059</v>
      </c>
      <c r="B5054" t="s">
        <v>33</v>
      </c>
      <c r="C5054" t="s">
        <v>13</v>
      </c>
      <c r="D5054" t="s">
        <v>28</v>
      </c>
      <c r="E5054">
        <v>89</v>
      </c>
      <c r="F5054">
        <v>5</v>
      </c>
      <c r="G5054">
        <f>Données_ventes!$E5054*Données_ventes!$F5054</f>
        <v>445</v>
      </c>
      <c r="H5054" t="s">
        <v>32</v>
      </c>
      <c r="I5054" t="s">
        <v>8</v>
      </c>
      <c r="J5054" t="s">
        <v>14</v>
      </c>
    </row>
    <row r="5055" spans="1:10" x14ac:dyDescent="0.35">
      <c r="A5055" s="1">
        <v>44059</v>
      </c>
      <c r="B5055" t="s">
        <v>6</v>
      </c>
      <c r="C5055" t="s">
        <v>7</v>
      </c>
      <c r="D5055" t="s">
        <v>26</v>
      </c>
      <c r="E5055">
        <v>159</v>
      </c>
      <c r="F5055">
        <v>8</v>
      </c>
      <c r="G5055">
        <f>Données_ventes!$E5055*Données_ventes!$F5055</f>
        <v>1272</v>
      </c>
      <c r="H5055" t="s">
        <v>32</v>
      </c>
      <c r="I5055" t="s">
        <v>8</v>
      </c>
      <c r="J5055" t="s">
        <v>14</v>
      </c>
    </row>
    <row r="5056" spans="1:10" x14ac:dyDescent="0.35">
      <c r="A5056" s="1">
        <v>44059</v>
      </c>
      <c r="B5056" t="s">
        <v>6</v>
      </c>
      <c r="C5056" t="s">
        <v>17</v>
      </c>
      <c r="D5056" t="s">
        <v>29</v>
      </c>
      <c r="E5056">
        <v>359</v>
      </c>
      <c r="F5056">
        <v>8</v>
      </c>
      <c r="G5056">
        <f>Données_ventes!$E5056*Données_ventes!$F5056</f>
        <v>2872</v>
      </c>
      <c r="H5056" t="s">
        <v>32</v>
      </c>
      <c r="I5056" t="s">
        <v>8</v>
      </c>
      <c r="J5056" t="s">
        <v>18</v>
      </c>
    </row>
    <row r="5057" spans="1:10" x14ac:dyDescent="0.35">
      <c r="A5057" s="1">
        <v>44060</v>
      </c>
      <c r="B5057" t="s">
        <v>33</v>
      </c>
      <c r="C5057" t="s">
        <v>10</v>
      </c>
      <c r="D5057" t="s">
        <v>28</v>
      </c>
      <c r="E5057">
        <v>89</v>
      </c>
      <c r="F5057">
        <v>4</v>
      </c>
      <c r="G5057">
        <f>Données_ventes!$E5057*Données_ventes!$F5057</f>
        <v>356</v>
      </c>
      <c r="H5057" t="s">
        <v>32</v>
      </c>
      <c r="I5057" t="s">
        <v>8</v>
      </c>
      <c r="J5057" t="s">
        <v>19</v>
      </c>
    </row>
    <row r="5058" spans="1:10" x14ac:dyDescent="0.35">
      <c r="A5058" s="1">
        <v>44060</v>
      </c>
      <c r="B5058" t="s">
        <v>6</v>
      </c>
      <c r="C5058" t="s">
        <v>10</v>
      </c>
      <c r="D5058" t="s">
        <v>26</v>
      </c>
      <c r="E5058">
        <v>159</v>
      </c>
      <c r="F5058">
        <v>2</v>
      </c>
      <c r="G5058">
        <f>Données_ventes!$E5058*Données_ventes!$F5058</f>
        <v>318</v>
      </c>
      <c r="H5058" t="s">
        <v>21</v>
      </c>
      <c r="I5058" t="s">
        <v>16</v>
      </c>
      <c r="J5058" t="s">
        <v>11</v>
      </c>
    </row>
    <row r="5059" spans="1:10" x14ac:dyDescent="0.35">
      <c r="A5059" s="1">
        <v>44060</v>
      </c>
      <c r="B5059" t="s">
        <v>33</v>
      </c>
      <c r="C5059" t="s">
        <v>10</v>
      </c>
      <c r="D5059" t="s">
        <v>27</v>
      </c>
      <c r="E5059">
        <v>289</v>
      </c>
      <c r="F5059">
        <v>9</v>
      </c>
      <c r="G5059">
        <f>Données_ventes!$E5059*Données_ventes!$F5059</f>
        <v>2601</v>
      </c>
      <c r="H5059" t="s">
        <v>32</v>
      </c>
      <c r="I5059" t="s">
        <v>8</v>
      </c>
      <c r="J5059" t="s">
        <v>9</v>
      </c>
    </row>
    <row r="5060" spans="1:10" x14ac:dyDescent="0.35">
      <c r="A5060" s="1">
        <v>44060</v>
      </c>
      <c r="B5060" t="s">
        <v>6</v>
      </c>
      <c r="C5060" t="s">
        <v>15</v>
      </c>
      <c r="D5060" t="s">
        <v>28</v>
      </c>
      <c r="E5060">
        <v>89</v>
      </c>
      <c r="F5060">
        <v>9</v>
      </c>
      <c r="G5060">
        <f>Données_ventes!$E5060*Données_ventes!$F5060</f>
        <v>801</v>
      </c>
      <c r="H5060" t="s">
        <v>32</v>
      </c>
      <c r="I5060" t="s">
        <v>8</v>
      </c>
      <c r="J5060" t="s">
        <v>14</v>
      </c>
    </row>
    <row r="5061" spans="1:10" x14ac:dyDescent="0.35">
      <c r="A5061" s="1">
        <v>44060</v>
      </c>
      <c r="B5061" t="s">
        <v>33</v>
      </c>
      <c r="C5061" t="s">
        <v>31</v>
      </c>
      <c r="D5061" t="s">
        <v>26</v>
      </c>
      <c r="E5061">
        <v>159</v>
      </c>
      <c r="F5061">
        <v>9</v>
      </c>
      <c r="G5061">
        <f>Données_ventes!$E5061*Données_ventes!$F5061</f>
        <v>1431</v>
      </c>
      <c r="H5061" t="s">
        <v>32</v>
      </c>
      <c r="I5061" t="s">
        <v>8</v>
      </c>
      <c r="J5061" t="s">
        <v>18</v>
      </c>
    </row>
    <row r="5062" spans="1:10" x14ac:dyDescent="0.35">
      <c r="A5062" s="1">
        <v>44060</v>
      </c>
      <c r="B5062" t="s">
        <v>33</v>
      </c>
      <c r="C5062" t="s">
        <v>17</v>
      </c>
      <c r="D5062" t="s">
        <v>29</v>
      </c>
      <c r="E5062">
        <v>359</v>
      </c>
      <c r="F5062">
        <v>9</v>
      </c>
      <c r="G5062">
        <f>Données_ventes!$E5062*Données_ventes!$F5062</f>
        <v>3231</v>
      </c>
      <c r="H5062" t="s">
        <v>32</v>
      </c>
      <c r="I5062" t="s">
        <v>8</v>
      </c>
      <c r="J5062" t="s">
        <v>18</v>
      </c>
    </row>
    <row r="5063" spans="1:10" x14ac:dyDescent="0.35">
      <c r="A5063" s="1">
        <v>44060</v>
      </c>
      <c r="B5063" t="s">
        <v>12</v>
      </c>
      <c r="C5063" t="s">
        <v>31</v>
      </c>
      <c r="D5063" t="s">
        <v>30</v>
      </c>
      <c r="E5063">
        <v>389</v>
      </c>
      <c r="F5063">
        <v>2</v>
      </c>
      <c r="G5063">
        <f>Données_ventes!$E5063*Données_ventes!$F5063</f>
        <v>778</v>
      </c>
      <c r="H5063" t="s">
        <v>32</v>
      </c>
      <c r="I5063" t="s">
        <v>8</v>
      </c>
      <c r="J5063" t="s">
        <v>9</v>
      </c>
    </row>
    <row r="5064" spans="1:10" x14ac:dyDescent="0.35">
      <c r="A5064" s="1">
        <v>44060</v>
      </c>
      <c r="B5064" t="s">
        <v>12</v>
      </c>
      <c r="C5064" t="s">
        <v>20</v>
      </c>
      <c r="D5064" t="s">
        <v>28</v>
      </c>
      <c r="E5064">
        <v>89</v>
      </c>
      <c r="F5064">
        <v>10</v>
      </c>
      <c r="G5064">
        <f>Données_ventes!$E5064*Données_ventes!$F5064</f>
        <v>890</v>
      </c>
      <c r="H5064" t="s">
        <v>32</v>
      </c>
      <c r="I5064" t="s">
        <v>8</v>
      </c>
      <c r="J5064" t="s">
        <v>18</v>
      </c>
    </row>
    <row r="5065" spans="1:10" x14ac:dyDescent="0.35">
      <c r="A5065" s="1">
        <v>44060</v>
      </c>
      <c r="B5065" t="s">
        <v>12</v>
      </c>
      <c r="C5065" t="s">
        <v>7</v>
      </c>
      <c r="D5065" t="s">
        <v>28</v>
      </c>
      <c r="E5065">
        <v>89</v>
      </c>
      <c r="F5065">
        <v>1</v>
      </c>
      <c r="G5065">
        <f>Données_ventes!$E5065*Données_ventes!$F5065</f>
        <v>89</v>
      </c>
      <c r="H5065" t="s">
        <v>32</v>
      </c>
      <c r="I5065" t="s">
        <v>8</v>
      </c>
      <c r="J5065" t="s">
        <v>14</v>
      </c>
    </row>
    <row r="5066" spans="1:10" x14ac:dyDescent="0.35">
      <c r="A5066" s="1">
        <v>44061</v>
      </c>
      <c r="B5066" t="s">
        <v>6</v>
      </c>
      <c r="C5066" t="s">
        <v>20</v>
      </c>
      <c r="D5066" t="s">
        <v>27</v>
      </c>
      <c r="E5066">
        <v>289</v>
      </c>
      <c r="F5066">
        <v>5</v>
      </c>
      <c r="G5066">
        <f>Données_ventes!$E5066*Données_ventes!$F5066</f>
        <v>1445</v>
      </c>
      <c r="H5066" t="s">
        <v>32</v>
      </c>
      <c r="I5066" t="s">
        <v>8</v>
      </c>
      <c r="J5066" t="s">
        <v>19</v>
      </c>
    </row>
    <row r="5067" spans="1:10" x14ac:dyDescent="0.35">
      <c r="A5067" s="1">
        <v>44061</v>
      </c>
      <c r="B5067" t="s">
        <v>6</v>
      </c>
      <c r="C5067" t="s">
        <v>31</v>
      </c>
      <c r="D5067" t="s">
        <v>28</v>
      </c>
      <c r="E5067">
        <v>89</v>
      </c>
      <c r="F5067">
        <v>9</v>
      </c>
      <c r="G5067">
        <f>Données_ventes!$E5067*Données_ventes!$F5067</f>
        <v>801</v>
      </c>
      <c r="H5067" t="s">
        <v>32</v>
      </c>
      <c r="I5067" t="s">
        <v>8</v>
      </c>
      <c r="J5067" t="s">
        <v>14</v>
      </c>
    </row>
    <row r="5068" spans="1:10" x14ac:dyDescent="0.35">
      <c r="A5068" s="1">
        <v>44061</v>
      </c>
      <c r="B5068" t="s">
        <v>6</v>
      </c>
      <c r="C5068" t="s">
        <v>17</v>
      </c>
      <c r="D5068" t="s">
        <v>29</v>
      </c>
      <c r="E5068">
        <v>359</v>
      </c>
      <c r="F5068">
        <v>8</v>
      </c>
      <c r="G5068">
        <f>Données_ventes!$E5068*Données_ventes!$F5068</f>
        <v>2872</v>
      </c>
      <c r="H5068" t="s">
        <v>32</v>
      </c>
      <c r="I5068" t="s">
        <v>8</v>
      </c>
      <c r="J5068" t="s">
        <v>14</v>
      </c>
    </row>
    <row r="5069" spans="1:10" x14ac:dyDescent="0.35">
      <c r="A5069" s="1">
        <v>44061</v>
      </c>
      <c r="B5069" t="s">
        <v>33</v>
      </c>
      <c r="C5069" t="s">
        <v>17</v>
      </c>
      <c r="D5069" t="s">
        <v>30</v>
      </c>
      <c r="E5069">
        <v>389</v>
      </c>
      <c r="F5069">
        <v>1</v>
      </c>
      <c r="G5069">
        <f>Données_ventes!$E5069*Données_ventes!$F5069</f>
        <v>389</v>
      </c>
      <c r="H5069" t="s">
        <v>32</v>
      </c>
      <c r="I5069" t="s">
        <v>8</v>
      </c>
      <c r="J5069" t="s">
        <v>14</v>
      </c>
    </row>
    <row r="5070" spans="1:10" x14ac:dyDescent="0.35">
      <c r="A5070" s="1">
        <v>44061</v>
      </c>
      <c r="B5070" t="s">
        <v>33</v>
      </c>
      <c r="C5070" t="s">
        <v>20</v>
      </c>
      <c r="D5070" t="s">
        <v>26</v>
      </c>
      <c r="E5070">
        <v>159</v>
      </c>
      <c r="F5070">
        <v>9</v>
      </c>
      <c r="G5070">
        <f>Données_ventes!$E5070*Données_ventes!$F5070</f>
        <v>1431</v>
      </c>
      <c r="H5070" t="s">
        <v>32</v>
      </c>
      <c r="I5070" t="s">
        <v>8</v>
      </c>
      <c r="J5070" t="s">
        <v>9</v>
      </c>
    </row>
    <row r="5071" spans="1:10" x14ac:dyDescent="0.35">
      <c r="A5071" s="1">
        <v>44061</v>
      </c>
      <c r="B5071" t="s">
        <v>6</v>
      </c>
      <c r="C5071" t="s">
        <v>13</v>
      </c>
      <c r="D5071" t="s">
        <v>30</v>
      </c>
      <c r="E5071">
        <v>389</v>
      </c>
      <c r="F5071">
        <v>6</v>
      </c>
      <c r="G5071">
        <f>Données_ventes!$E5071*Données_ventes!$F5071</f>
        <v>2334</v>
      </c>
      <c r="H5071" t="s">
        <v>32</v>
      </c>
      <c r="I5071" t="s">
        <v>8</v>
      </c>
      <c r="J5071" t="s">
        <v>11</v>
      </c>
    </row>
    <row r="5072" spans="1:10" x14ac:dyDescent="0.35">
      <c r="A5072" s="1">
        <v>44061</v>
      </c>
      <c r="B5072" t="s">
        <v>33</v>
      </c>
      <c r="C5072" t="s">
        <v>10</v>
      </c>
      <c r="D5072" t="s">
        <v>29</v>
      </c>
      <c r="E5072">
        <v>359</v>
      </c>
      <c r="F5072">
        <v>5</v>
      </c>
      <c r="G5072">
        <f>Données_ventes!$E5072*Données_ventes!$F5072</f>
        <v>1795</v>
      </c>
      <c r="H5072" t="s">
        <v>21</v>
      </c>
      <c r="I5072" t="s">
        <v>16</v>
      </c>
      <c r="J5072" t="s">
        <v>18</v>
      </c>
    </row>
    <row r="5073" spans="1:10" x14ac:dyDescent="0.35">
      <c r="A5073" s="1">
        <v>44061</v>
      </c>
      <c r="B5073" t="s">
        <v>33</v>
      </c>
      <c r="C5073" t="s">
        <v>13</v>
      </c>
      <c r="D5073" t="s">
        <v>29</v>
      </c>
      <c r="E5073">
        <v>359</v>
      </c>
      <c r="F5073">
        <v>6</v>
      </c>
      <c r="G5073">
        <f>Données_ventes!$E5073*Données_ventes!$F5073</f>
        <v>2154</v>
      </c>
      <c r="H5073" t="s">
        <v>32</v>
      </c>
      <c r="I5073" t="s">
        <v>8</v>
      </c>
      <c r="J5073" t="s">
        <v>9</v>
      </c>
    </row>
    <row r="5074" spans="1:10" x14ac:dyDescent="0.35">
      <c r="A5074" s="1">
        <v>44061</v>
      </c>
      <c r="B5074" t="s">
        <v>33</v>
      </c>
      <c r="C5074" t="s">
        <v>7</v>
      </c>
      <c r="D5074" t="s">
        <v>28</v>
      </c>
      <c r="E5074">
        <v>89</v>
      </c>
      <c r="F5074">
        <v>10</v>
      </c>
      <c r="G5074">
        <f>Données_ventes!$E5074*Données_ventes!$F5074</f>
        <v>890</v>
      </c>
      <c r="H5074" t="s">
        <v>32</v>
      </c>
      <c r="I5074" t="s">
        <v>16</v>
      </c>
      <c r="J5074" t="s">
        <v>18</v>
      </c>
    </row>
    <row r="5075" spans="1:10" x14ac:dyDescent="0.35">
      <c r="A5075" s="1">
        <v>44061</v>
      </c>
      <c r="B5075" t="s">
        <v>33</v>
      </c>
      <c r="C5075" t="s">
        <v>17</v>
      </c>
      <c r="D5075" t="s">
        <v>27</v>
      </c>
      <c r="E5075">
        <v>289</v>
      </c>
      <c r="F5075">
        <v>5</v>
      </c>
      <c r="G5075">
        <f>Données_ventes!$E5075*Données_ventes!$F5075</f>
        <v>1445</v>
      </c>
      <c r="H5075" t="s">
        <v>32</v>
      </c>
      <c r="I5075" t="s">
        <v>16</v>
      </c>
      <c r="J5075" t="s">
        <v>14</v>
      </c>
    </row>
    <row r="5076" spans="1:10" x14ac:dyDescent="0.35">
      <c r="A5076" s="1">
        <v>44061</v>
      </c>
      <c r="B5076" t="s">
        <v>12</v>
      </c>
      <c r="C5076" t="s">
        <v>17</v>
      </c>
      <c r="D5076" t="s">
        <v>28</v>
      </c>
      <c r="E5076">
        <v>89</v>
      </c>
      <c r="F5076">
        <v>8</v>
      </c>
      <c r="G5076">
        <f>Données_ventes!$E5076*Données_ventes!$F5076</f>
        <v>712</v>
      </c>
      <c r="H5076" t="s">
        <v>32</v>
      </c>
      <c r="I5076" t="s">
        <v>8</v>
      </c>
      <c r="J5076" t="s">
        <v>14</v>
      </c>
    </row>
    <row r="5077" spans="1:10" x14ac:dyDescent="0.35">
      <c r="A5077" s="1">
        <v>44061</v>
      </c>
      <c r="B5077" t="s">
        <v>12</v>
      </c>
      <c r="C5077" t="s">
        <v>31</v>
      </c>
      <c r="D5077" t="s">
        <v>29</v>
      </c>
      <c r="E5077">
        <v>359</v>
      </c>
      <c r="F5077">
        <v>7</v>
      </c>
      <c r="G5077">
        <f>Données_ventes!$E5077*Données_ventes!$F5077</f>
        <v>2513</v>
      </c>
      <c r="H5077" t="s">
        <v>32</v>
      </c>
      <c r="I5077" t="s">
        <v>8</v>
      </c>
      <c r="J5077" t="s">
        <v>19</v>
      </c>
    </row>
    <row r="5078" spans="1:10" x14ac:dyDescent="0.35">
      <c r="A5078" s="1">
        <v>44061</v>
      </c>
      <c r="B5078" t="s">
        <v>12</v>
      </c>
      <c r="C5078" t="s">
        <v>10</v>
      </c>
      <c r="D5078" t="s">
        <v>28</v>
      </c>
      <c r="E5078">
        <v>89</v>
      </c>
      <c r="F5078">
        <v>7</v>
      </c>
      <c r="G5078">
        <f>Données_ventes!$E5078*Données_ventes!$F5078</f>
        <v>623</v>
      </c>
      <c r="H5078" t="s">
        <v>21</v>
      </c>
      <c r="I5078" t="s">
        <v>8</v>
      </c>
      <c r="J5078" t="s">
        <v>14</v>
      </c>
    </row>
    <row r="5079" spans="1:10" x14ac:dyDescent="0.35">
      <c r="A5079" s="1">
        <v>44061</v>
      </c>
      <c r="B5079" t="s">
        <v>6</v>
      </c>
      <c r="C5079" t="s">
        <v>10</v>
      </c>
      <c r="D5079" t="s">
        <v>27</v>
      </c>
      <c r="E5079">
        <v>289</v>
      </c>
      <c r="F5079">
        <v>3</v>
      </c>
      <c r="G5079">
        <f>Données_ventes!$E5079*Données_ventes!$F5079</f>
        <v>867</v>
      </c>
      <c r="H5079" t="s">
        <v>32</v>
      </c>
      <c r="I5079" t="s">
        <v>8</v>
      </c>
      <c r="J5079" t="s">
        <v>14</v>
      </c>
    </row>
    <row r="5080" spans="1:10" x14ac:dyDescent="0.35">
      <c r="A5080" s="1">
        <v>44061</v>
      </c>
      <c r="B5080" t="s">
        <v>12</v>
      </c>
      <c r="C5080" t="s">
        <v>15</v>
      </c>
      <c r="D5080" t="s">
        <v>28</v>
      </c>
      <c r="E5080">
        <v>89</v>
      </c>
      <c r="F5080">
        <v>7</v>
      </c>
      <c r="G5080">
        <f>Données_ventes!$E5080*Données_ventes!$F5080</f>
        <v>623</v>
      </c>
      <c r="H5080" t="s">
        <v>32</v>
      </c>
      <c r="I5080" t="s">
        <v>8</v>
      </c>
      <c r="J5080" t="s">
        <v>14</v>
      </c>
    </row>
    <row r="5081" spans="1:10" x14ac:dyDescent="0.35">
      <c r="A5081" s="1">
        <v>44061</v>
      </c>
      <c r="B5081" t="s">
        <v>12</v>
      </c>
      <c r="C5081" t="s">
        <v>20</v>
      </c>
      <c r="D5081" t="s">
        <v>29</v>
      </c>
      <c r="E5081">
        <v>359</v>
      </c>
      <c r="F5081">
        <v>9</v>
      </c>
      <c r="G5081">
        <f>Données_ventes!$E5081*Données_ventes!$F5081</f>
        <v>3231</v>
      </c>
      <c r="H5081" t="s">
        <v>32</v>
      </c>
      <c r="I5081" t="s">
        <v>8</v>
      </c>
      <c r="J5081" t="s">
        <v>14</v>
      </c>
    </row>
    <row r="5082" spans="1:10" x14ac:dyDescent="0.35">
      <c r="A5082" s="1">
        <v>44061</v>
      </c>
      <c r="B5082" t="s">
        <v>12</v>
      </c>
      <c r="C5082" t="s">
        <v>15</v>
      </c>
      <c r="D5082" t="s">
        <v>30</v>
      </c>
      <c r="E5082">
        <v>389</v>
      </c>
      <c r="F5082">
        <v>10</v>
      </c>
      <c r="G5082">
        <f>Données_ventes!$E5082*Données_ventes!$F5082</f>
        <v>3890</v>
      </c>
      <c r="H5082" t="s">
        <v>32</v>
      </c>
      <c r="I5082" t="s">
        <v>8</v>
      </c>
      <c r="J5082" t="s">
        <v>14</v>
      </c>
    </row>
    <row r="5083" spans="1:10" x14ac:dyDescent="0.35">
      <c r="A5083" s="1">
        <v>44061</v>
      </c>
      <c r="B5083" t="s">
        <v>12</v>
      </c>
      <c r="C5083" t="s">
        <v>13</v>
      </c>
      <c r="D5083" t="s">
        <v>27</v>
      </c>
      <c r="E5083">
        <v>289</v>
      </c>
      <c r="F5083">
        <v>10</v>
      </c>
      <c r="G5083">
        <f>Données_ventes!$E5083*Données_ventes!$F5083</f>
        <v>2890</v>
      </c>
      <c r="H5083" t="s">
        <v>32</v>
      </c>
      <c r="I5083" t="s">
        <v>8</v>
      </c>
      <c r="J5083" t="s">
        <v>19</v>
      </c>
    </row>
    <row r="5084" spans="1:10" x14ac:dyDescent="0.35">
      <c r="A5084" s="1">
        <v>44061</v>
      </c>
      <c r="B5084" t="s">
        <v>33</v>
      </c>
      <c r="C5084" t="s">
        <v>31</v>
      </c>
      <c r="D5084" t="s">
        <v>30</v>
      </c>
      <c r="E5084">
        <v>389</v>
      </c>
      <c r="F5084">
        <v>1</v>
      </c>
      <c r="G5084">
        <f>Données_ventes!$E5084*Données_ventes!$F5084</f>
        <v>389</v>
      </c>
      <c r="H5084" t="s">
        <v>32</v>
      </c>
      <c r="I5084" t="s">
        <v>8</v>
      </c>
      <c r="J5084" t="s">
        <v>11</v>
      </c>
    </row>
    <row r="5085" spans="1:10" x14ac:dyDescent="0.35">
      <c r="A5085" s="1">
        <v>44061</v>
      </c>
      <c r="B5085" t="s">
        <v>12</v>
      </c>
      <c r="C5085" t="s">
        <v>17</v>
      </c>
      <c r="D5085" t="s">
        <v>26</v>
      </c>
      <c r="E5085">
        <v>159</v>
      </c>
      <c r="F5085">
        <v>6</v>
      </c>
      <c r="G5085">
        <f>Données_ventes!$E5085*Données_ventes!$F5085</f>
        <v>954</v>
      </c>
      <c r="H5085" t="s">
        <v>32</v>
      </c>
      <c r="I5085" t="s">
        <v>8</v>
      </c>
      <c r="J5085" t="s">
        <v>9</v>
      </c>
    </row>
    <row r="5086" spans="1:10" x14ac:dyDescent="0.35">
      <c r="A5086" s="1">
        <v>44062</v>
      </c>
      <c r="B5086" t="s">
        <v>12</v>
      </c>
      <c r="C5086" t="s">
        <v>20</v>
      </c>
      <c r="D5086" t="s">
        <v>28</v>
      </c>
      <c r="E5086">
        <v>89</v>
      </c>
      <c r="F5086">
        <v>8</v>
      </c>
      <c r="G5086">
        <f>Données_ventes!$E5086*Données_ventes!$F5086</f>
        <v>712</v>
      </c>
      <c r="H5086" t="s">
        <v>32</v>
      </c>
      <c r="I5086" t="s">
        <v>8</v>
      </c>
      <c r="J5086" t="s">
        <v>18</v>
      </c>
    </row>
    <row r="5087" spans="1:10" x14ac:dyDescent="0.35">
      <c r="A5087" s="1">
        <v>44062</v>
      </c>
      <c r="B5087" t="s">
        <v>6</v>
      </c>
      <c r="C5087" t="s">
        <v>15</v>
      </c>
      <c r="D5087" t="s">
        <v>30</v>
      </c>
      <c r="E5087">
        <v>389</v>
      </c>
      <c r="F5087">
        <v>1</v>
      </c>
      <c r="G5087">
        <f>Données_ventes!$E5087*Données_ventes!$F5087</f>
        <v>389</v>
      </c>
      <c r="H5087" t="s">
        <v>32</v>
      </c>
      <c r="I5087" t="s">
        <v>8</v>
      </c>
      <c r="J5087" t="s">
        <v>9</v>
      </c>
    </row>
    <row r="5088" spans="1:10" x14ac:dyDescent="0.35">
      <c r="A5088" s="1">
        <v>44062</v>
      </c>
      <c r="B5088" t="s">
        <v>33</v>
      </c>
      <c r="C5088" t="s">
        <v>15</v>
      </c>
      <c r="D5088" t="s">
        <v>30</v>
      </c>
      <c r="E5088">
        <v>389</v>
      </c>
      <c r="F5088">
        <v>7</v>
      </c>
      <c r="G5088">
        <f>Données_ventes!$E5088*Données_ventes!$F5088</f>
        <v>2723</v>
      </c>
      <c r="H5088" t="s">
        <v>32</v>
      </c>
      <c r="I5088" t="s">
        <v>16</v>
      </c>
      <c r="J5088" t="s">
        <v>14</v>
      </c>
    </row>
    <row r="5089" spans="1:10" x14ac:dyDescent="0.35">
      <c r="A5089" s="1">
        <v>44062</v>
      </c>
      <c r="B5089" t="s">
        <v>12</v>
      </c>
      <c r="C5089" t="s">
        <v>31</v>
      </c>
      <c r="D5089" t="s">
        <v>28</v>
      </c>
      <c r="E5089">
        <v>89</v>
      </c>
      <c r="F5089">
        <v>8</v>
      </c>
      <c r="G5089">
        <f>Données_ventes!$E5089*Données_ventes!$F5089</f>
        <v>712</v>
      </c>
      <c r="H5089" t="s">
        <v>21</v>
      </c>
      <c r="I5089" t="s">
        <v>8</v>
      </c>
      <c r="J5089" t="s">
        <v>18</v>
      </c>
    </row>
    <row r="5090" spans="1:10" x14ac:dyDescent="0.35">
      <c r="A5090" s="1">
        <v>44062</v>
      </c>
      <c r="B5090" t="s">
        <v>12</v>
      </c>
      <c r="C5090" t="s">
        <v>31</v>
      </c>
      <c r="D5090" t="s">
        <v>30</v>
      </c>
      <c r="E5090">
        <v>389</v>
      </c>
      <c r="F5090">
        <v>3</v>
      </c>
      <c r="G5090">
        <f>Données_ventes!$E5090*Données_ventes!$F5090</f>
        <v>1167</v>
      </c>
      <c r="H5090" t="s">
        <v>32</v>
      </c>
      <c r="I5090" t="s">
        <v>8</v>
      </c>
      <c r="J5090" t="s">
        <v>14</v>
      </c>
    </row>
    <row r="5091" spans="1:10" x14ac:dyDescent="0.35">
      <c r="A5091" s="1">
        <v>44062</v>
      </c>
      <c r="B5091" t="s">
        <v>6</v>
      </c>
      <c r="C5091" t="s">
        <v>7</v>
      </c>
      <c r="D5091" t="s">
        <v>26</v>
      </c>
      <c r="E5091">
        <v>159</v>
      </c>
      <c r="F5091">
        <v>9</v>
      </c>
      <c r="G5091">
        <f>Données_ventes!$E5091*Données_ventes!$F5091</f>
        <v>1431</v>
      </c>
      <c r="H5091" t="s">
        <v>32</v>
      </c>
      <c r="I5091" t="s">
        <v>8</v>
      </c>
      <c r="J5091" t="s">
        <v>14</v>
      </c>
    </row>
    <row r="5092" spans="1:10" x14ac:dyDescent="0.35">
      <c r="A5092" s="1">
        <v>44062</v>
      </c>
      <c r="B5092" t="s">
        <v>6</v>
      </c>
      <c r="C5092" t="s">
        <v>13</v>
      </c>
      <c r="D5092" t="s">
        <v>26</v>
      </c>
      <c r="E5092">
        <v>159</v>
      </c>
      <c r="F5092">
        <v>3</v>
      </c>
      <c r="G5092">
        <f>Données_ventes!$E5092*Données_ventes!$F5092</f>
        <v>477</v>
      </c>
      <c r="H5092" t="s">
        <v>32</v>
      </c>
      <c r="I5092" t="s">
        <v>8</v>
      </c>
      <c r="J5092" t="s">
        <v>11</v>
      </c>
    </row>
    <row r="5093" spans="1:10" x14ac:dyDescent="0.35">
      <c r="A5093" s="1">
        <v>44063</v>
      </c>
      <c r="B5093" t="s">
        <v>6</v>
      </c>
      <c r="C5093" t="s">
        <v>20</v>
      </c>
      <c r="D5093" t="s">
        <v>26</v>
      </c>
      <c r="E5093">
        <v>159</v>
      </c>
      <c r="F5093">
        <v>10</v>
      </c>
      <c r="G5093">
        <f>Données_ventes!$E5093*Données_ventes!$F5093</f>
        <v>1590</v>
      </c>
      <c r="H5093" t="s">
        <v>21</v>
      </c>
      <c r="I5093" t="s">
        <v>16</v>
      </c>
      <c r="J5093" t="s">
        <v>14</v>
      </c>
    </row>
    <row r="5094" spans="1:10" x14ac:dyDescent="0.35">
      <c r="A5094" s="1">
        <v>44063</v>
      </c>
      <c r="B5094" t="s">
        <v>6</v>
      </c>
      <c r="C5094" t="s">
        <v>20</v>
      </c>
      <c r="D5094" t="s">
        <v>30</v>
      </c>
      <c r="E5094">
        <v>389</v>
      </c>
      <c r="F5094">
        <v>6</v>
      </c>
      <c r="G5094">
        <f>Données_ventes!$E5094*Données_ventes!$F5094</f>
        <v>2334</v>
      </c>
      <c r="H5094" t="s">
        <v>32</v>
      </c>
      <c r="I5094" t="s">
        <v>8</v>
      </c>
      <c r="J5094" t="s">
        <v>9</v>
      </c>
    </row>
    <row r="5095" spans="1:10" x14ac:dyDescent="0.35">
      <c r="A5095" s="1">
        <v>44063</v>
      </c>
      <c r="B5095" t="s">
        <v>33</v>
      </c>
      <c r="C5095" t="s">
        <v>7</v>
      </c>
      <c r="D5095" t="s">
        <v>27</v>
      </c>
      <c r="E5095">
        <v>289</v>
      </c>
      <c r="F5095">
        <v>3</v>
      </c>
      <c r="G5095">
        <f>Données_ventes!$E5095*Données_ventes!$F5095</f>
        <v>867</v>
      </c>
      <c r="H5095" t="s">
        <v>32</v>
      </c>
      <c r="I5095" t="s">
        <v>8</v>
      </c>
      <c r="J5095" t="s">
        <v>14</v>
      </c>
    </row>
    <row r="5096" spans="1:10" x14ac:dyDescent="0.35">
      <c r="A5096" s="1">
        <v>44063</v>
      </c>
      <c r="B5096" t="s">
        <v>12</v>
      </c>
      <c r="C5096" t="s">
        <v>20</v>
      </c>
      <c r="D5096" t="s">
        <v>30</v>
      </c>
      <c r="E5096">
        <v>389</v>
      </c>
      <c r="F5096">
        <v>6</v>
      </c>
      <c r="G5096">
        <f>Données_ventes!$E5096*Données_ventes!$F5096</f>
        <v>2334</v>
      </c>
      <c r="H5096" t="s">
        <v>21</v>
      </c>
      <c r="I5096" t="s">
        <v>8</v>
      </c>
      <c r="J5096" t="s">
        <v>11</v>
      </c>
    </row>
    <row r="5097" spans="1:10" x14ac:dyDescent="0.35">
      <c r="A5097" s="1">
        <v>44063</v>
      </c>
      <c r="B5097" t="s">
        <v>12</v>
      </c>
      <c r="C5097" t="s">
        <v>17</v>
      </c>
      <c r="D5097" t="s">
        <v>27</v>
      </c>
      <c r="E5097">
        <v>289</v>
      </c>
      <c r="F5097">
        <v>3</v>
      </c>
      <c r="G5097">
        <f>Données_ventes!$E5097*Données_ventes!$F5097</f>
        <v>867</v>
      </c>
      <c r="H5097" t="s">
        <v>21</v>
      </c>
      <c r="I5097" t="s">
        <v>8</v>
      </c>
      <c r="J5097" t="s">
        <v>19</v>
      </c>
    </row>
    <row r="5098" spans="1:10" x14ac:dyDescent="0.35">
      <c r="A5098" s="1">
        <v>44063</v>
      </c>
      <c r="B5098" t="s">
        <v>6</v>
      </c>
      <c r="C5098" t="s">
        <v>20</v>
      </c>
      <c r="D5098" t="s">
        <v>29</v>
      </c>
      <c r="E5098">
        <v>359</v>
      </c>
      <c r="F5098">
        <v>8</v>
      </c>
      <c r="G5098">
        <f>Données_ventes!$E5098*Données_ventes!$F5098</f>
        <v>2872</v>
      </c>
      <c r="H5098" t="s">
        <v>21</v>
      </c>
      <c r="I5098" t="s">
        <v>8</v>
      </c>
      <c r="J5098" t="s">
        <v>11</v>
      </c>
    </row>
    <row r="5099" spans="1:10" x14ac:dyDescent="0.35">
      <c r="A5099" s="1">
        <v>44064</v>
      </c>
      <c r="B5099" t="s">
        <v>33</v>
      </c>
      <c r="C5099" t="s">
        <v>15</v>
      </c>
      <c r="D5099" t="s">
        <v>26</v>
      </c>
      <c r="E5099">
        <v>159</v>
      </c>
      <c r="F5099">
        <v>8</v>
      </c>
      <c r="G5099">
        <f>Données_ventes!$E5099*Données_ventes!$F5099</f>
        <v>1272</v>
      </c>
      <c r="H5099" t="s">
        <v>21</v>
      </c>
      <c r="I5099" t="s">
        <v>8</v>
      </c>
      <c r="J5099" t="s">
        <v>14</v>
      </c>
    </row>
    <row r="5100" spans="1:10" x14ac:dyDescent="0.35">
      <c r="A5100" s="1">
        <v>44064</v>
      </c>
      <c r="B5100" t="s">
        <v>6</v>
      </c>
      <c r="C5100" t="s">
        <v>17</v>
      </c>
      <c r="D5100" t="s">
        <v>29</v>
      </c>
      <c r="E5100">
        <v>359</v>
      </c>
      <c r="F5100">
        <v>2</v>
      </c>
      <c r="G5100">
        <f>Données_ventes!$E5100*Données_ventes!$F5100</f>
        <v>718</v>
      </c>
      <c r="H5100" t="s">
        <v>21</v>
      </c>
      <c r="I5100" t="s">
        <v>16</v>
      </c>
      <c r="J5100" t="s">
        <v>14</v>
      </c>
    </row>
    <row r="5101" spans="1:10" x14ac:dyDescent="0.35">
      <c r="A5101" s="1">
        <v>44065</v>
      </c>
      <c r="B5101" t="s">
        <v>6</v>
      </c>
      <c r="C5101" t="s">
        <v>15</v>
      </c>
      <c r="D5101" t="s">
        <v>28</v>
      </c>
      <c r="E5101">
        <v>89</v>
      </c>
      <c r="F5101">
        <v>7</v>
      </c>
      <c r="G5101">
        <f>Données_ventes!$E5101*Données_ventes!$F5101</f>
        <v>623</v>
      </c>
      <c r="H5101" t="s">
        <v>32</v>
      </c>
      <c r="I5101" t="s">
        <v>8</v>
      </c>
      <c r="J5101" t="s">
        <v>19</v>
      </c>
    </row>
    <row r="5102" spans="1:10" x14ac:dyDescent="0.35">
      <c r="A5102" s="1">
        <v>44066</v>
      </c>
      <c r="B5102" t="s">
        <v>6</v>
      </c>
      <c r="C5102" t="s">
        <v>17</v>
      </c>
      <c r="D5102" t="s">
        <v>26</v>
      </c>
      <c r="E5102">
        <v>159</v>
      </c>
      <c r="F5102">
        <v>9</v>
      </c>
      <c r="G5102">
        <f>Données_ventes!$E5102*Données_ventes!$F5102</f>
        <v>1431</v>
      </c>
      <c r="H5102" t="s">
        <v>32</v>
      </c>
      <c r="I5102" t="s">
        <v>8</v>
      </c>
      <c r="J5102" t="s">
        <v>9</v>
      </c>
    </row>
    <row r="5103" spans="1:10" x14ac:dyDescent="0.35">
      <c r="A5103" s="1">
        <v>44067</v>
      </c>
      <c r="B5103" t="s">
        <v>12</v>
      </c>
      <c r="C5103" t="s">
        <v>10</v>
      </c>
      <c r="D5103" t="s">
        <v>30</v>
      </c>
      <c r="E5103">
        <v>389</v>
      </c>
      <c r="F5103">
        <v>2</v>
      </c>
      <c r="G5103">
        <f>Données_ventes!$E5103*Données_ventes!$F5103</f>
        <v>778</v>
      </c>
      <c r="H5103" t="s">
        <v>21</v>
      </c>
      <c r="I5103" t="s">
        <v>8</v>
      </c>
      <c r="J5103" t="s">
        <v>14</v>
      </c>
    </row>
    <row r="5104" spans="1:10" x14ac:dyDescent="0.35">
      <c r="A5104" s="1">
        <v>44067</v>
      </c>
      <c r="B5104" t="s">
        <v>6</v>
      </c>
      <c r="C5104" t="s">
        <v>7</v>
      </c>
      <c r="D5104" t="s">
        <v>30</v>
      </c>
      <c r="E5104">
        <v>389</v>
      </c>
      <c r="F5104">
        <v>2</v>
      </c>
      <c r="G5104">
        <f>Données_ventes!$E5104*Données_ventes!$F5104</f>
        <v>778</v>
      </c>
      <c r="H5104" t="s">
        <v>32</v>
      </c>
      <c r="I5104" t="s">
        <v>16</v>
      </c>
      <c r="J5104" t="s">
        <v>14</v>
      </c>
    </row>
    <row r="5105" spans="1:10" x14ac:dyDescent="0.35">
      <c r="A5105" s="1">
        <v>44068</v>
      </c>
      <c r="B5105" t="s">
        <v>12</v>
      </c>
      <c r="C5105" t="s">
        <v>17</v>
      </c>
      <c r="D5105" t="s">
        <v>27</v>
      </c>
      <c r="E5105">
        <v>289</v>
      </c>
      <c r="F5105">
        <v>9</v>
      </c>
      <c r="G5105">
        <f>Données_ventes!$E5105*Données_ventes!$F5105</f>
        <v>2601</v>
      </c>
      <c r="H5105" t="s">
        <v>32</v>
      </c>
      <c r="I5105" t="s">
        <v>8</v>
      </c>
      <c r="J5105" t="s">
        <v>18</v>
      </c>
    </row>
    <row r="5106" spans="1:10" x14ac:dyDescent="0.35">
      <c r="A5106" s="1">
        <v>44069</v>
      </c>
      <c r="B5106" t="s">
        <v>33</v>
      </c>
      <c r="C5106" t="s">
        <v>7</v>
      </c>
      <c r="D5106" t="s">
        <v>28</v>
      </c>
      <c r="E5106">
        <v>89</v>
      </c>
      <c r="F5106">
        <v>7</v>
      </c>
      <c r="G5106">
        <f>Données_ventes!$E5106*Données_ventes!$F5106</f>
        <v>623</v>
      </c>
      <c r="H5106" t="s">
        <v>32</v>
      </c>
      <c r="I5106" t="s">
        <v>8</v>
      </c>
      <c r="J5106" t="s">
        <v>14</v>
      </c>
    </row>
    <row r="5107" spans="1:10" x14ac:dyDescent="0.35">
      <c r="A5107" s="1">
        <v>44070</v>
      </c>
      <c r="B5107" t="s">
        <v>6</v>
      </c>
      <c r="C5107" t="s">
        <v>7</v>
      </c>
      <c r="D5107" t="s">
        <v>26</v>
      </c>
      <c r="E5107">
        <v>159</v>
      </c>
      <c r="F5107">
        <v>5</v>
      </c>
      <c r="G5107">
        <f>Données_ventes!$E5107*Données_ventes!$F5107</f>
        <v>795</v>
      </c>
      <c r="H5107" t="s">
        <v>32</v>
      </c>
      <c r="I5107" t="s">
        <v>8</v>
      </c>
      <c r="J5107" t="s">
        <v>14</v>
      </c>
    </row>
    <row r="5108" spans="1:10" x14ac:dyDescent="0.35">
      <c r="A5108" s="1">
        <v>44070</v>
      </c>
      <c r="B5108" t="s">
        <v>33</v>
      </c>
      <c r="C5108" t="s">
        <v>10</v>
      </c>
      <c r="D5108" t="s">
        <v>27</v>
      </c>
      <c r="E5108">
        <v>289</v>
      </c>
      <c r="F5108">
        <v>4</v>
      </c>
      <c r="G5108">
        <f>Données_ventes!$E5108*Données_ventes!$F5108</f>
        <v>1156</v>
      </c>
      <c r="H5108" t="s">
        <v>32</v>
      </c>
      <c r="I5108" t="s">
        <v>8</v>
      </c>
      <c r="J5108" t="s">
        <v>14</v>
      </c>
    </row>
    <row r="5109" spans="1:10" x14ac:dyDescent="0.35">
      <c r="A5109" s="1">
        <v>44070</v>
      </c>
      <c r="B5109" t="s">
        <v>6</v>
      </c>
      <c r="C5109" t="s">
        <v>10</v>
      </c>
      <c r="D5109" t="s">
        <v>29</v>
      </c>
      <c r="E5109">
        <v>359</v>
      </c>
      <c r="F5109">
        <v>10</v>
      </c>
      <c r="G5109">
        <f>Données_ventes!$E5109*Données_ventes!$F5109</f>
        <v>3590</v>
      </c>
      <c r="H5109" t="s">
        <v>32</v>
      </c>
      <c r="I5109" t="s">
        <v>8</v>
      </c>
      <c r="J5109" t="s">
        <v>9</v>
      </c>
    </row>
    <row r="5110" spans="1:10" x14ac:dyDescent="0.35">
      <c r="A5110" s="1">
        <v>44070</v>
      </c>
      <c r="B5110" t="s">
        <v>33</v>
      </c>
      <c r="C5110" t="s">
        <v>7</v>
      </c>
      <c r="D5110" t="s">
        <v>27</v>
      </c>
      <c r="E5110">
        <v>289</v>
      </c>
      <c r="F5110">
        <v>2</v>
      </c>
      <c r="G5110">
        <f>Données_ventes!$E5110*Données_ventes!$F5110</f>
        <v>578</v>
      </c>
      <c r="H5110" t="s">
        <v>32</v>
      </c>
      <c r="I5110" t="s">
        <v>8</v>
      </c>
      <c r="J5110" t="s">
        <v>19</v>
      </c>
    </row>
    <row r="5111" spans="1:10" x14ac:dyDescent="0.35">
      <c r="A5111" s="1">
        <v>44070</v>
      </c>
      <c r="B5111" t="s">
        <v>33</v>
      </c>
      <c r="C5111" t="s">
        <v>20</v>
      </c>
      <c r="D5111" t="s">
        <v>27</v>
      </c>
      <c r="E5111">
        <v>289</v>
      </c>
      <c r="F5111">
        <v>6</v>
      </c>
      <c r="G5111">
        <f>Données_ventes!$E5111*Données_ventes!$F5111</f>
        <v>1734</v>
      </c>
      <c r="H5111" t="s">
        <v>32</v>
      </c>
      <c r="I5111" t="s">
        <v>16</v>
      </c>
      <c r="J5111" t="s">
        <v>14</v>
      </c>
    </row>
    <row r="5112" spans="1:10" x14ac:dyDescent="0.35">
      <c r="A5112" s="1">
        <v>44070</v>
      </c>
      <c r="B5112" t="s">
        <v>6</v>
      </c>
      <c r="C5112" t="s">
        <v>10</v>
      </c>
      <c r="D5112" t="s">
        <v>28</v>
      </c>
      <c r="E5112">
        <v>89</v>
      </c>
      <c r="F5112">
        <v>7</v>
      </c>
      <c r="G5112">
        <f>Données_ventes!$E5112*Données_ventes!$F5112</f>
        <v>623</v>
      </c>
      <c r="H5112" t="s">
        <v>32</v>
      </c>
      <c r="I5112" t="s">
        <v>8</v>
      </c>
      <c r="J5112" t="s">
        <v>14</v>
      </c>
    </row>
    <row r="5113" spans="1:10" x14ac:dyDescent="0.35">
      <c r="A5113" s="1">
        <v>44070</v>
      </c>
      <c r="B5113" t="s">
        <v>33</v>
      </c>
      <c r="C5113" t="s">
        <v>7</v>
      </c>
      <c r="D5113" t="s">
        <v>28</v>
      </c>
      <c r="E5113">
        <v>89</v>
      </c>
      <c r="F5113">
        <v>8</v>
      </c>
      <c r="G5113">
        <f>Données_ventes!$E5113*Données_ventes!$F5113</f>
        <v>712</v>
      </c>
      <c r="H5113" t="s">
        <v>32</v>
      </c>
      <c r="I5113" t="s">
        <v>8</v>
      </c>
      <c r="J5113" t="s">
        <v>14</v>
      </c>
    </row>
    <row r="5114" spans="1:10" x14ac:dyDescent="0.35">
      <c r="A5114" s="1">
        <v>44070</v>
      </c>
      <c r="B5114" t="s">
        <v>33</v>
      </c>
      <c r="C5114" t="s">
        <v>10</v>
      </c>
      <c r="D5114" t="s">
        <v>26</v>
      </c>
      <c r="E5114">
        <v>159</v>
      </c>
      <c r="F5114">
        <v>3</v>
      </c>
      <c r="G5114">
        <f>Données_ventes!$E5114*Données_ventes!$F5114</f>
        <v>477</v>
      </c>
      <c r="H5114" t="s">
        <v>32</v>
      </c>
      <c r="I5114" t="s">
        <v>8</v>
      </c>
      <c r="J5114" t="s">
        <v>14</v>
      </c>
    </row>
    <row r="5115" spans="1:10" x14ac:dyDescent="0.35">
      <c r="A5115" s="1">
        <v>44070</v>
      </c>
      <c r="B5115" t="s">
        <v>33</v>
      </c>
      <c r="C5115" t="s">
        <v>13</v>
      </c>
      <c r="D5115" t="s">
        <v>27</v>
      </c>
      <c r="E5115">
        <v>289</v>
      </c>
      <c r="F5115">
        <v>3</v>
      </c>
      <c r="G5115">
        <f>Données_ventes!$E5115*Données_ventes!$F5115</f>
        <v>867</v>
      </c>
      <c r="H5115" t="s">
        <v>32</v>
      </c>
      <c r="I5115" t="s">
        <v>16</v>
      </c>
      <c r="J5115" t="s">
        <v>19</v>
      </c>
    </row>
    <row r="5116" spans="1:10" x14ac:dyDescent="0.35">
      <c r="A5116" s="1">
        <v>44071</v>
      </c>
      <c r="B5116" t="s">
        <v>12</v>
      </c>
      <c r="C5116" t="s">
        <v>10</v>
      </c>
      <c r="D5116" t="s">
        <v>28</v>
      </c>
      <c r="E5116">
        <v>89</v>
      </c>
      <c r="F5116">
        <v>10</v>
      </c>
      <c r="G5116">
        <f>Données_ventes!$E5116*Données_ventes!$F5116</f>
        <v>890</v>
      </c>
      <c r="H5116" t="s">
        <v>21</v>
      </c>
      <c r="I5116" t="s">
        <v>8</v>
      </c>
      <c r="J5116" t="s">
        <v>9</v>
      </c>
    </row>
    <row r="5117" spans="1:10" x14ac:dyDescent="0.35">
      <c r="A5117" s="1">
        <v>44071</v>
      </c>
      <c r="B5117" t="s">
        <v>33</v>
      </c>
      <c r="C5117" t="s">
        <v>20</v>
      </c>
      <c r="D5117" t="s">
        <v>29</v>
      </c>
      <c r="E5117">
        <v>359</v>
      </c>
      <c r="F5117">
        <v>2</v>
      </c>
      <c r="G5117">
        <f>Données_ventes!$E5117*Données_ventes!$F5117</f>
        <v>718</v>
      </c>
      <c r="H5117" t="s">
        <v>32</v>
      </c>
      <c r="I5117" t="s">
        <v>8</v>
      </c>
      <c r="J5117" t="s">
        <v>19</v>
      </c>
    </row>
    <row r="5118" spans="1:10" x14ac:dyDescent="0.35">
      <c r="A5118" s="1">
        <v>44071</v>
      </c>
      <c r="B5118" t="s">
        <v>33</v>
      </c>
      <c r="C5118" t="s">
        <v>31</v>
      </c>
      <c r="D5118" t="s">
        <v>26</v>
      </c>
      <c r="E5118">
        <v>159</v>
      </c>
      <c r="F5118">
        <v>9</v>
      </c>
      <c r="G5118">
        <f>Données_ventes!$E5118*Données_ventes!$F5118</f>
        <v>1431</v>
      </c>
      <c r="H5118" t="s">
        <v>21</v>
      </c>
      <c r="I5118" t="s">
        <v>8</v>
      </c>
      <c r="J5118" t="s">
        <v>11</v>
      </c>
    </row>
    <row r="5119" spans="1:10" x14ac:dyDescent="0.35">
      <c r="A5119" s="1">
        <v>44071</v>
      </c>
      <c r="B5119" t="s">
        <v>6</v>
      </c>
      <c r="C5119" t="s">
        <v>13</v>
      </c>
      <c r="D5119" t="s">
        <v>27</v>
      </c>
      <c r="E5119">
        <v>289</v>
      </c>
      <c r="F5119">
        <v>7</v>
      </c>
      <c r="G5119">
        <f>Données_ventes!$E5119*Données_ventes!$F5119</f>
        <v>2023</v>
      </c>
      <c r="H5119" t="s">
        <v>32</v>
      </c>
      <c r="I5119" t="s">
        <v>8</v>
      </c>
      <c r="J5119" t="s">
        <v>14</v>
      </c>
    </row>
    <row r="5120" spans="1:10" x14ac:dyDescent="0.35">
      <c r="A5120" s="1">
        <v>44071</v>
      </c>
      <c r="B5120" t="s">
        <v>33</v>
      </c>
      <c r="C5120" t="s">
        <v>10</v>
      </c>
      <c r="D5120" t="s">
        <v>26</v>
      </c>
      <c r="E5120">
        <v>159</v>
      </c>
      <c r="F5120">
        <v>3</v>
      </c>
      <c r="G5120">
        <f>Données_ventes!$E5120*Données_ventes!$F5120</f>
        <v>477</v>
      </c>
      <c r="H5120" t="s">
        <v>32</v>
      </c>
      <c r="I5120" t="s">
        <v>8</v>
      </c>
      <c r="J5120" t="s">
        <v>14</v>
      </c>
    </row>
    <row r="5121" spans="1:10" x14ac:dyDescent="0.35">
      <c r="A5121" s="1">
        <v>44072</v>
      </c>
      <c r="B5121" t="s">
        <v>12</v>
      </c>
      <c r="C5121" t="s">
        <v>10</v>
      </c>
      <c r="D5121" t="s">
        <v>26</v>
      </c>
      <c r="E5121">
        <v>159</v>
      </c>
      <c r="F5121">
        <v>2</v>
      </c>
      <c r="G5121">
        <f>Données_ventes!$E5121*Données_ventes!$F5121</f>
        <v>318</v>
      </c>
      <c r="H5121" t="s">
        <v>21</v>
      </c>
      <c r="I5121" t="s">
        <v>8</v>
      </c>
      <c r="J5121" t="s">
        <v>9</v>
      </c>
    </row>
    <row r="5122" spans="1:10" x14ac:dyDescent="0.35">
      <c r="A5122" s="1">
        <v>44073</v>
      </c>
      <c r="B5122" t="s">
        <v>12</v>
      </c>
      <c r="C5122" t="s">
        <v>7</v>
      </c>
      <c r="D5122" t="s">
        <v>28</v>
      </c>
      <c r="E5122">
        <v>89</v>
      </c>
      <c r="F5122">
        <v>9</v>
      </c>
      <c r="G5122">
        <f>Données_ventes!$E5122*Données_ventes!$F5122</f>
        <v>801</v>
      </c>
      <c r="H5122" t="s">
        <v>32</v>
      </c>
      <c r="I5122" t="s">
        <v>8</v>
      </c>
      <c r="J5122" t="s">
        <v>14</v>
      </c>
    </row>
    <row r="5123" spans="1:10" x14ac:dyDescent="0.35">
      <c r="A5123" s="1">
        <v>44073</v>
      </c>
      <c r="B5123" t="s">
        <v>12</v>
      </c>
      <c r="C5123" t="s">
        <v>15</v>
      </c>
      <c r="D5123" t="s">
        <v>26</v>
      </c>
      <c r="E5123">
        <v>159</v>
      </c>
      <c r="F5123">
        <v>5</v>
      </c>
      <c r="G5123">
        <f>Données_ventes!$E5123*Données_ventes!$F5123</f>
        <v>795</v>
      </c>
      <c r="H5123" t="s">
        <v>21</v>
      </c>
      <c r="I5123" t="s">
        <v>8</v>
      </c>
      <c r="J5123" t="s">
        <v>18</v>
      </c>
    </row>
    <row r="5124" spans="1:10" x14ac:dyDescent="0.35">
      <c r="A5124" s="1">
        <v>44073</v>
      </c>
      <c r="B5124" t="s">
        <v>33</v>
      </c>
      <c r="C5124" t="s">
        <v>15</v>
      </c>
      <c r="D5124" t="s">
        <v>30</v>
      </c>
      <c r="E5124">
        <v>389</v>
      </c>
      <c r="F5124">
        <v>4</v>
      </c>
      <c r="G5124">
        <f>Données_ventes!$E5124*Données_ventes!$F5124</f>
        <v>1556</v>
      </c>
      <c r="H5124" t="s">
        <v>21</v>
      </c>
      <c r="I5124" t="s">
        <v>8</v>
      </c>
      <c r="J5124" t="s">
        <v>9</v>
      </c>
    </row>
    <row r="5125" spans="1:10" x14ac:dyDescent="0.35">
      <c r="A5125" s="1">
        <v>44073</v>
      </c>
      <c r="B5125" t="s">
        <v>33</v>
      </c>
      <c r="C5125" t="s">
        <v>10</v>
      </c>
      <c r="D5125" t="s">
        <v>27</v>
      </c>
      <c r="E5125">
        <v>289</v>
      </c>
      <c r="F5125">
        <v>6</v>
      </c>
      <c r="G5125">
        <f>Données_ventes!$E5125*Données_ventes!$F5125</f>
        <v>1734</v>
      </c>
      <c r="H5125" t="s">
        <v>32</v>
      </c>
      <c r="I5125" t="s">
        <v>8</v>
      </c>
      <c r="J5125" t="s">
        <v>19</v>
      </c>
    </row>
    <row r="5126" spans="1:10" x14ac:dyDescent="0.35">
      <c r="A5126" s="1">
        <v>44073</v>
      </c>
      <c r="B5126" t="s">
        <v>6</v>
      </c>
      <c r="C5126" t="s">
        <v>13</v>
      </c>
      <c r="D5126" t="s">
        <v>27</v>
      </c>
      <c r="E5126">
        <v>289</v>
      </c>
      <c r="F5126">
        <v>1</v>
      </c>
      <c r="G5126">
        <f>Données_ventes!$E5126*Données_ventes!$F5126</f>
        <v>289</v>
      </c>
      <c r="H5126" t="s">
        <v>32</v>
      </c>
      <c r="I5126" t="s">
        <v>8</v>
      </c>
      <c r="J5126" t="s">
        <v>14</v>
      </c>
    </row>
    <row r="5127" spans="1:10" x14ac:dyDescent="0.35">
      <c r="A5127" s="1">
        <v>44073</v>
      </c>
      <c r="B5127" t="s">
        <v>12</v>
      </c>
      <c r="C5127" t="s">
        <v>13</v>
      </c>
      <c r="D5127" t="s">
        <v>26</v>
      </c>
      <c r="E5127">
        <v>159</v>
      </c>
      <c r="F5127">
        <v>7</v>
      </c>
      <c r="G5127">
        <f>Données_ventes!$E5127*Données_ventes!$F5127</f>
        <v>1113</v>
      </c>
      <c r="H5127" t="s">
        <v>21</v>
      </c>
      <c r="I5127" t="s">
        <v>16</v>
      </c>
      <c r="J5127" t="s">
        <v>11</v>
      </c>
    </row>
    <row r="5128" spans="1:10" x14ac:dyDescent="0.35">
      <c r="A5128" s="1">
        <v>44074</v>
      </c>
      <c r="B5128" t="s">
        <v>6</v>
      </c>
      <c r="C5128" t="s">
        <v>13</v>
      </c>
      <c r="D5128" t="s">
        <v>26</v>
      </c>
      <c r="E5128">
        <v>159</v>
      </c>
      <c r="F5128">
        <v>3</v>
      </c>
      <c r="G5128">
        <f>Données_ventes!$E5128*Données_ventes!$F5128</f>
        <v>477</v>
      </c>
      <c r="H5128" t="s">
        <v>32</v>
      </c>
      <c r="I5128" t="s">
        <v>8</v>
      </c>
      <c r="J5128" t="s">
        <v>9</v>
      </c>
    </row>
    <row r="5129" spans="1:10" x14ac:dyDescent="0.35">
      <c r="A5129" s="1">
        <v>44074</v>
      </c>
      <c r="B5129" t="s">
        <v>12</v>
      </c>
      <c r="C5129" t="s">
        <v>7</v>
      </c>
      <c r="D5129" t="s">
        <v>28</v>
      </c>
      <c r="E5129">
        <v>89</v>
      </c>
      <c r="F5129">
        <v>4</v>
      </c>
      <c r="G5129">
        <f>Données_ventes!$E5129*Données_ventes!$F5129</f>
        <v>356</v>
      </c>
      <c r="H5129" t="s">
        <v>32</v>
      </c>
      <c r="I5129" t="s">
        <v>8</v>
      </c>
      <c r="J5129" t="s">
        <v>14</v>
      </c>
    </row>
    <row r="5130" spans="1:10" x14ac:dyDescent="0.35">
      <c r="A5130" s="1">
        <v>44074</v>
      </c>
      <c r="B5130" t="s">
        <v>6</v>
      </c>
      <c r="C5130" t="s">
        <v>15</v>
      </c>
      <c r="D5130" t="s">
        <v>27</v>
      </c>
      <c r="E5130">
        <v>289</v>
      </c>
      <c r="F5130">
        <v>6</v>
      </c>
      <c r="G5130">
        <f>Données_ventes!$E5130*Données_ventes!$F5130</f>
        <v>1734</v>
      </c>
      <c r="H5130" t="s">
        <v>32</v>
      </c>
      <c r="I5130" t="s">
        <v>8</v>
      </c>
      <c r="J5130" t="s">
        <v>19</v>
      </c>
    </row>
    <row r="5131" spans="1:10" x14ac:dyDescent="0.35">
      <c r="A5131" s="1">
        <v>44075</v>
      </c>
      <c r="B5131" t="s">
        <v>33</v>
      </c>
      <c r="C5131" t="s">
        <v>17</v>
      </c>
      <c r="D5131" t="s">
        <v>29</v>
      </c>
      <c r="E5131">
        <v>359</v>
      </c>
      <c r="F5131">
        <v>3</v>
      </c>
      <c r="G5131">
        <f>Données_ventes!$E5131*Données_ventes!$F5131</f>
        <v>1077</v>
      </c>
      <c r="H5131" t="s">
        <v>32</v>
      </c>
      <c r="I5131" t="s">
        <v>16</v>
      </c>
      <c r="J5131" t="s">
        <v>18</v>
      </c>
    </row>
    <row r="5132" spans="1:10" x14ac:dyDescent="0.35">
      <c r="A5132" s="1">
        <v>44075</v>
      </c>
      <c r="B5132" t="s">
        <v>33</v>
      </c>
      <c r="C5132" t="s">
        <v>15</v>
      </c>
      <c r="D5132" t="s">
        <v>27</v>
      </c>
      <c r="E5132">
        <v>289</v>
      </c>
      <c r="F5132">
        <v>8</v>
      </c>
      <c r="G5132">
        <f>Données_ventes!$E5132*Données_ventes!$F5132</f>
        <v>2312</v>
      </c>
      <c r="H5132" t="s">
        <v>21</v>
      </c>
      <c r="I5132" t="s">
        <v>16</v>
      </c>
      <c r="J5132" t="s">
        <v>9</v>
      </c>
    </row>
    <row r="5133" spans="1:10" x14ac:dyDescent="0.35">
      <c r="A5133" s="1">
        <v>44075</v>
      </c>
      <c r="B5133" t="s">
        <v>6</v>
      </c>
      <c r="C5133" t="s">
        <v>10</v>
      </c>
      <c r="D5133" t="s">
        <v>30</v>
      </c>
      <c r="E5133">
        <v>389</v>
      </c>
      <c r="F5133">
        <v>4</v>
      </c>
      <c r="G5133">
        <f>Données_ventes!$E5133*Données_ventes!$F5133</f>
        <v>1556</v>
      </c>
      <c r="H5133" t="s">
        <v>32</v>
      </c>
      <c r="I5133" t="s">
        <v>8</v>
      </c>
      <c r="J5133" t="s">
        <v>19</v>
      </c>
    </row>
    <row r="5134" spans="1:10" x14ac:dyDescent="0.35">
      <c r="A5134" s="1">
        <v>44075</v>
      </c>
      <c r="B5134" t="s">
        <v>12</v>
      </c>
      <c r="C5134" t="s">
        <v>15</v>
      </c>
      <c r="D5134" t="s">
        <v>30</v>
      </c>
      <c r="E5134">
        <v>389</v>
      </c>
      <c r="F5134">
        <v>1</v>
      </c>
      <c r="G5134">
        <f>Données_ventes!$E5134*Données_ventes!$F5134</f>
        <v>389</v>
      </c>
      <c r="H5134" t="s">
        <v>21</v>
      </c>
      <c r="I5134" t="s">
        <v>8</v>
      </c>
      <c r="J5134" t="s">
        <v>18</v>
      </c>
    </row>
    <row r="5135" spans="1:10" x14ac:dyDescent="0.35">
      <c r="A5135" s="1">
        <v>44075</v>
      </c>
      <c r="B5135" t="s">
        <v>12</v>
      </c>
      <c r="C5135" t="s">
        <v>13</v>
      </c>
      <c r="D5135" t="s">
        <v>30</v>
      </c>
      <c r="E5135">
        <v>389</v>
      </c>
      <c r="F5135">
        <v>10</v>
      </c>
      <c r="G5135">
        <f>Données_ventes!$E5135*Données_ventes!$F5135</f>
        <v>3890</v>
      </c>
      <c r="H5135" t="s">
        <v>32</v>
      </c>
      <c r="I5135" t="s">
        <v>8</v>
      </c>
      <c r="J5135" t="s">
        <v>14</v>
      </c>
    </row>
    <row r="5136" spans="1:10" x14ac:dyDescent="0.35">
      <c r="A5136" s="1">
        <v>44075</v>
      </c>
      <c r="B5136" t="s">
        <v>6</v>
      </c>
      <c r="C5136" t="s">
        <v>10</v>
      </c>
      <c r="D5136" t="s">
        <v>28</v>
      </c>
      <c r="E5136">
        <v>89</v>
      </c>
      <c r="F5136">
        <v>9</v>
      </c>
      <c r="G5136">
        <f>Données_ventes!$E5136*Données_ventes!$F5136</f>
        <v>801</v>
      </c>
      <c r="H5136" t="s">
        <v>21</v>
      </c>
      <c r="I5136" t="s">
        <v>8</v>
      </c>
      <c r="J5136" t="s">
        <v>14</v>
      </c>
    </row>
    <row r="5137" spans="1:10" x14ac:dyDescent="0.35">
      <c r="A5137" s="1">
        <v>44075</v>
      </c>
      <c r="B5137" t="s">
        <v>12</v>
      </c>
      <c r="C5137" t="s">
        <v>15</v>
      </c>
      <c r="D5137" t="s">
        <v>29</v>
      </c>
      <c r="E5137">
        <v>359</v>
      </c>
      <c r="F5137">
        <v>6</v>
      </c>
      <c r="G5137">
        <f>Données_ventes!$E5137*Données_ventes!$F5137</f>
        <v>2154</v>
      </c>
      <c r="H5137" t="s">
        <v>32</v>
      </c>
      <c r="I5137" t="s">
        <v>8</v>
      </c>
      <c r="J5137" t="s">
        <v>9</v>
      </c>
    </row>
    <row r="5138" spans="1:10" x14ac:dyDescent="0.35">
      <c r="A5138" s="1">
        <v>44075</v>
      </c>
      <c r="B5138" t="s">
        <v>12</v>
      </c>
      <c r="C5138" t="s">
        <v>31</v>
      </c>
      <c r="D5138" t="s">
        <v>30</v>
      </c>
      <c r="E5138">
        <v>389</v>
      </c>
      <c r="F5138">
        <v>7</v>
      </c>
      <c r="G5138">
        <f>Données_ventes!$E5138*Données_ventes!$F5138</f>
        <v>2723</v>
      </c>
      <c r="H5138" t="s">
        <v>21</v>
      </c>
      <c r="I5138" t="s">
        <v>8</v>
      </c>
      <c r="J5138" t="s">
        <v>9</v>
      </c>
    </row>
    <row r="5139" spans="1:10" x14ac:dyDescent="0.35">
      <c r="A5139" s="1">
        <v>44076</v>
      </c>
      <c r="B5139" t="s">
        <v>33</v>
      </c>
      <c r="C5139" t="s">
        <v>7</v>
      </c>
      <c r="D5139" t="s">
        <v>28</v>
      </c>
      <c r="E5139">
        <v>89</v>
      </c>
      <c r="F5139">
        <v>9</v>
      </c>
      <c r="G5139">
        <f>Données_ventes!$E5139*Données_ventes!$F5139</f>
        <v>801</v>
      </c>
      <c r="H5139" t="s">
        <v>32</v>
      </c>
      <c r="I5139" t="s">
        <v>8</v>
      </c>
      <c r="J5139" t="s">
        <v>14</v>
      </c>
    </row>
    <row r="5140" spans="1:10" x14ac:dyDescent="0.35">
      <c r="A5140" s="1">
        <v>44076</v>
      </c>
      <c r="B5140" t="s">
        <v>33</v>
      </c>
      <c r="C5140" t="s">
        <v>13</v>
      </c>
      <c r="D5140" t="s">
        <v>28</v>
      </c>
      <c r="E5140">
        <v>89</v>
      </c>
      <c r="F5140">
        <v>5</v>
      </c>
      <c r="G5140">
        <f>Données_ventes!$E5140*Données_ventes!$F5140</f>
        <v>445</v>
      </c>
      <c r="H5140" t="s">
        <v>21</v>
      </c>
      <c r="I5140" t="s">
        <v>16</v>
      </c>
      <c r="J5140" t="s">
        <v>18</v>
      </c>
    </row>
    <row r="5141" spans="1:10" x14ac:dyDescent="0.35">
      <c r="A5141" s="1">
        <v>44076</v>
      </c>
      <c r="B5141" t="s">
        <v>12</v>
      </c>
      <c r="C5141" t="s">
        <v>10</v>
      </c>
      <c r="D5141" t="s">
        <v>27</v>
      </c>
      <c r="E5141">
        <v>289</v>
      </c>
      <c r="F5141">
        <v>8</v>
      </c>
      <c r="G5141">
        <f>Données_ventes!$E5141*Données_ventes!$F5141</f>
        <v>2312</v>
      </c>
      <c r="H5141" t="s">
        <v>32</v>
      </c>
      <c r="I5141" t="s">
        <v>8</v>
      </c>
      <c r="J5141" t="s">
        <v>14</v>
      </c>
    </row>
    <row r="5142" spans="1:10" x14ac:dyDescent="0.35">
      <c r="A5142" s="1">
        <v>44077</v>
      </c>
      <c r="B5142" t="s">
        <v>12</v>
      </c>
      <c r="C5142" t="s">
        <v>20</v>
      </c>
      <c r="D5142" t="s">
        <v>29</v>
      </c>
      <c r="E5142">
        <v>359</v>
      </c>
      <c r="F5142">
        <v>2</v>
      </c>
      <c r="G5142">
        <f>Données_ventes!$E5142*Données_ventes!$F5142</f>
        <v>718</v>
      </c>
      <c r="H5142" t="s">
        <v>21</v>
      </c>
      <c r="I5142" t="s">
        <v>8</v>
      </c>
      <c r="J5142" t="s">
        <v>18</v>
      </c>
    </row>
    <row r="5143" spans="1:10" x14ac:dyDescent="0.35">
      <c r="A5143" s="1">
        <v>44077</v>
      </c>
      <c r="B5143" t="s">
        <v>33</v>
      </c>
      <c r="C5143" t="s">
        <v>17</v>
      </c>
      <c r="D5143" t="s">
        <v>28</v>
      </c>
      <c r="E5143">
        <v>89</v>
      </c>
      <c r="F5143">
        <v>7</v>
      </c>
      <c r="G5143">
        <f>Données_ventes!$E5143*Données_ventes!$F5143</f>
        <v>623</v>
      </c>
      <c r="H5143" t="s">
        <v>21</v>
      </c>
      <c r="I5143" t="s">
        <v>8</v>
      </c>
      <c r="J5143" t="s">
        <v>14</v>
      </c>
    </row>
    <row r="5144" spans="1:10" x14ac:dyDescent="0.35">
      <c r="A5144" s="1">
        <v>44077</v>
      </c>
      <c r="B5144" t="s">
        <v>6</v>
      </c>
      <c r="C5144" t="s">
        <v>7</v>
      </c>
      <c r="D5144" t="s">
        <v>28</v>
      </c>
      <c r="E5144">
        <v>89</v>
      </c>
      <c r="F5144">
        <v>4</v>
      </c>
      <c r="G5144">
        <f>Données_ventes!$E5144*Données_ventes!$F5144</f>
        <v>356</v>
      </c>
      <c r="H5144" t="s">
        <v>21</v>
      </c>
      <c r="I5144" t="s">
        <v>8</v>
      </c>
      <c r="J5144" t="s">
        <v>14</v>
      </c>
    </row>
    <row r="5145" spans="1:10" x14ac:dyDescent="0.35">
      <c r="A5145" s="1">
        <v>44077</v>
      </c>
      <c r="B5145" t="s">
        <v>12</v>
      </c>
      <c r="C5145" t="s">
        <v>20</v>
      </c>
      <c r="D5145" t="s">
        <v>30</v>
      </c>
      <c r="E5145">
        <v>389</v>
      </c>
      <c r="F5145">
        <v>1</v>
      </c>
      <c r="G5145">
        <f>Données_ventes!$E5145*Données_ventes!$F5145</f>
        <v>389</v>
      </c>
      <c r="H5145" t="s">
        <v>32</v>
      </c>
      <c r="I5145" t="s">
        <v>8</v>
      </c>
      <c r="J5145" t="s">
        <v>18</v>
      </c>
    </row>
    <row r="5146" spans="1:10" x14ac:dyDescent="0.35">
      <c r="A5146" s="1">
        <v>44077</v>
      </c>
      <c r="B5146" t="s">
        <v>12</v>
      </c>
      <c r="C5146" t="s">
        <v>31</v>
      </c>
      <c r="D5146" t="s">
        <v>30</v>
      </c>
      <c r="E5146">
        <v>389</v>
      </c>
      <c r="F5146">
        <v>6</v>
      </c>
      <c r="G5146">
        <f>Données_ventes!$E5146*Données_ventes!$F5146</f>
        <v>2334</v>
      </c>
      <c r="H5146" t="s">
        <v>32</v>
      </c>
      <c r="I5146" t="s">
        <v>8</v>
      </c>
      <c r="J5146" t="s">
        <v>19</v>
      </c>
    </row>
    <row r="5147" spans="1:10" x14ac:dyDescent="0.35">
      <c r="A5147" s="1">
        <v>44077</v>
      </c>
      <c r="B5147" t="s">
        <v>33</v>
      </c>
      <c r="C5147" t="s">
        <v>10</v>
      </c>
      <c r="D5147" t="s">
        <v>28</v>
      </c>
      <c r="E5147">
        <v>89</v>
      </c>
      <c r="F5147">
        <v>5</v>
      </c>
      <c r="G5147">
        <f>Données_ventes!$E5147*Données_ventes!$F5147</f>
        <v>445</v>
      </c>
      <c r="H5147" t="s">
        <v>32</v>
      </c>
      <c r="I5147" t="s">
        <v>8</v>
      </c>
      <c r="J5147" t="s">
        <v>14</v>
      </c>
    </row>
    <row r="5148" spans="1:10" x14ac:dyDescent="0.35">
      <c r="A5148" s="1">
        <v>44077</v>
      </c>
      <c r="B5148" t="s">
        <v>33</v>
      </c>
      <c r="C5148" t="s">
        <v>7</v>
      </c>
      <c r="D5148" t="s">
        <v>30</v>
      </c>
      <c r="E5148">
        <v>389</v>
      </c>
      <c r="F5148">
        <v>6</v>
      </c>
      <c r="G5148">
        <f>Données_ventes!$E5148*Données_ventes!$F5148</f>
        <v>2334</v>
      </c>
      <c r="H5148" t="s">
        <v>32</v>
      </c>
      <c r="I5148" t="s">
        <v>8</v>
      </c>
      <c r="J5148" t="s">
        <v>9</v>
      </c>
    </row>
    <row r="5149" spans="1:10" x14ac:dyDescent="0.35">
      <c r="A5149" s="1">
        <v>44077</v>
      </c>
      <c r="B5149" t="s">
        <v>33</v>
      </c>
      <c r="C5149" t="s">
        <v>17</v>
      </c>
      <c r="D5149" t="s">
        <v>26</v>
      </c>
      <c r="E5149">
        <v>159</v>
      </c>
      <c r="F5149">
        <v>2</v>
      </c>
      <c r="G5149">
        <f>Données_ventes!$E5149*Données_ventes!$F5149</f>
        <v>318</v>
      </c>
      <c r="H5149" t="s">
        <v>32</v>
      </c>
      <c r="I5149" t="s">
        <v>8</v>
      </c>
      <c r="J5149" t="s">
        <v>19</v>
      </c>
    </row>
    <row r="5150" spans="1:10" x14ac:dyDescent="0.35">
      <c r="A5150" s="1">
        <v>44078</v>
      </c>
      <c r="B5150" t="s">
        <v>33</v>
      </c>
      <c r="C5150" t="s">
        <v>31</v>
      </c>
      <c r="D5150" t="s">
        <v>29</v>
      </c>
      <c r="E5150">
        <v>359</v>
      </c>
      <c r="F5150">
        <v>7</v>
      </c>
      <c r="G5150">
        <f>Données_ventes!$E5150*Données_ventes!$F5150</f>
        <v>2513</v>
      </c>
      <c r="H5150" t="s">
        <v>32</v>
      </c>
      <c r="I5150" t="s">
        <v>8</v>
      </c>
      <c r="J5150" t="s">
        <v>9</v>
      </c>
    </row>
    <row r="5151" spans="1:10" x14ac:dyDescent="0.35">
      <c r="A5151" s="1">
        <v>44078</v>
      </c>
      <c r="B5151" t="s">
        <v>12</v>
      </c>
      <c r="C5151" t="s">
        <v>13</v>
      </c>
      <c r="D5151" t="s">
        <v>30</v>
      </c>
      <c r="E5151">
        <v>389</v>
      </c>
      <c r="F5151">
        <v>2</v>
      </c>
      <c r="G5151">
        <f>Données_ventes!$E5151*Données_ventes!$F5151</f>
        <v>778</v>
      </c>
      <c r="H5151" t="s">
        <v>32</v>
      </c>
      <c r="I5151" t="s">
        <v>8</v>
      </c>
      <c r="J5151" t="s">
        <v>18</v>
      </c>
    </row>
    <row r="5152" spans="1:10" x14ac:dyDescent="0.35">
      <c r="A5152" s="1">
        <v>44078</v>
      </c>
      <c r="B5152" t="s">
        <v>33</v>
      </c>
      <c r="C5152" t="s">
        <v>20</v>
      </c>
      <c r="D5152" t="s">
        <v>30</v>
      </c>
      <c r="E5152">
        <v>389</v>
      </c>
      <c r="F5152">
        <v>10</v>
      </c>
      <c r="G5152">
        <f>Données_ventes!$E5152*Données_ventes!$F5152</f>
        <v>3890</v>
      </c>
      <c r="H5152" t="s">
        <v>21</v>
      </c>
      <c r="I5152" t="s">
        <v>8</v>
      </c>
      <c r="J5152" t="s">
        <v>11</v>
      </c>
    </row>
    <row r="5153" spans="1:10" x14ac:dyDescent="0.35">
      <c r="A5153" s="1">
        <v>44078</v>
      </c>
      <c r="B5153" t="s">
        <v>6</v>
      </c>
      <c r="C5153" t="s">
        <v>10</v>
      </c>
      <c r="D5153" t="s">
        <v>30</v>
      </c>
      <c r="E5153">
        <v>389</v>
      </c>
      <c r="F5153">
        <v>1</v>
      </c>
      <c r="G5153">
        <f>Données_ventes!$E5153*Données_ventes!$F5153</f>
        <v>389</v>
      </c>
      <c r="H5153" t="s">
        <v>32</v>
      </c>
      <c r="I5153" t="s">
        <v>8</v>
      </c>
      <c r="J5153" t="s">
        <v>14</v>
      </c>
    </row>
    <row r="5154" spans="1:10" x14ac:dyDescent="0.35">
      <c r="A5154" s="1">
        <v>44078</v>
      </c>
      <c r="B5154" t="s">
        <v>33</v>
      </c>
      <c r="C5154" t="s">
        <v>31</v>
      </c>
      <c r="D5154" t="s">
        <v>30</v>
      </c>
      <c r="E5154">
        <v>389</v>
      </c>
      <c r="F5154">
        <v>4</v>
      </c>
      <c r="G5154">
        <f>Données_ventes!$E5154*Données_ventes!$F5154</f>
        <v>1556</v>
      </c>
      <c r="H5154" t="s">
        <v>32</v>
      </c>
      <c r="I5154" t="s">
        <v>8</v>
      </c>
      <c r="J5154" t="s">
        <v>11</v>
      </c>
    </row>
    <row r="5155" spans="1:10" x14ac:dyDescent="0.35">
      <c r="A5155" s="1">
        <v>44078</v>
      </c>
      <c r="B5155" t="s">
        <v>6</v>
      </c>
      <c r="C5155" t="s">
        <v>7</v>
      </c>
      <c r="D5155" t="s">
        <v>26</v>
      </c>
      <c r="E5155">
        <v>159</v>
      </c>
      <c r="F5155">
        <v>6</v>
      </c>
      <c r="G5155">
        <f>Données_ventes!$E5155*Données_ventes!$F5155</f>
        <v>954</v>
      </c>
      <c r="H5155" t="s">
        <v>32</v>
      </c>
      <c r="I5155" t="s">
        <v>8</v>
      </c>
      <c r="J5155" t="s">
        <v>9</v>
      </c>
    </row>
    <row r="5156" spans="1:10" x14ac:dyDescent="0.35">
      <c r="A5156" s="1">
        <v>44078</v>
      </c>
      <c r="B5156" t="s">
        <v>33</v>
      </c>
      <c r="C5156" t="s">
        <v>20</v>
      </c>
      <c r="D5156" t="s">
        <v>30</v>
      </c>
      <c r="E5156">
        <v>389</v>
      </c>
      <c r="F5156">
        <v>5</v>
      </c>
      <c r="G5156">
        <f>Données_ventes!$E5156*Données_ventes!$F5156</f>
        <v>1945</v>
      </c>
      <c r="H5156" t="s">
        <v>21</v>
      </c>
      <c r="I5156" t="s">
        <v>8</v>
      </c>
      <c r="J5156" t="s">
        <v>18</v>
      </c>
    </row>
    <row r="5157" spans="1:10" x14ac:dyDescent="0.35">
      <c r="A5157" s="1">
        <v>44078</v>
      </c>
      <c r="B5157" t="s">
        <v>6</v>
      </c>
      <c r="C5157" t="s">
        <v>13</v>
      </c>
      <c r="D5157" t="s">
        <v>28</v>
      </c>
      <c r="E5157">
        <v>89</v>
      </c>
      <c r="F5157">
        <v>7</v>
      </c>
      <c r="G5157">
        <f>Données_ventes!$E5157*Données_ventes!$F5157</f>
        <v>623</v>
      </c>
      <c r="H5157" t="s">
        <v>32</v>
      </c>
      <c r="I5157" t="s">
        <v>8</v>
      </c>
      <c r="J5157" t="s">
        <v>14</v>
      </c>
    </row>
    <row r="5158" spans="1:10" x14ac:dyDescent="0.35">
      <c r="A5158" s="1">
        <v>44078</v>
      </c>
      <c r="B5158" t="s">
        <v>12</v>
      </c>
      <c r="C5158" t="s">
        <v>10</v>
      </c>
      <c r="D5158" t="s">
        <v>26</v>
      </c>
      <c r="E5158">
        <v>159</v>
      </c>
      <c r="F5158">
        <v>6</v>
      </c>
      <c r="G5158">
        <f>Données_ventes!$E5158*Données_ventes!$F5158</f>
        <v>954</v>
      </c>
      <c r="H5158" t="s">
        <v>32</v>
      </c>
      <c r="I5158" t="s">
        <v>16</v>
      </c>
      <c r="J5158" t="s">
        <v>19</v>
      </c>
    </row>
    <row r="5159" spans="1:10" x14ac:dyDescent="0.35">
      <c r="A5159" s="1">
        <v>44078</v>
      </c>
      <c r="B5159" t="s">
        <v>33</v>
      </c>
      <c r="C5159" t="s">
        <v>31</v>
      </c>
      <c r="D5159" t="s">
        <v>28</v>
      </c>
      <c r="E5159">
        <v>89</v>
      </c>
      <c r="F5159">
        <v>6</v>
      </c>
      <c r="G5159">
        <f>Données_ventes!$E5159*Données_ventes!$F5159</f>
        <v>534</v>
      </c>
      <c r="H5159" t="s">
        <v>32</v>
      </c>
      <c r="I5159" t="s">
        <v>8</v>
      </c>
      <c r="J5159" t="s">
        <v>14</v>
      </c>
    </row>
    <row r="5160" spans="1:10" x14ac:dyDescent="0.35">
      <c r="A5160" s="1">
        <v>44079</v>
      </c>
      <c r="B5160" t="s">
        <v>12</v>
      </c>
      <c r="C5160" t="s">
        <v>10</v>
      </c>
      <c r="D5160" t="s">
        <v>29</v>
      </c>
      <c r="E5160">
        <v>359</v>
      </c>
      <c r="F5160">
        <v>10</v>
      </c>
      <c r="G5160">
        <f>Données_ventes!$E5160*Données_ventes!$F5160</f>
        <v>3590</v>
      </c>
      <c r="H5160" t="s">
        <v>32</v>
      </c>
      <c r="I5160" t="s">
        <v>8</v>
      </c>
      <c r="J5160" t="s">
        <v>14</v>
      </c>
    </row>
    <row r="5161" spans="1:10" x14ac:dyDescent="0.35">
      <c r="A5161" s="1">
        <v>44079</v>
      </c>
      <c r="B5161" t="s">
        <v>6</v>
      </c>
      <c r="C5161" t="s">
        <v>15</v>
      </c>
      <c r="D5161" t="s">
        <v>30</v>
      </c>
      <c r="E5161">
        <v>389</v>
      </c>
      <c r="F5161">
        <v>9</v>
      </c>
      <c r="G5161">
        <f>Données_ventes!$E5161*Données_ventes!$F5161</f>
        <v>3501</v>
      </c>
      <c r="H5161" t="s">
        <v>32</v>
      </c>
      <c r="I5161" t="s">
        <v>8</v>
      </c>
      <c r="J5161" t="s">
        <v>14</v>
      </c>
    </row>
    <row r="5162" spans="1:10" x14ac:dyDescent="0.35">
      <c r="A5162" s="1">
        <v>44080</v>
      </c>
      <c r="B5162" t="s">
        <v>6</v>
      </c>
      <c r="C5162" t="s">
        <v>20</v>
      </c>
      <c r="D5162" t="s">
        <v>26</v>
      </c>
      <c r="E5162">
        <v>159</v>
      </c>
      <c r="F5162">
        <v>4</v>
      </c>
      <c r="G5162">
        <f>Données_ventes!$E5162*Données_ventes!$F5162</f>
        <v>636</v>
      </c>
      <c r="H5162" t="s">
        <v>32</v>
      </c>
      <c r="I5162" t="s">
        <v>16</v>
      </c>
      <c r="J5162" t="s">
        <v>14</v>
      </c>
    </row>
    <row r="5163" spans="1:10" x14ac:dyDescent="0.35">
      <c r="A5163" s="1">
        <v>44080</v>
      </c>
      <c r="B5163" t="s">
        <v>12</v>
      </c>
      <c r="C5163" t="s">
        <v>31</v>
      </c>
      <c r="D5163" t="s">
        <v>27</v>
      </c>
      <c r="E5163">
        <v>289</v>
      </c>
      <c r="F5163">
        <v>2</v>
      </c>
      <c r="G5163">
        <f>Données_ventes!$E5163*Données_ventes!$F5163</f>
        <v>578</v>
      </c>
      <c r="H5163" t="s">
        <v>32</v>
      </c>
      <c r="I5163" t="s">
        <v>8</v>
      </c>
      <c r="J5163" t="s">
        <v>18</v>
      </c>
    </row>
    <row r="5164" spans="1:10" x14ac:dyDescent="0.35">
      <c r="A5164" s="1">
        <v>44080</v>
      </c>
      <c r="B5164" t="s">
        <v>12</v>
      </c>
      <c r="C5164" t="s">
        <v>15</v>
      </c>
      <c r="D5164" t="s">
        <v>27</v>
      </c>
      <c r="E5164">
        <v>289</v>
      </c>
      <c r="F5164">
        <v>4</v>
      </c>
      <c r="G5164">
        <f>Données_ventes!$E5164*Données_ventes!$F5164</f>
        <v>1156</v>
      </c>
      <c r="H5164" t="s">
        <v>32</v>
      </c>
      <c r="I5164" t="s">
        <v>8</v>
      </c>
      <c r="J5164" t="s">
        <v>9</v>
      </c>
    </row>
    <row r="5165" spans="1:10" x14ac:dyDescent="0.35">
      <c r="A5165" s="1">
        <v>44081</v>
      </c>
      <c r="B5165" t="s">
        <v>6</v>
      </c>
      <c r="C5165" t="s">
        <v>17</v>
      </c>
      <c r="D5165" t="s">
        <v>29</v>
      </c>
      <c r="E5165">
        <v>359</v>
      </c>
      <c r="F5165">
        <v>6</v>
      </c>
      <c r="G5165">
        <f>Données_ventes!$E5165*Données_ventes!$F5165</f>
        <v>2154</v>
      </c>
      <c r="H5165" t="s">
        <v>32</v>
      </c>
      <c r="I5165" t="s">
        <v>8</v>
      </c>
      <c r="J5165" t="s">
        <v>18</v>
      </c>
    </row>
    <row r="5166" spans="1:10" x14ac:dyDescent="0.35">
      <c r="A5166" s="1">
        <v>44081</v>
      </c>
      <c r="B5166" t="s">
        <v>6</v>
      </c>
      <c r="C5166" t="s">
        <v>15</v>
      </c>
      <c r="D5166" t="s">
        <v>30</v>
      </c>
      <c r="E5166">
        <v>389</v>
      </c>
      <c r="F5166">
        <v>4</v>
      </c>
      <c r="G5166">
        <f>Données_ventes!$E5166*Données_ventes!$F5166</f>
        <v>1556</v>
      </c>
      <c r="H5166" t="s">
        <v>32</v>
      </c>
      <c r="I5166" t="s">
        <v>8</v>
      </c>
      <c r="J5166" t="s">
        <v>14</v>
      </c>
    </row>
    <row r="5167" spans="1:10" x14ac:dyDescent="0.35">
      <c r="A5167" s="1">
        <v>44081</v>
      </c>
      <c r="B5167" t="s">
        <v>33</v>
      </c>
      <c r="C5167" t="s">
        <v>10</v>
      </c>
      <c r="D5167" t="s">
        <v>28</v>
      </c>
      <c r="E5167">
        <v>89</v>
      </c>
      <c r="F5167">
        <v>3</v>
      </c>
      <c r="G5167">
        <f>Données_ventes!$E5167*Données_ventes!$F5167</f>
        <v>267</v>
      </c>
      <c r="H5167" t="s">
        <v>21</v>
      </c>
      <c r="I5167" t="s">
        <v>8</v>
      </c>
      <c r="J5167" t="s">
        <v>11</v>
      </c>
    </row>
    <row r="5168" spans="1:10" x14ac:dyDescent="0.35">
      <c r="A5168" s="1">
        <v>44081</v>
      </c>
      <c r="B5168" t="s">
        <v>6</v>
      </c>
      <c r="C5168" t="s">
        <v>15</v>
      </c>
      <c r="D5168" t="s">
        <v>30</v>
      </c>
      <c r="E5168">
        <v>389</v>
      </c>
      <c r="F5168">
        <v>7</v>
      </c>
      <c r="G5168">
        <f>Données_ventes!$E5168*Données_ventes!$F5168</f>
        <v>2723</v>
      </c>
      <c r="H5168" t="s">
        <v>32</v>
      </c>
      <c r="I5168" t="s">
        <v>8</v>
      </c>
      <c r="J5168" t="s">
        <v>9</v>
      </c>
    </row>
    <row r="5169" spans="1:10" x14ac:dyDescent="0.35">
      <c r="A5169" s="1">
        <v>44082</v>
      </c>
      <c r="B5169" t="s">
        <v>6</v>
      </c>
      <c r="C5169" t="s">
        <v>10</v>
      </c>
      <c r="D5169" t="s">
        <v>28</v>
      </c>
      <c r="E5169">
        <v>89</v>
      </c>
      <c r="F5169">
        <v>7</v>
      </c>
      <c r="G5169">
        <f>Données_ventes!$E5169*Données_ventes!$F5169</f>
        <v>623</v>
      </c>
      <c r="H5169" t="s">
        <v>21</v>
      </c>
      <c r="I5169" t="s">
        <v>8</v>
      </c>
      <c r="J5169" t="s">
        <v>14</v>
      </c>
    </row>
    <row r="5170" spans="1:10" x14ac:dyDescent="0.35">
      <c r="A5170" s="1">
        <v>44083</v>
      </c>
      <c r="B5170" t="s">
        <v>12</v>
      </c>
      <c r="C5170" t="s">
        <v>15</v>
      </c>
      <c r="D5170" t="s">
        <v>26</v>
      </c>
      <c r="E5170">
        <v>159</v>
      </c>
      <c r="F5170">
        <v>8</v>
      </c>
      <c r="G5170">
        <f>Données_ventes!$E5170*Données_ventes!$F5170</f>
        <v>1272</v>
      </c>
      <c r="H5170" t="s">
        <v>32</v>
      </c>
      <c r="I5170" t="s">
        <v>8</v>
      </c>
      <c r="J5170" t="s">
        <v>14</v>
      </c>
    </row>
    <row r="5171" spans="1:10" x14ac:dyDescent="0.35">
      <c r="A5171" s="1">
        <v>44083</v>
      </c>
      <c r="B5171" t="s">
        <v>33</v>
      </c>
      <c r="C5171" t="s">
        <v>10</v>
      </c>
      <c r="D5171" t="s">
        <v>30</v>
      </c>
      <c r="E5171">
        <v>389</v>
      </c>
      <c r="F5171">
        <v>7</v>
      </c>
      <c r="G5171">
        <f>Données_ventes!$E5171*Données_ventes!$F5171</f>
        <v>2723</v>
      </c>
      <c r="H5171" t="s">
        <v>32</v>
      </c>
      <c r="I5171" t="s">
        <v>8</v>
      </c>
      <c r="J5171" t="s">
        <v>14</v>
      </c>
    </row>
    <row r="5172" spans="1:10" x14ac:dyDescent="0.35">
      <c r="A5172" s="1">
        <v>44083</v>
      </c>
      <c r="B5172" t="s">
        <v>6</v>
      </c>
      <c r="C5172" t="s">
        <v>20</v>
      </c>
      <c r="D5172" t="s">
        <v>27</v>
      </c>
      <c r="E5172">
        <v>289</v>
      </c>
      <c r="F5172">
        <v>6</v>
      </c>
      <c r="G5172">
        <f>Données_ventes!$E5172*Données_ventes!$F5172</f>
        <v>1734</v>
      </c>
      <c r="H5172" t="s">
        <v>32</v>
      </c>
      <c r="I5172" t="s">
        <v>8</v>
      </c>
      <c r="J5172" t="s">
        <v>14</v>
      </c>
    </row>
    <row r="5173" spans="1:10" x14ac:dyDescent="0.35">
      <c r="A5173" s="1">
        <v>44083</v>
      </c>
      <c r="B5173" t="s">
        <v>33</v>
      </c>
      <c r="C5173" t="s">
        <v>31</v>
      </c>
      <c r="D5173" t="s">
        <v>27</v>
      </c>
      <c r="E5173">
        <v>289</v>
      </c>
      <c r="F5173">
        <v>2</v>
      </c>
      <c r="G5173">
        <f>Données_ventes!$E5173*Données_ventes!$F5173</f>
        <v>578</v>
      </c>
      <c r="H5173" t="s">
        <v>32</v>
      </c>
      <c r="I5173" t="s">
        <v>8</v>
      </c>
      <c r="J5173" t="s">
        <v>11</v>
      </c>
    </row>
    <row r="5174" spans="1:10" x14ac:dyDescent="0.35">
      <c r="A5174" s="1">
        <v>44083</v>
      </c>
      <c r="B5174" t="s">
        <v>12</v>
      </c>
      <c r="C5174" t="s">
        <v>20</v>
      </c>
      <c r="D5174" t="s">
        <v>29</v>
      </c>
      <c r="E5174">
        <v>359</v>
      </c>
      <c r="F5174">
        <v>3</v>
      </c>
      <c r="G5174">
        <f>Données_ventes!$E5174*Données_ventes!$F5174</f>
        <v>1077</v>
      </c>
      <c r="H5174" t="s">
        <v>32</v>
      </c>
      <c r="I5174" t="s">
        <v>8</v>
      </c>
      <c r="J5174" t="s">
        <v>11</v>
      </c>
    </row>
    <row r="5175" spans="1:10" x14ac:dyDescent="0.35">
      <c r="A5175" s="1">
        <v>44083</v>
      </c>
      <c r="B5175" t="s">
        <v>12</v>
      </c>
      <c r="C5175" t="s">
        <v>10</v>
      </c>
      <c r="D5175" t="s">
        <v>28</v>
      </c>
      <c r="E5175">
        <v>89</v>
      </c>
      <c r="F5175">
        <v>4</v>
      </c>
      <c r="G5175">
        <f>Données_ventes!$E5175*Données_ventes!$F5175</f>
        <v>356</v>
      </c>
      <c r="H5175" t="s">
        <v>21</v>
      </c>
      <c r="I5175" t="s">
        <v>8</v>
      </c>
      <c r="J5175" t="s">
        <v>9</v>
      </c>
    </row>
    <row r="5176" spans="1:10" x14ac:dyDescent="0.35">
      <c r="A5176" s="1">
        <v>44084</v>
      </c>
      <c r="B5176" t="s">
        <v>6</v>
      </c>
      <c r="C5176" t="s">
        <v>10</v>
      </c>
      <c r="D5176" t="s">
        <v>26</v>
      </c>
      <c r="E5176">
        <v>159</v>
      </c>
      <c r="F5176">
        <v>2</v>
      </c>
      <c r="G5176">
        <f>Données_ventes!$E5176*Données_ventes!$F5176</f>
        <v>318</v>
      </c>
      <c r="H5176" t="s">
        <v>32</v>
      </c>
      <c r="I5176" t="s">
        <v>16</v>
      </c>
      <c r="J5176" t="s">
        <v>9</v>
      </c>
    </row>
    <row r="5177" spans="1:10" x14ac:dyDescent="0.35">
      <c r="A5177" s="1">
        <v>44084</v>
      </c>
      <c r="B5177" t="s">
        <v>6</v>
      </c>
      <c r="C5177" t="s">
        <v>15</v>
      </c>
      <c r="D5177" t="s">
        <v>28</v>
      </c>
      <c r="E5177">
        <v>89</v>
      </c>
      <c r="F5177">
        <v>9</v>
      </c>
      <c r="G5177">
        <f>Données_ventes!$E5177*Données_ventes!$F5177</f>
        <v>801</v>
      </c>
      <c r="H5177" t="s">
        <v>32</v>
      </c>
      <c r="I5177" t="s">
        <v>8</v>
      </c>
      <c r="J5177" t="s">
        <v>11</v>
      </c>
    </row>
    <row r="5178" spans="1:10" x14ac:dyDescent="0.35">
      <c r="A5178" s="1">
        <v>44084</v>
      </c>
      <c r="B5178" t="s">
        <v>6</v>
      </c>
      <c r="C5178" t="s">
        <v>13</v>
      </c>
      <c r="D5178" t="s">
        <v>30</v>
      </c>
      <c r="E5178">
        <v>389</v>
      </c>
      <c r="F5178">
        <v>9</v>
      </c>
      <c r="G5178">
        <f>Données_ventes!$E5178*Données_ventes!$F5178</f>
        <v>3501</v>
      </c>
      <c r="H5178" t="s">
        <v>21</v>
      </c>
      <c r="I5178" t="s">
        <v>16</v>
      </c>
      <c r="J5178" t="s">
        <v>11</v>
      </c>
    </row>
    <row r="5179" spans="1:10" x14ac:dyDescent="0.35">
      <c r="A5179" s="1">
        <v>44084</v>
      </c>
      <c r="B5179" t="s">
        <v>33</v>
      </c>
      <c r="C5179" t="s">
        <v>31</v>
      </c>
      <c r="D5179" t="s">
        <v>28</v>
      </c>
      <c r="E5179">
        <v>89</v>
      </c>
      <c r="F5179">
        <v>3</v>
      </c>
      <c r="G5179">
        <f>Données_ventes!$E5179*Données_ventes!$F5179</f>
        <v>267</v>
      </c>
      <c r="H5179" t="s">
        <v>32</v>
      </c>
      <c r="I5179" t="s">
        <v>8</v>
      </c>
      <c r="J5179" t="s">
        <v>9</v>
      </c>
    </row>
    <row r="5180" spans="1:10" x14ac:dyDescent="0.35">
      <c r="A5180" s="1">
        <v>44085</v>
      </c>
      <c r="B5180" t="s">
        <v>33</v>
      </c>
      <c r="C5180" t="s">
        <v>17</v>
      </c>
      <c r="D5180" t="s">
        <v>26</v>
      </c>
      <c r="E5180">
        <v>159</v>
      </c>
      <c r="F5180">
        <v>3</v>
      </c>
      <c r="G5180">
        <f>Données_ventes!$E5180*Données_ventes!$F5180</f>
        <v>477</v>
      </c>
      <c r="H5180" t="s">
        <v>32</v>
      </c>
      <c r="I5180" t="s">
        <v>8</v>
      </c>
      <c r="J5180" t="s">
        <v>14</v>
      </c>
    </row>
    <row r="5181" spans="1:10" x14ac:dyDescent="0.35">
      <c r="A5181" s="1">
        <v>44085</v>
      </c>
      <c r="B5181" t="s">
        <v>12</v>
      </c>
      <c r="C5181" t="s">
        <v>10</v>
      </c>
      <c r="D5181" t="s">
        <v>26</v>
      </c>
      <c r="E5181">
        <v>159</v>
      </c>
      <c r="F5181">
        <v>7</v>
      </c>
      <c r="G5181">
        <f>Données_ventes!$E5181*Données_ventes!$F5181</f>
        <v>1113</v>
      </c>
      <c r="H5181" t="s">
        <v>21</v>
      </c>
      <c r="I5181" t="s">
        <v>16</v>
      </c>
      <c r="J5181" t="s">
        <v>18</v>
      </c>
    </row>
    <row r="5182" spans="1:10" x14ac:dyDescent="0.35">
      <c r="A5182" s="1">
        <v>44085</v>
      </c>
      <c r="B5182" t="s">
        <v>6</v>
      </c>
      <c r="C5182" t="s">
        <v>31</v>
      </c>
      <c r="D5182" t="s">
        <v>26</v>
      </c>
      <c r="E5182">
        <v>159</v>
      </c>
      <c r="F5182">
        <v>4</v>
      </c>
      <c r="G5182">
        <f>Données_ventes!$E5182*Données_ventes!$F5182</f>
        <v>636</v>
      </c>
      <c r="H5182" t="s">
        <v>32</v>
      </c>
      <c r="I5182" t="s">
        <v>8</v>
      </c>
      <c r="J5182" t="s">
        <v>18</v>
      </c>
    </row>
    <row r="5183" spans="1:10" x14ac:dyDescent="0.35">
      <c r="A5183" s="1">
        <v>44085</v>
      </c>
      <c r="B5183" t="s">
        <v>6</v>
      </c>
      <c r="C5183" t="s">
        <v>15</v>
      </c>
      <c r="D5183" t="s">
        <v>29</v>
      </c>
      <c r="E5183">
        <v>359</v>
      </c>
      <c r="F5183">
        <v>2</v>
      </c>
      <c r="G5183">
        <f>Données_ventes!$E5183*Données_ventes!$F5183</f>
        <v>718</v>
      </c>
      <c r="H5183" t="s">
        <v>21</v>
      </c>
      <c r="I5183" t="s">
        <v>8</v>
      </c>
      <c r="J5183" t="s">
        <v>19</v>
      </c>
    </row>
    <row r="5184" spans="1:10" x14ac:dyDescent="0.35">
      <c r="A5184" s="1">
        <v>44085</v>
      </c>
      <c r="B5184" t="s">
        <v>6</v>
      </c>
      <c r="C5184" t="s">
        <v>31</v>
      </c>
      <c r="D5184" t="s">
        <v>28</v>
      </c>
      <c r="E5184">
        <v>89</v>
      </c>
      <c r="F5184">
        <v>8</v>
      </c>
      <c r="G5184">
        <f>Données_ventes!$E5184*Données_ventes!$F5184</f>
        <v>712</v>
      </c>
      <c r="H5184" t="s">
        <v>32</v>
      </c>
      <c r="I5184" t="s">
        <v>8</v>
      </c>
      <c r="J5184" t="s">
        <v>18</v>
      </c>
    </row>
    <row r="5185" spans="1:10" x14ac:dyDescent="0.35">
      <c r="A5185" s="1">
        <v>44085</v>
      </c>
      <c r="B5185" t="s">
        <v>33</v>
      </c>
      <c r="C5185" t="s">
        <v>15</v>
      </c>
      <c r="D5185" t="s">
        <v>26</v>
      </c>
      <c r="E5185">
        <v>159</v>
      </c>
      <c r="F5185">
        <v>5</v>
      </c>
      <c r="G5185">
        <f>Données_ventes!$E5185*Données_ventes!$F5185</f>
        <v>795</v>
      </c>
      <c r="H5185" t="s">
        <v>21</v>
      </c>
      <c r="I5185" t="s">
        <v>8</v>
      </c>
      <c r="J5185" t="s">
        <v>18</v>
      </c>
    </row>
    <row r="5186" spans="1:10" x14ac:dyDescent="0.35">
      <c r="A5186" s="1">
        <v>44085</v>
      </c>
      <c r="B5186" t="s">
        <v>12</v>
      </c>
      <c r="C5186" t="s">
        <v>15</v>
      </c>
      <c r="D5186" t="s">
        <v>27</v>
      </c>
      <c r="E5186">
        <v>289</v>
      </c>
      <c r="F5186">
        <v>9</v>
      </c>
      <c r="G5186">
        <f>Données_ventes!$E5186*Données_ventes!$F5186</f>
        <v>2601</v>
      </c>
      <c r="H5186" t="s">
        <v>32</v>
      </c>
      <c r="I5186" t="s">
        <v>16</v>
      </c>
      <c r="J5186" t="s">
        <v>11</v>
      </c>
    </row>
    <row r="5187" spans="1:10" x14ac:dyDescent="0.35">
      <c r="A5187" s="1">
        <v>44085</v>
      </c>
      <c r="B5187" t="s">
        <v>33</v>
      </c>
      <c r="C5187" t="s">
        <v>17</v>
      </c>
      <c r="D5187" t="s">
        <v>30</v>
      </c>
      <c r="E5187">
        <v>389</v>
      </c>
      <c r="F5187">
        <v>2</v>
      </c>
      <c r="G5187">
        <f>Données_ventes!$E5187*Données_ventes!$F5187</f>
        <v>778</v>
      </c>
      <c r="H5187" t="s">
        <v>21</v>
      </c>
      <c r="I5187" t="s">
        <v>8</v>
      </c>
      <c r="J5187" t="s">
        <v>14</v>
      </c>
    </row>
    <row r="5188" spans="1:10" x14ac:dyDescent="0.35">
      <c r="A5188" s="1">
        <v>44085</v>
      </c>
      <c r="B5188" t="s">
        <v>6</v>
      </c>
      <c r="C5188" t="s">
        <v>13</v>
      </c>
      <c r="D5188" t="s">
        <v>26</v>
      </c>
      <c r="E5188">
        <v>159</v>
      </c>
      <c r="F5188">
        <v>7</v>
      </c>
      <c r="G5188">
        <f>Données_ventes!$E5188*Données_ventes!$F5188</f>
        <v>1113</v>
      </c>
      <c r="H5188" t="s">
        <v>32</v>
      </c>
      <c r="I5188" t="s">
        <v>8</v>
      </c>
      <c r="J5188" t="s">
        <v>14</v>
      </c>
    </row>
    <row r="5189" spans="1:10" x14ac:dyDescent="0.35">
      <c r="A5189" s="1">
        <v>44085</v>
      </c>
      <c r="B5189" t="s">
        <v>12</v>
      </c>
      <c r="C5189" t="s">
        <v>10</v>
      </c>
      <c r="D5189" t="s">
        <v>28</v>
      </c>
      <c r="E5189">
        <v>89</v>
      </c>
      <c r="F5189">
        <v>3</v>
      </c>
      <c r="G5189">
        <f>Données_ventes!$E5189*Données_ventes!$F5189</f>
        <v>267</v>
      </c>
      <c r="H5189" t="s">
        <v>32</v>
      </c>
      <c r="I5189" t="s">
        <v>8</v>
      </c>
      <c r="J5189" t="s">
        <v>18</v>
      </c>
    </row>
    <row r="5190" spans="1:10" x14ac:dyDescent="0.35">
      <c r="A5190" s="1">
        <v>44085</v>
      </c>
      <c r="B5190" t="s">
        <v>6</v>
      </c>
      <c r="C5190" t="s">
        <v>13</v>
      </c>
      <c r="D5190" t="s">
        <v>27</v>
      </c>
      <c r="E5190">
        <v>289</v>
      </c>
      <c r="F5190">
        <v>2</v>
      </c>
      <c r="G5190">
        <f>Données_ventes!$E5190*Données_ventes!$F5190</f>
        <v>578</v>
      </c>
      <c r="H5190" t="s">
        <v>32</v>
      </c>
      <c r="I5190" t="s">
        <v>8</v>
      </c>
      <c r="J5190" t="s">
        <v>19</v>
      </c>
    </row>
    <row r="5191" spans="1:10" x14ac:dyDescent="0.35">
      <c r="A5191" s="1">
        <v>44085</v>
      </c>
      <c r="B5191" t="s">
        <v>6</v>
      </c>
      <c r="C5191" t="s">
        <v>31</v>
      </c>
      <c r="D5191" t="s">
        <v>29</v>
      </c>
      <c r="E5191">
        <v>359</v>
      </c>
      <c r="F5191">
        <v>1</v>
      </c>
      <c r="G5191">
        <f>Données_ventes!$E5191*Données_ventes!$F5191</f>
        <v>359</v>
      </c>
      <c r="H5191" t="s">
        <v>32</v>
      </c>
      <c r="I5191" t="s">
        <v>8</v>
      </c>
      <c r="J5191" t="s">
        <v>18</v>
      </c>
    </row>
    <row r="5192" spans="1:10" x14ac:dyDescent="0.35">
      <c r="A5192" s="1">
        <v>44085</v>
      </c>
      <c r="B5192" t="s">
        <v>12</v>
      </c>
      <c r="C5192" t="s">
        <v>13</v>
      </c>
      <c r="D5192" t="s">
        <v>26</v>
      </c>
      <c r="E5192">
        <v>159</v>
      </c>
      <c r="F5192">
        <v>8</v>
      </c>
      <c r="G5192">
        <f>Données_ventes!$E5192*Données_ventes!$F5192</f>
        <v>1272</v>
      </c>
      <c r="H5192" t="s">
        <v>21</v>
      </c>
      <c r="I5192" t="s">
        <v>16</v>
      </c>
      <c r="J5192" t="s">
        <v>14</v>
      </c>
    </row>
    <row r="5193" spans="1:10" x14ac:dyDescent="0.35">
      <c r="A5193" s="1">
        <v>44085</v>
      </c>
      <c r="B5193" t="s">
        <v>33</v>
      </c>
      <c r="C5193" t="s">
        <v>7</v>
      </c>
      <c r="D5193" t="s">
        <v>28</v>
      </c>
      <c r="E5193">
        <v>89</v>
      </c>
      <c r="F5193">
        <v>9</v>
      </c>
      <c r="G5193">
        <f>Données_ventes!$E5193*Données_ventes!$F5193</f>
        <v>801</v>
      </c>
      <c r="H5193" t="s">
        <v>32</v>
      </c>
      <c r="I5193" t="s">
        <v>8</v>
      </c>
      <c r="J5193" t="s">
        <v>18</v>
      </c>
    </row>
    <row r="5194" spans="1:10" x14ac:dyDescent="0.35">
      <c r="A5194" s="1">
        <v>44086</v>
      </c>
      <c r="B5194" t="s">
        <v>12</v>
      </c>
      <c r="C5194" t="s">
        <v>13</v>
      </c>
      <c r="D5194" t="s">
        <v>27</v>
      </c>
      <c r="E5194">
        <v>289</v>
      </c>
      <c r="F5194">
        <v>1</v>
      </c>
      <c r="G5194">
        <f>Données_ventes!$E5194*Données_ventes!$F5194</f>
        <v>289</v>
      </c>
      <c r="H5194" t="s">
        <v>21</v>
      </c>
      <c r="I5194" t="s">
        <v>8</v>
      </c>
      <c r="J5194" t="s">
        <v>11</v>
      </c>
    </row>
    <row r="5195" spans="1:10" x14ac:dyDescent="0.35">
      <c r="A5195" s="1">
        <v>44086</v>
      </c>
      <c r="B5195" t="s">
        <v>33</v>
      </c>
      <c r="C5195" t="s">
        <v>17</v>
      </c>
      <c r="D5195" t="s">
        <v>30</v>
      </c>
      <c r="E5195">
        <v>389</v>
      </c>
      <c r="F5195">
        <v>7</v>
      </c>
      <c r="G5195">
        <f>Données_ventes!$E5195*Données_ventes!$F5195</f>
        <v>2723</v>
      </c>
      <c r="H5195" t="s">
        <v>32</v>
      </c>
      <c r="I5195" t="s">
        <v>8</v>
      </c>
      <c r="J5195" t="s">
        <v>19</v>
      </c>
    </row>
    <row r="5196" spans="1:10" x14ac:dyDescent="0.35">
      <c r="A5196" s="1">
        <v>44087</v>
      </c>
      <c r="B5196" t="s">
        <v>12</v>
      </c>
      <c r="C5196" t="s">
        <v>17</v>
      </c>
      <c r="D5196" t="s">
        <v>27</v>
      </c>
      <c r="E5196">
        <v>289</v>
      </c>
      <c r="F5196">
        <v>1</v>
      </c>
      <c r="G5196">
        <f>Données_ventes!$E5196*Données_ventes!$F5196</f>
        <v>289</v>
      </c>
      <c r="H5196" t="s">
        <v>32</v>
      </c>
      <c r="I5196" t="s">
        <v>8</v>
      </c>
      <c r="J5196" t="s">
        <v>18</v>
      </c>
    </row>
    <row r="5197" spans="1:10" x14ac:dyDescent="0.35">
      <c r="A5197" s="1">
        <v>44088</v>
      </c>
      <c r="B5197" t="s">
        <v>33</v>
      </c>
      <c r="C5197" t="s">
        <v>20</v>
      </c>
      <c r="D5197" t="s">
        <v>29</v>
      </c>
      <c r="E5197">
        <v>359</v>
      </c>
      <c r="F5197">
        <v>3</v>
      </c>
      <c r="G5197">
        <f>Données_ventes!$E5197*Données_ventes!$F5197</f>
        <v>1077</v>
      </c>
      <c r="H5197" t="s">
        <v>32</v>
      </c>
      <c r="I5197" t="s">
        <v>8</v>
      </c>
      <c r="J5197" t="s">
        <v>14</v>
      </c>
    </row>
    <row r="5198" spans="1:10" x14ac:dyDescent="0.35">
      <c r="A5198" s="1">
        <v>44088</v>
      </c>
      <c r="B5198" t="s">
        <v>6</v>
      </c>
      <c r="C5198" t="s">
        <v>17</v>
      </c>
      <c r="D5198" t="s">
        <v>26</v>
      </c>
      <c r="E5198">
        <v>159</v>
      </c>
      <c r="F5198">
        <v>7</v>
      </c>
      <c r="G5198">
        <f>Données_ventes!$E5198*Données_ventes!$F5198</f>
        <v>1113</v>
      </c>
      <c r="H5198" t="s">
        <v>32</v>
      </c>
      <c r="I5198" t="s">
        <v>8</v>
      </c>
      <c r="J5198" t="s">
        <v>19</v>
      </c>
    </row>
    <row r="5199" spans="1:10" x14ac:dyDescent="0.35">
      <c r="A5199" s="1">
        <v>44089</v>
      </c>
      <c r="B5199" t="s">
        <v>12</v>
      </c>
      <c r="C5199" t="s">
        <v>20</v>
      </c>
      <c r="D5199" t="s">
        <v>26</v>
      </c>
      <c r="E5199">
        <v>159</v>
      </c>
      <c r="F5199">
        <v>1</v>
      </c>
      <c r="G5199">
        <f>Données_ventes!$E5199*Données_ventes!$F5199</f>
        <v>159</v>
      </c>
      <c r="H5199" t="s">
        <v>32</v>
      </c>
      <c r="I5199" t="s">
        <v>8</v>
      </c>
      <c r="J5199" t="s">
        <v>14</v>
      </c>
    </row>
    <row r="5200" spans="1:10" x14ac:dyDescent="0.35">
      <c r="A5200" s="1">
        <v>44089</v>
      </c>
      <c r="B5200" t="s">
        <v>12</v>
      </c>
      <c r="C5200" t="s">
        <v>31</v>
      </c>
      <c r="D5200" t="s">
        <v>26</v>
      </c>
      <c r="E5200">
        <v>159</v>
      </c>
      <c r="F5200">
        <v>4</v>
      </c>
      <c r="G5200">
        <f>Données_ventes!$E5200*Données_ventes!$F5200</f>
        <v>636</v>
      </c>
      <c r="H5200" t="s">
        <v>32</v>
      </c>
      <c r="I5200" t="s">
        <v>8</v>
      </c>
      <c r="J5200" t="s">
        <v>9</v>
      </c>
    </row>
    <row r="5201" spans="1:10" x14ac:dyDescent="0.35">
      <c r="A5201" s="1">
        <v>44089</v>
      </c>
      <c r="B5201" t="s">
        <v>33</v>
      </c>
      <c r="C5201" t="s">
        <v>10</v>
      </c>
      <c r="D5201" t="s">
        <v>30</v>
      </c>
      <c r="E5201">
        <v>389</v>
      </c>
      <c r="F5201">
        <v>4</v>
      </c>
      <c r="G5201">
        <f>Données_ventes!$E5201*Données_ventes!$F5201</f>
        <v>1556</v>
      </c>
      <c r="H5201" t="s">
        <v>21</v>
      </c>
      <c r="I5201" t="s">
        <v>8</v>
      </c>
      <c r="J5201" t="s">
        <v>18</v>
      </c>
    </row>
    <row r="5202" spans="1:10" x14ac:dyDescent="0.35">
      <c r="A5202" s="1">
        <v>44089</v>
      </c>
      <c r="B5202" t="s">
        <v>12</v>
      </c>
      <c r="C5202" t="s">
        <v>17</v>
      </c>
      <c r="D5202" t="s">
        <v>30</v>
      </c>
      <c r="E5202">
        <v>389</v>
      </c>
      <c r="F5202">
        <v>8</v>
      </c>
      <c r="G5202">
        <f>Données_ventes!$E5202*Données_ventes!$F5202</f>
        <v>3112</v>
      </c>
      <c r="H5202" t="s">
        <v>32</v>
      </c>
      <c r="I5202" t="s">
        <v>8</v>
      </c>
      <c r="J5202" t="s">
        <v>11</v>
      </c>
    </row>
    <row r="5203" spans="1:10" x14ac:dyDescent="0.35">
      <c r="A5203" s="1">
        <v>44089</v>
      </c>
      <c r="B5203" t="s">
        <v>6</v>
      </c>
      <c r="C5203" t="s">
        <v>13</v>
      </c>
      <c r="D5203" t="s">
        <v>29</v>
      </c>
      <c r="E5203">
        <v>359</v>
      </c>
      <c r="F5203">
        <v>1</v>
      </c>
      <c r="G5203">
        <f>Données_ventes!$E5203*Données_ventes!$F5203</f>
        <v>359</v>
      </c>
      <c r="H5203" t="s">
        <v>32</v>
      </c>
      <c r="I5203" t="s">
        <v>8</v>
      </c>
      <c r="J5203" t="s">
        <v>9</v>
      </c>
    </row>
    <row r="5204" spans="1:10" x14ac:dyDescent="0.35">
      <c r="A5204" s="1">
        <v>44089</v>
      </c>
      <c r="B5204" t="s">
        <v>12</v>
      </c>
      <c r="C5204" t="s">
        <v>15</v>
      </c>
      <c r="D5204" t="s">
        <v>27</v>
      </c>
      <c r="E5204">
        <v>289</v>
      </c>
      <c r="F5204">
        <v>7</v>
      </c>
      <c r="G5204">
        <f>Données_ventes!$E5204*Données_ventes!$F5204</f>
        <v>2023</v>
      </c>
      <c r="H5204" t="s">
        <v>32</v>
      </c>
      <c r="I5204" t="s">
        <v>8</v>
      </c>
      <c r="J5204" t="s">
        <v>18</v>
      </c>
    </row>
    <row r="5205" spans="1:10" x14ac:dyDescent="0.35">
      <c r="A5205" s="1">
        <v>44090</v>
      </c>
      <c r="B5205" t="s">
        <v>6</v>
      </c>
      <c r="C5205" t="s">
        <v>15</v>
      </c>
      <c r="D5205" t="s">
        <v>27</v>
      </c>
      <c r="E5205">
        <v>289</v>
      </c>
      <c r="F5205">
        <v>10</v>
      </c>
      <c r="G5205">
        <f>Données_ventes!$E5205*Données_ventes!$F5205</f>
        <v>2890</v>
      </c>
      <c r="H5205" t="s">
        <v>32</v>
      </c>
      <c r="I5205" t="s">
        <v>8</v>
      </c>
      <c r="J5205" t="s">
        <v>14</v>
      </c>
    </row>
    <row r="5206" spans="1:10" x14ac:dyDescent="0.35">
      <c r="A5206" s="1">
        <v>44090</v>
      </c>
      <c r="B5206" t="s">
        <v>12</v>
      </c>
      <c r="C5206" t="s">
        <v>7</v>
      </c>
      <c r="D5206" t="s">
        <v>27</v>
      </c>
      <c r="E5206">
        <v>289</v>
      </c>
      <c r="F5206">
        <v>3</v>
      </c>
      <c r="G5206">
        <f>Données_ventes!$E5206*Données_ventes!$F5206</f>
        <v>867</v>
      </c>
      <c r="H5206" t="s">
        <v>21</v>
      </c>
      <c r="I5206" t="s">
        <v>16</v>
      </c>
      <c r="J5206" t="s">
        <v>18</v>
      </c>
    </row>
    <row r="5207" spans="1:10" x14ac:dyDescent="0.35">
      <c r="A5207" s="1">
        <v>44090</v>
      </c>
      <c r="B5207" t="s">
        <v>6</v>
      </c>
      <c r="C5207" t="s">
        <v>17</v>
      </c>
      <c r="D5207" t="s">
        <v>27</v>
      </c>
      <c r="E5207">
        <v>289</v>
      </c>
      <c r="F5207">
        <v>6</v>
      </c>
      <c r="G5207">
        <f>Données_ventes!$E5207*Données_ventes!$F5207</f>
        <v>1734</v>
      </c>
      <c r="H5207" t="s">
        <v>32</v>
      </c>
      <c r="I5207" t="s">
        <v>8</v>
      </c>
      <c r="J5207" t="s">
        <v>11</v>
      </c>
    </row>
    <row r="5208" spans="1:10" x14ac:dyDescent="0.35">
      <c r="A5208" s="1">
        <v>44090</v>
      </c>
      <c r="B5208" t="s">
        <v>33</v>
      </c>
      <c r="C5208" t="s">
        <v>31</v>
      </c>
      <c r="D5208" t="s">
        <v>29</v>
      </c>
      <c r="E5208">
        <v>359</v>
      </c>
      <c r="F5208">
        <v>9</v>
      </c>
      <c r="G5208">
        <f>Données_ventes!$E5208*Données_ventes!$F5208</f>
        <v>3231</v>
      </c>
      <c r="H5208" t="s">
        <v>32</v>
      </c>
      <c r="I5208" t="s">
        <v>8</v>
      </c>
      <c r="J5208" t="s">
        <v>14</v>
      </c>
    </row>
    <row r="5209" spans="1:10" x14ac:dyDescent="0.35">
      <c r="A5209" s="1">
        <v>44090</v>
      </c>
      <c r="B5209" t="s">
        <v>33</v>
      </c>
      <c r="C5209" t="s">
        <v>17</v>
      </c>
      <c r="D5209" t="s">
        <v>27</v>
      </c>
      <c r="E5209">
        <v>289</v>
      </c>
      <c r="F5209">
        <v>2</v>
      </c>
      <c r="G5209">
        <f>Données_ventes!$E5209*Données_ventes!$F5209</f>
        <v>578</v>
      </c>
      <c r="H5209" t="s">
        <v>32</v>
      </c>
      <c r="I5209" t="s">
        <v>8</v>
      </c>
      <c r="J5209" t="s">
        <v>9</v>
      </c>
    </row>
    <row r="5210" spans="1:10" x14ac:dyDescent="0.35">
      <c r="A5210" s="1">
        <v>44090</v>
      </c>
      <c r="B5210" t="s">
        <v>6</v>
      </c>
      <c r="C5210" t="s">
        <v>10</v>
      </c>
      <c r="D5210" t="s">
        <v>29</v>
      </c>
      <c r="E5210">
        <v>359</v>
      </c>
      <c r="F5210">
        <v>2</v>
      </c>
      <c r="G5210">
        <f>Données_ventes!$E5210*Données_ventes!$F5210</f>
        <v>718</v>
      </c>
      <c r="H5210" t="s">
        <v>32</v>
      </c>
      <c r="I5210" t="s">
        <v>8</v>
      </c>
      <c r="J5210" t="s">
        <v>14</v>
      </c>
    </row>
    <row r="5211" spans="1:10" x14ac:dyDescent="0.35">
      <c r="A5211" s="1">
        <v>44090</v>
      </c>
      <c r="B5211" t="s">
        <v>33</v>
      </c>
      <c r="C5211" t="s">
        <v>31</v>
      </c>
      <c r="D5211" t="s">
        <v>27</v>
      </c>
      <c r="E5211">
        <v>289</v>
      </c>
      <c r="F5211">
        <v>5</v>
      </c>
      <c r="G5211">
        <f>Données_ventes!$E5211*Données_ventes!$F5211</f>
        <v>1445</v>
      </c>
      <c r="H5211" t="s">
        <v>21</v>
      </c>
      <c r="I5211" t="s">
        <v>8</v>
      </c>
      <c r="J5211" t="s">
        <v>18</v>
      </c>
    </row>
    <row r="5212" spans="1:10" x14ac:dyDescent="0.35">
      <c r="A5212" s="1">
        <v>44090</v>
      </c>
      <c r="B5212" t="s">
        <v>33</v>
      </c>
      <c r="C5212" t="s">
        <v>31</v>
      </c>
      <c r="D5212" t="s">
        <v>29</v>
      </c>
      <c r="E5212">
        <v>359</v>
      </c>
      <c r="F5212">
        <v>9</v>
      </c>
      <c r="G5212">
        <f>Données_ventes!$E5212*Données_ventes!$F5212</f>
        <v>3231</v>
      </c>
      <c r="H5212" t="s">
        <v>21</v>
      </c>
      <c r="I5212" t="s">
        <v>16</v>
      </c>
      <c r="J5212" t="s">
        <v>14</v>
      </c>
    </row>
    <row r="5213" spans="1:10" x14ac:dyDescent="0.35">
      <c r="A5213" s="1">
        <v>44090</v>
      </c>
      <c r="B5213" t="s">
        <v>6</v>
      </c>
      <c r="C5213" t="s">
        <v>17</v>
      </c>
      <c r="D5213" t="s">
        <v>26</v>
      </c>
      <c r="E5213">
        <v>159</v>
      </c>
      <c r="F5213">
        <v>7</v>
      </c>
      <c r="G5213">
        <f>Données_ventes!$E5213*Données_ventes!$F5213</f>
        <v>1113</v>
      </c>
      <c r="H5213" t="s">
        <v>32</v>
      </c>
      <c r="I5213" t="s">
        <v>8</v>
      </c>
      <c r="J5213" t="s">
        <v>14</v>
      </c>
    </row>
    <row r="5214" spans="1:10" x14ac:dyDescent="0.35">
      <c r="A5214" s="1">
        <v>44090</v>
      </c>
      <c r="B5214" t="s">
        <v>33</v>
      </c>
      <c r="C5214" t="s">
        <v>15</v>
      </c>
      <c r="D5214" t="s">
        <v>28</v>
      </c>
      <c r="E5214">
        <v>89</v>
      </c>
      <c r="F5214">
        <v>3</v>
      </c>
      <c r="G5214">
        <f>Données_ventes!$E5214*Données_ventes!$F5214</f>
        <v>267</v>
      </c>
      <c r="H5214" t="s">
        <v>32</v>
      </c>
      <c r="I5214" t="s">
        <v>16</v>
      </c>
      <c r="J5214" t="s">
        <v>19</v>
      </c>
    </row>
    <row r="5215" spans="1:10" x14ac:dyDescent="0.35">
      <c r="A5215" s="1">
        <v>44091</v>
      </c>
      <c r="B5215" t="s">
        <v>6</v>
      </c>
      <c r="C5215" t="s">
        <v>17</v>
      </c>
      <c r="D5215" t="s">
        <v>29</v>
      </c>
      <c r="E5215">
        <v>359</v>
      </c>
      <c r="F5215">
        <v>8</v>
      </c>
      <c r="G5215">
        <f>Données_ventes!$E5215*Données_ventes!$F5215</f>
        <v>2872</v>
      </c>
      <c r="H5215" t="s">
        <v>32</v>
      </c>
      <c r="I5215" t="s">
        <v>8</v>
      </c>
      <c r="J5215" t="s">
        <v>19</v>
      </c>
    </row>
    <row r="5216" spans="1:10" x14ac:dyDescent="0.35">
      <c r="A5216" s="1">
        <v>44091</v>
      </c>
      <c r="B5216" t="s">
        <v>12</v>
      </c>
      <c r="C5216" t="s">
        <v>17</v>
      </c>
      <c r="D5216" t="s">
        <v>28</v>
      </c>
      <c r="E5216">
        <v>89</v>
      </c>
      <c r="F5216">
        <v>6</v>
      </c>
      <c r="G5216">
        <f>Données_ventes!$E5216*Données_ventes!$F5216</f>
        <v>534</v>
      </c>
      <c r="H5216" t="s">
        <v>32</v>
      </c>
      <c r="I5216" t="s">
        <v>8</v>
      </c>
      <c r="J5216" t="s">
        <v>11</v>
      </c>
    </row>
    <row r="5217" spans="1:10" x14ac:dyDescent="0.35">
      <c r="A5217" s="1">
        <v>44091</v>
      </c>
      <c r="B5217" t="s">
        <v>6</v>
      </c>
      <c r="C5217" t="s">
        <v>17</v>
      </c>
      <c r="D5217" t="s">
        <v>27</v>
      </c>
      <c r="E5217">
        <v>289</v>
      </c>
      <c r="F5217">
        <v>4</v>
      </c>
      <c r="G5217">
        <f>Données_ventes!$E5217*Données_ventes!$F5217</f>
        <v>1156</v>
      </c>
      <c r="H5217" t="s">
        <v>32</v>
      </c>
      <c r="I5217" t="s">
        <v>8</v>
      </c>
      <c r="J5217" t="s">
        <v>11</v>
      </c>
    </row>
    <row r="5218" spans="1:10" x14ac:dyDescent="0.35">
      <c r="A5218" s="1">
        <v>44091</v>
      </c>
      <c r="B5218" t="s">
        <v>6</v>
      </c>
      <c r="C5218" t="s">
        <v>10</v>
      </c>
      <c r="D5218" t="s">
        <v>26</v>
      </c>
      <c r="E5218">
        <v>159</v>
      </c>
      <c r="F5218">
        <v>5</v>
      </c>
      <c r="G5218">
        <f>Données_ventes!$E5218*Données_ventes!$F5218</f>
        <v>795</v>
      </c>
      <c r="H5218" t="s">
        <v>32</v>
      </c>
      <c r="I5218" t="s">
        <v>8</v>
      </c>
      <c r="J5218" t="s">
        <v>14</v>
      </c>
    </row>
    <row r="5219" spans="1:10" x14ac:dyDescent="0.35">
      <c r="A5219" s="1">
        <v>44091</v>
      </c>
      <c r="B5219" t="s">
        <v>12</v>
      </c>
      <c r="C5219" t="s">
        <v>17</v>
      </c>
      <c r="D5219" t="s">
        <v>27</v>
      </c>
      <c r="E5219">
        <v>289</v>
      </c>
      <c r="F5219">
        <v>3</v>
      </c>
      <c r="G5219">
        <f>Données_ventes!$E5219*Données_ventes!$F5219</f>
        <v>867</v>
      </c>
      <c r="H5219" t="s">
        <v>32</v>
      </c>
      <c r="I5219" t="s">
        <v>8</v>
      </c>
      <c r="J5219" t="s">
        <v>18</v>
      </c>
    </row>
    <row r="5220" spans="1:10" x14ac:dyDescent="0.35">
      <c r="A5220" s="1">
        <v>44091</v>
      </c>
      <c r="B5220" t="s">
        <v>6</v>
      </c>
      <c r="C5220" t="s">
        <v>10</v>
      </c>
      <c r="D5220" t="s">
        <v>30</v>
      </c>
      <c r="E5220">
        <v>389</v>
      </c>
      <c r="F5220">
        <v>8</v>
      </c>
      <c r="G5220">
        <f>Données_ventes!$E5220*Données_ventes!$F5220</f>
        <v>3112</v>
      </c>
      <c r="H5220" t="s">
        <v>32</v>
      </c>
      <c r="I5220" t="s">
        <v>8</v>
      </c>
      <c r="J5220" t="s">
        <v>9</v>
      </c>
    </row>
    <row r="5221" spans="1:10" x14ac:dyDescent="0.35">
      <c r="A5221" s="1">
        <v>44091</v>
      </c>
      <c r="B5221" t="s">
        <v>12</v>
      </c>
      <c r="C5221" t="s">
        <v>7</v>
      </c>
      <c r="D5221" t="s">
        <v>28</v>
      </c>
      <c r="E5221">
        <v>89</v>
      </c>
      <c r="F5221">
        <v>4</v>
      </c>
      <c r="G5221">
        <f>Données_ventes!$E5221*Données_ventes!$F5221</f>
        <v>356</v>
      </c>
      <c r="H5221" t="s">
        <v>32</v>
      </c>
      <c r="I5221" t="s">
        <v>8</v>
      </c>
      <c r="J5221" t="s">
        <v>11</v>
      </c>
    </row>
    <row r="5222" spans="1:10" x14ac:dyDescent="0.35">
      <c r="A5222" s="1">
        <v>44091</v>
      </c>
      <c r="B5222" t="s">
        <v>6</v>
      </c>
      <c r="C5222" t="s">
        <v>20</v>
      </c>
      <c r="D5222" t="s">
        <v>29</v>
      </c>
      <c r="E5222">
        <v>359</v>
      </c>
      <c r="F5222">
        <v>7</v>
      </c>
      <c r="G5222">
        <f>Données_ventes!$E5222*Données_ventes!$F5222</f>
        <v>2513</v>
      </c>
      <c r="H5222" t="s">
        <v>32</v>
      </c>
      <c r="I5222" t="s">
        <v>16</v>
      </c>
      <c r="J5222" t="s">
        <v>14</v>
      </c>
    </row>
    <row r="5223" spans="1:10" x14ac:dyDescent="0.35">
      <c r="A5223" s="1">
        <v>44091</v>
      </c>
      <c r="B5223" t="s">
        <v>33</v>
      </c>
      <c r="C5223" t="s">
        <v>13</v>
      </c>
      <c r="D5223" t="s">
        <v>27</v>
      </c>
      <c r="E5223">
        <v>289</v>
      </c>
      <c r="F5223">
        <v>10</v>
      </c>
      <c r="G5223">
        <f>Données_ventes!$E5223*Données_ventes!$F5223</f>
        <v>2890</v>
      </c>
      <c r="H5223" t="s">
        <v>32</v>
      </c>
      <c r="I5223" t="s">
        <v>16</v>
      </c>
      <c r="J5223" t="s">
        <v>11</v>
      </c>
    </row>
    <row r="5224" spans="1:10" x14ac:dyDescent="0.35">
      <c r="A5224" s="1">
        <v>44092</v>
      </c>
      <c r="B5224" t="s">
        <v>6</v>
      </c>
      <c r="C5224" t="s">
        <v>20</v>
      </c>
      <c r="D5224" t="s">
        <v>28</v>
      </c>
      <c r="E5224">
        <v>89</v>
      </c>
      <c r="F5224">
        <v>6</v>
      </c>
      <c r="G5224">
        <f>Données_ventes!$E5224*Données_ventes!$F5224</f>
        <v>534</v>
      </c>
      <c r="H5224" t="s">
        <v>21</v>
      </c>
      <c r="I5224" t="s">
        <v>8</v>
      </c>
      <c r="J5224" t="s">
        <v>18</v>
      </c>
    </row>
    <row r="5225" spans="1:10" x14ac:dyDescent="0.35">
      <c r="A5225" s="1">
        <v>44092</v>
      </c>
      <c r="B5225" t="s">
        <v>6</v>
      </c>
      <c r="C5225" t="s">
        <v>17</v>
      </c>
      <c r="D5225" t="s">
        <v>26</v>
      </c>
      <c r="E5225">
        <v>159</v>
      </c>
      <c r="F5225">
        <v>5</v>
      </c>
      <c r="G5225">
        <f>Données_ventes!$E5225*Données_ventes!$F5225</f>
        <v>795</v>
      </c>
      <c r="H5225" t="s">
        <v>21</v>
      </c>
      <c r="I5225" t="s">
        <v>8</v>
      </c>
      <c r="J5225" t="s">
        <v>11</v>
      </c>
    </row>
    <row r="5226" spans="1:10" x14ac:dyDescent="0.35">
      <c r="A5226" s="1">
        <v>44092</v>
      </c>
      <c r="B5226" t="s">
        <v>6</v>
      </c>
      <c r="C5226" t="s">
        <v>17</v>
      </c>
      <c r="D5226" t="s">
        <v>30</v>
      </c>
      <c r="E5226">
        <v>389</v>
      </c>
      <c r="F5226">
        <v>10</v>
      </c>
      <c r="G5226">
        <f>Données_ventes!$E5226*Données_ventes!$F5226</f>
        <v>3890</v>
      </c>
      <c r="H5226" t="s">
        <v>21</v>
      </c>
      <c r="I5226" t="s">
        <v>8</v>
      </c>
      <c r="J5226" t="s">
        <v>14</v>
      </c>
    </row>
    <row r="5227" spans="1:10" x14ac:dyDescent="0.35">
      <c r="A5227" s="1">
        <v>44092</v>
      </c>
      <c r="B5227" t="s">
        <v>33</v>
      </c>
      <c r="C5227" t="s">
        <v>17</v>
      </c>
      <c r="D5227" t="s">
        <v>29</v>
      </c>
      <c r="E5227">
        <v>359</v>
      </c>
      <c r="F5227">
        <v>7</v>
      </c>
      <c r="G5227">
        <f>Données_ventes!$E5227*Données_ventes!$F5227</f>
        <v>2513</v>
      </c>
      <c r="H5227" t="s">
        <v>32</v>
      </c>
      <c r="I5227" t="s">
        <v>8</v>
      </c>
      <c r="J5227" t="s">
        <v>19</v>
      </c>
    </row>
    <row r="5228" spans="1:10" x14ac:dyDescent="0.35">
      <c r="A5228" s="1">
        <v>44093</v>
      </c>
      <c r="B5228" t="s">
        <v>12</v>
      </c>
      <c r="C5228" t="s">
        <v>10</v>
      </c>
      <c r="D5228" t="s">
        <v>29</v>
      </c>
      <c r="E5228">
        <v>359</v>
      </c>
      <c r="F5228">
        <v>7</v>
      </c>
      <c r="G5228">
        <f>Données_ventes!$E5228*Données_ventes!$F5228</f>
        <v>2513</v>
      </c>
      <c r="H5228" t="s">
        <v>21</v>
      </c>
      <c r="I5228" t="s">
        <v>8</v>
      </c>
      <c r="J5228" t="s">
        <v>18</v>
      </c>
    </row>
    <row r="5229" spans="1:10" x14ac:dyDescent="0.35">
      <c r="A5229" s="1">
        <v>44093</v>
      </c>
      <c r="B5229" t="s">
        <v>6</v>
      </c>
      <c r="C5229" t="s">
        <v>7</v>
      </c>
      <c r="D5229" t="s">
        <v>30</v>
      </c>
      <c r="E5229">
        <v>389</v>
      </c>
      <c r="F5229">
        <v>6</v>
      </c>
      <c r="G5229">
        <f>Données_ventes!$E5229*Données_ventes!$F5229</f>
        <v>2334</v>
      </c>
      <c r="H5229" t="s">
        <v>21</v>
      </c>
      <c r="I5229" t="s">
        <v>8</v>
      </c>
      <c r="J5229" t="s">
        <v>14</v>
      </c>
    </row>
    <row r="5230" spans="1:10" x14ac:dyDescent="0.35">
      <c r="A5230" s="1">
        <v>44093</v>
      </c>
      <c r="B5230" t="s">
        <v>6</v>
      </c>
      <c r="C5230" t="s">
        <v>13</v>
      </c>
      <c r="D5230" t="s">
        <v>30</v>
      </c>
      <c r="E5230">
        <v>389</v>
      </c>
      <c r="F5230">
        <v>10</v>
      </c>
      <c r="G5230">
        <f>Données_ventes!$E5230*Données_ventes!$F5230</f>
        <v>3890</v>
      </c>
      <c r="H5230" t="s">
        <v>21</v>
      </c>
      <c r="I5230" t="s">
        <v>8</v>
      </c>
      <c r="J5230" t="s">
        <v>18</v>
      </c>
    </row>
    <row r="5231" spans="1:10" x14ac:dyDescent="0.35">
      <c r="A5231" s="1">
        <v>44093</v>
      </c>
      <c r="B5231" t="s">
        <v>12</v>
      </c>
      <c r="C5231" t="s">
        <v>20</v>
      </c>
      <c r="D5231" t="s">
        <v>28</v>
      </c>
      <c r="E5231">
        <v>89</v>
      </c>
      <c r="F5231">
        <v>4</v>
      </c>
      <c r="G5231">
        <f>Données_ventes!$E5231*Données_ventes!$F5231</f>
        <v>356</v>
      </c>
      <c r="H5231" t="s">
        <v>32</v>
      </c>
      <c r="I5231" t="s">
        <v>8</v>
      </c>
      <c r="J5231" t="s">
        <v>11</v>
      </c>
    </row>
    <row r="5232" spans="1:10" x14ac:dyDescent="0.35">
      <c r="A5232" s="1">
        <v>44093</v>
      </c>
      <c r="B5232" t="s">
        <v>6</v>
      </c>
      <c r="C5232" t="s">
        <v>31</v>
      </c>
      <c r="D5232" t="s">
        <v>29</v>
      </c>
      <c r="E5232">
        <v>359</v>
      </c>
      <c r="F5232">
        <v>2</v>
      </c>
      <c r="G5232">
        <f>Données_ventes!$E5232*Données_ventes!$F5232</f>
        <v>718</v>
      </c>
      <c r="H5232" t="s">
        <v>21</v>
      </c>
      <c r="I5232" t="s">
        <v>8</v>
      </c>
      <c r="J5232" t="s">
        <v>14</v>
      </c>
    </row>
    <row r="5233" spans="1:10" x14ac:dyDescent="0.35">
      <c r="A5233" s="1">
        <v>44093</v>
      </c>
      <c r="B5233" t="s">
        <v>6</v>
      </c>
      <c r="C5233" t="s">
        <v>31</v>
      </c>
      <c r="D5233" t="s">
        <v>29</v>
      </c>
      <c r="E5233">
        <v>359</v>
      </c>
      <c r="F5233">
        <v>6</v>
      </c>
      <c r="G5233">
        <f>Données_ventes!$E5233*Données_ventes!$F5233</f>
        <v>2154</v>
      </c>
      <c r="H5233" t="s">
        <v>32</v>
      </c>
      <c r="I5233" t="s">
        <v>8</v>
      </c>
      <c r="J5233" t="s">
        <v>18</v>
      </c>
    </row>
    <row r="5234" spans="1:10" x14ac:dyDescent="0.35">
      <c r="A5234" s="1">
        <v>44093</v>
      </c>
      <c r="B5234" t="s">
        <v>6</v>
      </c>
      <c r="C5234" t="s">
        <v>20</v>
      </c>
      <c r="D5234" t="s">
        <v>30</v>
      </c>
      <c r="E5234">
        <v>389</v>
      </c>
      <c r="F5234">
        <v>9</v>
      </c>
      <c r="G5234">
        <f>Données_ventes!$E5234*Données_ventes!$F5234</f>
        <v>3501</v>
      </c>
      <c r="H5234" t="s">
        <v>32</v>
      </c>
      <c r="I5234" t="s">
        <v>8</v>
      </c>
      <c r="J5234" t="s">
        <v>11</v>
      </c>
    </row>
    <row r="5235" spans="1:10" x14ac:dyDescent="0.35">
      <c r="A5235" s="1">
        <v>44093</v>
      </c>
      <c r="B5235" t="s">
        <v>33</v>
      </c>
      <c r="C5235" t="s">
        <v>10</v>
      </c>
      <c r="D5235" t="s">
        <v>30</v>
      </c>
      <c r="E5235">
        <v>389</v>
      </c>
      <c r="F5235">
        <v>10</v>
      </c>
      <c r="G5235">
        <f>Données_ventes!$E5235*Données_ventes!$F5235</f>
        <v>3890</v>
      </c>
      <c r="H5235" t="s">
        <v>32</v>
      </c>
      <c r="I5235" t="s">
        <v>8</v>
      </c>
      <c r="J5235" t="s">
        <v>18</v>
      </c>
    </row>
    <row r="5236" spans="1:10" x14ac:dyDescent="0.35">
      <c r="A5236" s="1">
        <v>44094</v>
      </c>
      <c r="B5236" t="s">
        <v>12</v>
      </c>
      <c r="C5236" t="s">
        <v>13</v>
      </c>
      <c r="D5236" t="s">
        <v>28</v>
      </c>
      <c r="E5236">
        <v>89</v>
      </c>
      <c r="F5236">
        <v>9</v>
      </c>
      <c r="G5236">
        <f>Données_ventes!$E5236*Données_ventes!$F5236</f>
        <v>801</v>
      </c>
      <c r="H5236" t="s">
        <v>32</v>
      </c>
      <c r="I5236" t="s">
        <v>8</v>
      </c>
      <c r="J5236" t="s">
        <v>14</v>
      </c>
    </row>
    <row r="5237" spans="1:10" x14ac:dyDescent="0.35">
      <c r="A5237" s="1">
        <v>44095</v>
      </c>
      <c r="B5237" t="s">
        <v>33</v>
      </c>
      <c r="C5237" t="s">
        <v>7</v>
      </c>
      <c r="D5237" t="s">
        <v>26</v>
      </c>
      <c r="E5237">
        <v>159</v>
      </c>
      <c r="F5237">
        <v>4</v>
      </c>
      <c r="G5237">
        <f>Données_ventes!$E5237*Données_ventes!$F5237</f>
        <v>636</v>
      </c>
      <c r="H5237" t="s">
        <v>32</v>
      </c>
      <c r="I5237" t="s">
        <v>8</v>
      </c>
      <c r="J5237" t="s">
        <v>14</v>
      </c>
    </row>
    <row r="5238" spans="1:10" x14ac:dyDescent="0.35">
      <c r="A5238" s="1">
        <v>44096</v>
      </c>
      <c r="B5238" t="s">
        <v>6</v>
      </c>
      <c r="C5238" t="s">
        <v>15</v>
      </c>
      <c r="D5238" t="s">
        <v>26</v>
      </c>
      <c r="E5238">
        <v>159</v>
      </c>
      <c r="F5238">
        <v>4</v>
      </c>
      <c r="G5238">
        <f>Données_ventes!$E5238*Données_ventes!$F5238</f>
        <v>636</v>
      </c>
      <c r="H5238" t="s">
        <v>32</v>
      </c>
      <c r="I5238" t="s">
        <v>8</v>
      </c>
      <c r="J5238" t="s">
        <v>18</v>
      </c>
    </row>
    <row r="5239" spans="1:10" x14ac:dyDescent="0.35">
      <c r="A5239" s="1">
        <v>44096</v>
      </c>
      <c r="B5239" t="s">
        <v>12</v>
      </c>
      <c r="C5239" t="s">
        <v>20</v>
      </c>
      <c r="D5239" t="s">
        <v>29</v>
      </c>
      <c r="E5239">
        <v>359</v>
      </c>
      <c r="F5239">
        <v>3</v>
      </c>
      <c r="G5239">
        <f>Données_ventes!$E5239*Données_ventes!$F5239</f>
        <v>1077</v>
      </c>
      <c r="H5239" t="s">
        <v>32</v>
      </c>
      <c r="I5239" t="s">
        <v>8</v>
      </c>
      <c r="J5239" t="s">
        <v>18</v>
      </c>
    </row>
    <row r="5240" spans="1:10" x14ac:dyDescent="0.35">
      <c r="A5240" s="1">
        <v>44096</v>
      </c>
      <c r="B5240" t="s">
        <v>12</v>
      </c>
      <c r="C5240" t="s">
        <v>20</v>
      </c>
      <c r="D5240" t="s">
        <v>29</v>
      </c>
      <c r="E5240">
        <v>359</v>
      </c>
      <c r="F5240">
        <v>7</v>
      </c>
      <c r="G5240">
        <f>Données_ventes!$E5240*Données_ventes!$F5240</f>
        <v>2513</v>
      </c>
      <c r="H5240" t="s">
        <v>21</v>
      </c>
      <c r="I5240" t="s">
        <v>16</v>
      </c>
      <c r="J5240" t="s">
        <v>19</v>
      </c>
    </row>
    <row r="5241" spans="1:10" x14ac:dyDescent="0.35">
      <c r="A5241" s="1">
        <v>44097</v>
      </c>
      <c r="B5241" t="s">
        <v>33</v>
      </c>
      <c r="C5241" t="s">
        <v>31</v>
      </c>
      <c r="D5241" t="s">
        <v>29</v>
      </c>
      <c r="E5241">
        <v>359</v>
      </c>
      <c r="F5241">
        <v>10</v>
      </c>
      <c r="G5241">
        <f>Données_ventes!$E5241*Données_ventes!$F5241</f>
        <v>3590</v>
      </c>
      <c r="H5241" t="s">
        <v>21</v>
      </c>
      <c r="I5241" t="s">
        <v>8</v>
      </c>
      <c r="J5241" t="s">
        <v>14</v>
      </c>
    </row>
    <row r="5242" spans="1:10" x14ac:dyDescent="0.35">
      <c r="A5242" s="1">
        <v>44098</v>
      </c>
      <c r="B5242" t="s">
        <v>12</v>
      </c>
      <c r="C5242" t="s">
        <v>17</v>
      </c>
      <c r="D5242" t="s">
        <v>28</v>
      </c>
      <c r="E5242">
        <v>89</v>
      </c>
      <c r="F5242">
        <v>5</v>
      </c>
      <c r="G5242">
        <f>Données_ventes!$E5242*Données_ventes!$F5242</f>
        <v>445</v>
      </c>
      <c r="H5242" t="s">
        <v>32</v>
      </c>
      <c r="I5242" t="s">
        <v>8</v>
      </c>
      <c r="J5242" t="s">
        <v>14</v>
      </c>
    </row>
    <row r="5243" spans="1:10" x14ac:dyDescent="0.35">
      <c r="A5243" s="1">
        <v>44098</v>
      </c>
      <c r="B5243" t="s">
        <v>6</v>
      </c>
      <c r="C5243" t="s">
        <v>20</v>
      </c>
      <c r="D5243" t="s">
        <v>29</v>
      </c>
      <c r="E5243">
        <v>359</v>
      </c>
      <c r="F5243">
        <v>3</v>
      </c>
      <c r="G5243">
        <f>Données_ventes!$E5243*Données_ventes!$F5243</f>
        <v>1077</v>
      </c>
      <c r="H5243" t="s">
        <v>32</v>
      </c>
      <c r="I5243" t="s">
        <v>8</v>
      </c>
      <c r="J5243" t="s">
        <v>9</v>
      </c>
    </row>
    <row r="5244" spans="1:10" x14ac:dyDescent="0.35">
      <c r="A5244" s="1">
        <v>44099</v>
      </c>
      <c r="B5244" t="s">
        <v>12</v>
      </c>
      <c r="C5244" t="s">
        <v>20</v>
      </c>
      <c r="D5244" t="s">
        <v>26</v>
      </c>
      <c r="E5244">
        <v>159</v>
      </c>
      <c r="F5244">
        <v>6</v>
      </c>
      <c r="G5244">
        <f>Données_ventes!$E5244*Données_ventes!$F5244</f>
        <v>954</v>
      </c>
      <c r="H5244" t="s">
        <v>32</v>
      </c>
      <c r="I5244" t="s">
        <v>8</v>
      </c>
      <c r="J5244" t="s">
        <v>14</v>
      </c>
    </row>
    <row r="5245" spans="1:10" x14ac:dyDescent="0.35">
      <c r="A5245" s="1">
        <v>44099</v>
      </c>
      <c r="B5245" t="s">
        <v>12</v>
      </c>
      <c r="C5245" t="s">
        <v>20</v>
      </c>
      <c r="D5245" t="s">
        <v>30</v>
      </c>
      <c r="E5245">
        <v>389</v>
      </c>
      <c r="F5245">
        <v>2</v>
      </c>
      <c r="G5245">
        <f>Données_ventes!$E5245*Données_ventes!$F5245</f>
        <v>778</v>
      </c>
      <c r="H5245" t="s">
        <v>32</v>
      </c>
      <c r="I5245" t="s">
        <v>8</v>
      </c>
      <c r="J5245" t="s">
        <v>14</v>
      </c>
    </row>
    <row r="5246" spans="1:10" x14ac:dyDescent="0.35">
      <c r="A5246" s="1">
        <v>44099</v>
      </c>
      <c r="B5246" t="s">
        <v>12</v>
      </c>
      <c r="C5246" t="s">
        <v>10</v>
      </c>
      <c r="D5246" t="s">
        <v>27</v>
      </c>
      <c r="E5246">
        <v>289</v>
      </c>
      <c r="F5246">
        <v>1</v>
      </c>
      <c r="G5246">
        <f>Données_ventes!$E5246*Données_ventes!$F5246</f>
        <v>289</v>
      </c>
      <c r="H5246" t="s">
        <v>32</v>
      </c>
      <c r="I5246" t="s">
        <v>8</v>
      </c>
      <c r="J5246" t="s">
        <v>14</v>
      </c>
    </row>
    <row r="5247" spans="1:10" x14ac:dyDescent="0.35">
      <c r="A5247" s="1">
        <v>44099</v>
      </c>
      <c r="B5247" t="s">
        <v>12</v>
      </c>
      <c r="C5247" t="s">
        <v>15</v>
      </c>
      <c r="D5247" t="s">
        <v>30</v>
      </c>
      <c r="E5247">
        <v>389</v>
      </c>
      <c r="F5247">
        <v>9</v>
      </c>
      <c r="G5247">
        <f>Données_ventes!$E5247*Données_ventes!$F5247</f>
        <v>3501</v>
      </c>
      <c r="H5247" t="s">
        <v>32</v>
      </c>
      <c r="I5247" t="s">
        <v>8</v>
      </c>
      <c r="J5247" t="s">
        <v>18</v>
      </c>
    </row>
    <row r="5248" spans="1:10" x14ac:dyDescent="0.35">
      <c r="A5248" s="1">
        <v>44099</v>
      </c>
      <c r="B5248" t="s">
        <v>12</v>
      </c>
      <c r="C5248" t="s">
        <v>7</v>
      </c>
      <c r="D5248" t="s">
        <v>26</v>
      </c>
      <c r="E5248">
        <v>159</v>
      </c>
      <c r="F5248">
        <v>4</v>
      </c>
      <c r="G5248">
        <f>Données_ventes!$E5248*Données_ventes!$F5248</f>
        <v>636</v>
      </c>
      <c r="H5248" t="s">
        <v>32</v>
      </c>
      <c r="I5248" t="s">
        <v>8</v>
      </c>
      <c r="J5248" t="s">
        <v>18</v>
      </c>
    </row>
    <row r="5249" spans="1:10" x14ac:dyDescent="0.35">
      <c r="A5249" s="1">
        <v>44099</v>
      </c>
      <c r="B5249" t="s">
        <v>12</v>
      </c>
      <c r="C5249" t="s">
        <v>17</v>
      </c>
      <c r="D5249" t="s">
        <v>28</v>
      </c>
      <c r="E5249">
        <v>89</v>
      </c>
      <c r="F5249">
        <v>9</v>
      </c>
      <c r="G5249">
        <f>Données_ventes!$E5249*Données_ventes!$F5249</f>
        <v>801</v>
      </c>
      <c r="H5249" t="s">
        <v>21</v>
      </c>
      <c r="I5249" t="s">
        <v>8</v>
      </c>
      <c r="J5249" t="s">
        <v>9</v>
      </c>
    </row>
    <row r="5250" spans="1:10" x14ac:dyDescent="0.35">
      <c r="A5250" s="1">
        <v>44099</v>
      </c>
      <c r="B5250" t="s">
        <v>12</v>
      </c>
      <c r="C5250" t="s">
        <v>7</v>
      </c>
      <c r="D5250" t="s">
        <v>27</v>
      </c>
      <c r="E5250">
        <v>289</v>
      </c>
      <c r="F5250">
        <v>10</v>
      </c>
      <c r="G5250">
        <f>Données_ventes!$E5250*Données_ventes!$F5250</f>
        <v>2890</v>
      </c>
      <c r="H5250" t="s">
        <v>32</v>
      </c>
      <c r="I5250" t="s">
        <v>8</v>
      </c>
      <c r="J5250" t="s">
        <v>9</v>
      </c>
    </row>
    <row r="5251" spans="1:10" x14ac:dyDescent="0.35">
      <c r="A5251" s="1">
        <v>44099</v>
      </c>
      <c r="B5251" t="s">
        <v>33</v>
      </c>
      <c r="C5251" t="s">
        <v>31</v>
      </c>
      <c r="D5251" t="s">
        <v>28</v>
      </c>
      <c r="E5251">
        <v>89</v>
      </c>
      <c r="F5251">
        <v>10</v>
      </c>
      <c r="G5251">
        <f>Données_ventes!$E5251*Données_ventes!$F5251</f>
        <v>890</v>
      </c>
      <c r="H5251" t="s">
        <v>32</v>
      </c>
      <c r="I5251" t="s">
        <v>8</v>
      </c>
      <c r="J5251" t="s">
        <v>11</v>
      </c>
    </row>
    <row r="5252" spans="1:10" x14ac:dyDescent="0.35">
      <c r="A5252" s="1">
        <v>44100</v>
      </c>
      <c r="B5252" t="s">
        <v>6</v>
      </c>
      <c r="C5252" t="s">
        <v>10</v>
      </c>
      <c r="D5252" t="s">
        <v>30</v>
      </c>
      <c r="E5252">
        <v>389</v>
      </c>
      <c r="F5252">
        <v>10</v>
      </c>
      <c r="G5252">
        <f>Données_ventes!$E5252*Données_ventes!$F5252</f>
        <v>3890</v>
      </c>
      <c r="H5252" t="s">
        <v>32</v>
      </c>
      <c r="I5252" t="s">
        <v>8</v>
      </c>
      <c r="J5252" t="s">
        <v>19</v>
      </c>
    </row>
    <row r="5253" spans="1:10" x14ac:dyDescent="0.35">
      <c r="A5253" s="1">
        <v>44100</v>
      </c>
      <c r="B5253" t="s">
        <v>6</v>
      </c>
      <c r="C5253" t="s">
        <v>31</v>
      </c>
      <c r="D5253" t="s">
        <v>26</v>
      </c>
      <c r="E5253">
        <v>159</v>
      </c>
      <c r="F5253">
        <v>1</v>
      </c>
      <c r="G5253">
        <f>Données_ventes!$E5253*Données_ventes!$F5253</f>
        <v>159</v>
      </c>
      <c r="H5253" t="s">
        <v>32</v>
      </c>
      <c r="I5253" t="s">
        <v>8</v>
      </c>
      <c r="J5253" t="s">
        <v>9</v>
      </c>
    </row>
    <row r="5254" spans="1:10" x14ac:dyDescent="0.35">
      <c r="A5254" s="1">
        <v>44100</v>
      </c>
      <c r="B5254" t="s">
        <v>6</v>
      </c>
      <c r="C5254" t="s">
        <v>15</v>
      </c>
      <c r="D5254" t="s">
        <v>30</v>
      </c>
      <c r="E5254">
        <v>389</v>
      </c>
      <c r="F5254">
        <v>3</v>
      </c>
      <c r="G5254">
        <f>Données_ventes!$E5254*Données_ventes!$F5254</f>
        <v>1167</v>
      </c>
      <c r="H5254" t="s">
        <v>32</v>
      </c>
      <c r="I5254" t="s">
        <v>8</v>
      </c>
      <c r="J5254" t="s">
        <v>9</v>
      </c>
    </row>
    <row r="5255" spans="1:10" x14ac:dyDescent="0.35">
      <c r="A5255" s="1">
        <v>44100</v>
      </c>
      <c r="B5255" t="s">
        <v>33</v>
      </c>
      <c r="C5255" t="s">
        <v>20</v>
      </c>
      <c r="D5255" t="s">
        <v>27</v>
      </c>
      <c r="E5255">
        <v>289</v>
      </c>
      <c r="F5255">
        <v>4</v>
      </c>
      <c r="G5255">
        <f>Données_ventes!$E5255*Données_ventes!$F5255</f>
        <v>1156</v>
      </c>
      <c r="H5255" t="s">
        <v>32</v>
      </c>
      <c r="I5255" t="s">
        <v>8</v>
      </c>
      <c r="J5255" t="s">
        <v>9</v>
      </c>
    </row>
    <row r="5256" spans="1:10" x14ac:dyDescent="0.35">
      <c r="A5256" s="1">
        <v>44100</v>
      </c>
      <c r="B5256" t="s">
        <v>6</v>
      </c>
      <c r="C5256" t="s">
        <v>31</v>
      </c>
      <c r="D5256" t="s">
        <v>27</v>
      </c>
      <c r="E5256">
        <v>289</v>
      </c>
      <c r="F5256">
        <v>4</v>
      </c>
      <c r="G5256">
        <f>Données_ventes!$E5256*Données_ventes!$F5256</f>
        <v>1156</v>
      </c>
      <c r="H5256" t="s">
        <v>32</v>
      </c>
      <c r="I5256" t="s">
        <v>8</v>
      </c>
      <c r="J5256" t="s">
        <v>14</v>
      </c>
    </row>
    <row r="5257" spans="1:10" x14ac:dyDescent="0.35">
      <c r="A5257" s="1">
        <v>44100</v>
      </c>
      <c r="B5257" t="s">
        <v>6</v>
      </c>
      <c r="C5257" t="s">
        <v>17</v>
      </c>
      <c r="D5257" t="s">
        <v>30</v>
      </c>
      <c r="E5257">
        <v>389</v>
      </c>
      <c r="F5257">
        <v>6</v>
      </c>
      <c r="G5257">
        <f>Données_ventes!$E5257*Données_ventes!$F5257</f>
        <v>2334</v>
      </c>
      <c r="H5257" t="s">
        <v>32</v>
      </c>
      <c r="I5257" t="s">
        <v>8</v>
      </c>
      <c r="J5257" t="s">
        <v>11</v>
      </c>
    </row>
    <row r="5258" spans="1:10" x14ac:dyDescent="0.35">
      <c r="A5258" s="1">
        <v>44100</v>
      </c>
      <c r="B5258" t="s">
        <v>6</v>
      </c>
      <c r="C5258" t="s">
        <v>17</v>
      </c>
      <c r="D5258" t="s">
        <v>28</v>
      </c>
      <c r="E5258">
        <v>89</v>
      </c>
      <c r="F5258">
        <v>8</v>
      </c>
      <c r="G5258">
        <f>Données_ventes!$E5258*Données_ventes!$F5258</f>
        <v>712</v>
      </c>
      <c r="H5258" t="s">
        <v>21</v>
      </c>
      <c r="I5258" t="s">
        <v>8</v>
      </c>
      <c r="J5258" t="s">
        <v>19</v>
      </c>
    </row>
    <row r="5259" spans="1:10" x14ac:dyDescent="0.35">
      <c r="A5259" s="1">
        <v>44101</v>
      </c>
      <c r="B5259" t="s">
        <v>33</v>
      </c>
      <c r="C5259" t="s">
        <v>20</v>
      </c>
      <c r="D5259" t="s">
        <v>26</v>
      </c>
      <c r="E5259">
        <v>159</v>
      </c>
      <c r="F5259">
        <v>2</v>
      </c>
      <c r="G5259">
        <f>Données_ventes!$E5259*Données_ventes!$F5259</f>
        <v>318</v>
      </c>
      <c r="H5259" t="s">
        <v>21</v>
      </c>
      <c r="I5259" t="s">
        <v>16</v>
      </c>
      <c r="J5259" t="s">
        <v>18</v>
      </c>
    </row>
    <row r="5260" spans="1:10" x14ac:dyDescent="0.35">
      <c r="A5260" s="1">
        <v>44101</v>
      </c>
      <c r="B5260" t="s">
        <v>6</v>
      </c>
      <c r="C5260" t="s">
        <v>20</v>
      </c>
      <c r="D5260" t="s">
        <v>30</v>
      </c>
      <c r="E5260">
        <v>389</v>
      </c>
      <c r="F5260">
        <v>4</v>
      </c>
      <c r="G5260">
        <f>Données_ventes!$E5260*Données_ventes!$F5260</f>
        <v>1556</v>
      </c>
      <c r="H5260" t="s">
        <v>32</v>
      </c>
      <c r="I5260" t="s">
        <v>8</v>
      </c>
      <c r="J5260" t="s">
        <v>14</v>
      </c>
    </row>
    <row r="5261" spans="1:10" x14ac:dyDescent="0.35">
      <c r="A5261" s="1">
        <v>44101</v>
      </c>
      <c r="B5261" t="s">
        <v>12</v>
      </c>
      <c r="C5261" t="s">
        <v>13</v>
      </c>
      <c r="D5261" t="s">
        <v>27</v>
      </c>
      <c r="E5261">
        <v>289</v>
      </c>
      <c r="F5261">
        <v>4</v>
      </c>
      <c r="G5261">
        <f>Données_ventes!$E5261*Données_ventes!$F5261</f>
        <v>1156</v>
      </c>
      <c r="H5261" t="s">
        <v>32</v>
      </c>
      <c r="I5261" t="s">
        <v>8</v>
      </c>
      <c r="J5261" t="s">
        <v>9</v>
      </c>
    </row>
    <row r="5262" spans="1:10" x14ac:dyDescent="0.35">
      <c r="A5262" s="1">
        <v>44101</v>
      </c>
      <c r="B5262" t="s">
        <v>33</v>
      </c>
      <c r="C5262" t="s">
        <v>7</v>
      </c>
      <c r="D5262" t="s">
        <v>28</v>
      </c>
      <c r="E5262">
        <v>89</v>
      </c>
      <c r="F5262">
        <v>4</v>
      </c>
      <c r="G5262">
        <f>Données_ventes!$E5262*Données_ventes!$F5262</f>
        <v>356</v>
      </c>
      <c r="H5262" t="s">
        <v>32</v>
      </c>
      <c r="I5262" t="s">
        <v>8</v>
      </c>
      <c r="J5262" t="s">
        <v>19</v>
      </c>
    </row>
    <row r="5263" spans="1:10" x14ac:dyDescent="0.35">
      <c r="A5263" s="1">
        <v>44101</v>
      </c>
      <c r="B5263" t="s">
        <v>12</v>
      </c>
      <c r="C5263" t="s">
        <v>17</v>
      </c>
      <c r="D5263" t="s">
        <v>30</v>
      </c>
      <c r="E5263">
        <v>389</v>
      </c>
      <c r="F5263">
        <v>2</v>
      </c>
      <c r="G5263">
        <f>Données_ventes!$E5263*Données_ventes!$F5263</f>
        <v>778</v>
      </c>
      <c r="H5263" t="s">
        <v>32</v>
      </c>
      <c r="I5263" t="s">
        <v>8</v>
      </c>
      <c r="J5263" t="s">
        <v>14</v>
      </c>
    </row>
    <row r="5264" spans="1:10" x14ac:dyDescent="0.35">
      <c r="A5264" s="1">
        <v>44101</v>
      </c>
      <c r="B5264" t="s">
        <v>6</v>
      </c>
      <c r="C5264" t="s">
        <v>31</v>
      </c>
      <c r="D5264" t="s">
        <v>29</v>
      </c>
      <c r="E5264">
        <v>359</v>
      </c>
      <c r="F5264">
        <v>10</v>
      </c>
      <c r="G5264">
        <f>Données_ventes!$E5264*Données_ventes!$F5264</f>
        <v>3590</v>
      </c>
      <c r="H5264" t="s">
        <v>21</v>
      </c>
      <c r="I5264" t="s">
        <v>16</v>
      </c>
      <c r="J5264" t="s">
        <v>14</v>
      </c>
    </row>
    <row r="5265" spans="1:10" x14ac:dyDescent="0.35">
      <c r="A5265" s="1">
        <v>44102</v>
      </c>
      <c r="B5265" t="s">
        <v>6</v>
      </c>
      <c r="C5265" t="s">
        <v>15</v>
      </c>
      <c r="D5265" t="s">
        <v>29</v>
      </c>
      <c r="E5265">
        <v>359</v>
      </c>
      <c r="F5265">
        <v>3</v>
      </c>
      <c r="G5265">
        <f>Données_ventes!$E5265*Données_ventes!$F5265</f>
        <v>1077</v>
      </c>
      <c r="H5265" t="s">
        <v>32</v>
      </c>
      <c r="I5265" t="s">
        <v>8</v>
      </c>
      <c r="J5265" t="s">
        <v>19</v>
      </c>
    </row>
    <row r="5266" spans="1:10" x14ac:dyDescent="0.35">
      <c r="A5266" s="1">
        <v>44102</v>
      </c>
      <c r="B5266" t="s">
        <v>6</v>
      </c>
      <c r="C5266" t="s">
        <v>15</v>
      </c>
      <c r="D5266" t="s">
        <v>26</v>
      </c>
      <c r="E5266">
        <v>159</v>
      </c>
      <c r="F5266">
        <v>10</v>
      </c>
      <c r="G5266">
        <f>Données_ventes!$E5266*Données_ventes!$F5266</f>
        <v>1590</v>
      </c>
      <c r="H5266" t="s">
        <v>32</v>
      </c>
      <c r="I5266" t="s">
        <v>8</v>
      </c>
      <c r="J5266" t="s">
        <v>14</v>
      </c>
    </row>
    <row r="5267" spans="1:10" x14ac:dyDescent="0.35">
      <c r="A5267" s="1">
        <v>44102</v>
      </c>
      <c r="B5267" t="s">
        <v>12</v>
      </c>
      <c r="C5267" t="s">
        <v>7</v>
      </c>
      <c r="D5267" t="s">
        <v>28</v>
      </c>
      <c r="E5267">
        <v>89</v>
      </c>
      <c r="F5267">
        <v>4</v>
      </c>
      <c r="G5267">
        <f>Données_ventes!$E5267*Données_ventes!$F5267</f>
        <v>356</v>
      </c>
      <c r="H5267" t="s">
        <v>32</v>
      </c>
      <c r="I5267" t="s">
        <v>8</v>
      </c>
      <c r="J5267" t="s">
        <v>14</v>
      </c>
    </row>
    <row r="5268" spans="1:10" x14ac:dyDescent="0.35">
      <c r="A5268" s="1">
        <v>44103</v>
      </c>
      <c r="B5268" t="s">
        <v>12</v>
      </c>
      <c r="C5268" t="s">
        <v>15</v>
      </c>
      <c r="D5268" t="s">
        <v>27</v>
      </c>
      <c r="E5268">
        <v>289</v>
      </c>
      <c r="F5268">
        <v>1</v>
      </c>
      <c r="G5268">
        <f>Données_ventes!$E5268*Données_ventes!$F5268</f>
        <v>289</v>
      </c>
      <c r="H5268" t="s">
        <v>32</v>
      </c>
      <c r="I5268" t="s">
        <v>8</v>
      </c>
      <c r="J5268" t="s">
        <v>14</v>
      </c>
    </row>
    <row r="5269" spans="1:10" x14ac:dyDescent="0.35">
      <c r="A5269" s="1">
        <v>44103</v>
      </c>
      <c r="B5269" t="s">
        <v>12</v>
      </c>
      <c r="C5269" t="s">
        <v>17</v>
      </c>
      <c r="D5269" t="s">
        <v>30</v>
      </c>
      <c r="E5269">
        <v>389</v>
      </c>
      <c r="F5269">
        <v>3</v>
      </c>
      <c r="G5269">
        <f>Données_ventes!$E5269*Données_ventes!$F5269</f>
        <v>1167</v>
      </c>
      <c r="H5269" t="s">
        <v>21</v>
      </c>
      <c r="I5269" t="s">
        <v>8</v>
      </c>
      <c r="J5269" t="s">
        <v>18</v>
      </c>
    </row>
    <row r="5270" spans="1:10" x14ac:dyDescent="0.35">
      <c r="A5270" s="1">
        <v>44103</v>
      </c>
      <c r="B5270" t="s">
        <v>6</v>
      </c>
      <c r="C5270" t="s">
        <v>13</v>
      </c>
      <c r="D5270" t="s">
        <v>26</v>
      </c>
      <c r="E5270">
        <v>159</v>
      </c>
      <c r="F5270">
        <v>5</v>
      </c>
      <c r="G5270">
        <f>Données_ventes!$E5270*Données_ventes!$F5270</f>
        <v>795</v>
      </c>
      <c r="H5270" t="s">
        <v>32</v>
      </c>
      <c r="I5270" t="s">
        <v>8</v>
      </c>
      <c r="J5270" t="s">
        <v>14</v>
      </c>
    </row>
    <row r="5271" spans="1:10" x14ac:dyDescent="0.35">
      <c r="A5271" s="1">
        <v>44103</v>
      </c>
      <c r="B5271" t="s">
        <v>12</v>
      </c>
      <c r="C5271" t="s">
        <v>20</v>
      </c>
      <c r="D5271" t="s">
        <v>27</v>
      </c>
      <c r="E5271">
        <v>289</v>
      </c>
      <c r="F5271">
        <v>5</v>
      </c>
      <c r="G5271">
        <f>Données_ventes!$E5271*Données_ventes!$F5271</f>
        <v>1445</v>
      </c>
      <c r="H5271" t="s">
        <v>21</v>
      </c>
      <c r="I5271" t="s">
        <v>8</v>
      </c>
      <c r="J5271" t="s">
        <v>14</v>
      </c>
    </row>
    <row r="5272" spans="1:10" x14ac:dyDescent="0.35">
      <c r="A5272" s="1">
        <v>44103</v>
      </c>
      <c r="B5272" t="s">
        <v>12</v>
      </c>
      <c r="C5272" t="s">
        <v>13</v>
      </c>
      <c r="D5272" t="s">
        <v>28</v>
      </c>
      <c r="E5272">
        <v>89</v>
      </c>
      <c r="F5272">
        <v>5</v>
      </c>
      <c r="G5272">
        <f>Données_ventes!$E5272*Données_ventes!$F5272</f>
        <v>445</v>
      </c>
      <c r="H5272" t="s">
        <v>21</v>
      </c>
      <c r="I5272" t="s">
        <v>8</v>
      </c>
      <c r="J5272" t="s">
        <v>19</v>
      </c>
    </row>
    <row r="5273" spans="1:10" x14ac:dyDescent="0.35">
      <c r="A5273" s="1">
        <v>44103</v>
      </c>
      <c r="B5273" t="s">
        <v>6</v>
      </c>
      <c r="C5273" t="s">
        <v>17</v>
      </c>
      <c r="D5273" t="s">
        <v>27</v>
      </c>
      <c r="E5273">
        <v>289</v>
      </c>
      <c r="F5273">
        <v>3</v>
      </c>
      <c r="G5273">
        <f>Données_ventes!$E5273*Données_ventes!$F5273</f>
        <v>867</v>
      </c>
      <c r="H5273" t="s">
        <v>21</v>
      </c>
      <c r="I5273" t="s">
        <v>8</v>
      </c>
      <c r="J5273" t="s">
        <v>14</v>
      </c>
    </row>
    <row r="5274" spans="1:10" x14ac:dyDescent="0.35">
      <c r="A5274" s="1">
        <v>44103</v>
      </c>
      <c r="B5274" t="s">
        <v>6</v>
      </c>
      <c r="C5274" t="s">
        <v>17</v>
      </c>
      <c r="D5274" t="s">
        <v>28</v>
      </c>
      <c r="E5274">
        <v>89</v>
      </c>
      <c r="F5274">
        <v>8</v>
      </c>
      <c r="G5274">
        <f>Données_ventes!$E5274*Données_ventes!$F5274</f>
        <v>712</v>
      </c>
      <c r="H5274" t="s">
        <v>32</v>
      </c>
      <c r="I5274" t="s">
        <v>8</v>
      </c>
      <c r="J5274" t="s">
        <v>18</v>
      </c>
    </row>
    <row r="5275" spans="1:10" x14ac:dyDescent="0.35">
      <c r="A5275" s="1">
        <v>44103</v>
      </c>
      <c r="B5275" t="s">
        <v>33</v>
      </c>
      <c r="C5275" t="s">
        <v>15</v>
      </c>
      <c r="D5275" t="s">
        <v>27</v>
      </c>
      <c r="E5275">
        <v>289</v>
      </c>
      <c r="F5275">
        <v>6</v>
      </c>
      <c r="G5275">
        <f>Données_ventes!$E5275*Données_ventes!$F5275</f>
        <v>1734</v>
      </c>
      <c r="H5275" t="s">
        <v>21</v>
      </c>
      <c r="I5275" t="s">
        <v>8</v>
      </c>
      <c r="J5275" t="s">
        <v>14</v>
      </c>
    </row>
    <row r="5276" spans="1:10" x14ac:dyDescent="0.35">
      <c r="A5276" s="1">
        <v>44103</v>
      </c>
      <c r="B5276" t="s">
        <v>6</v>
      </c>
      <c r="C5276" t="s">
        <v>13</v>
      </c>
      <c r="D5276" t="s">
        <v>28</v>
      </c>
      <c r="E5276">
        <v>89</v>
      </c>
      <c r="F5276">
        <v>2</v>
      </c>
      <c r="G5276">
        <f>Données_ventes!$E5276*Données_ventes!$F5276</f>
        <v>178</v>
      </c>
      <c r="H5276" t="s">
        <v>32</v>
      </c>
      <c r="I5276" t="s">
        <v>8</v>
      </c>
      <c r="J5276" t="s">
        <v>9</v>
      </c>
    </row>
    <row r="5277" spans="1:10" x14ac:dyDescent="0.35">
      <c r="A5277" s="1">
        <v>44103</v>
      </c>
      <c r="B5277" t="s">
        <v>12</v>
      </c>
      <c r="C5277" t="s">
        <v>20</v>
      </c>
      <c r="D5277" t="s">
        <v>27</v>
      </c>
      <c r="E5277">
        <v>289</v>
      </c>
      <c r="F5277">
        <v>2</v>
      </c>
      <c r="G5277">
        <f>Données_ventes!$E5277*Données_ventes!$F5277</f>
        <v>578</v>
      </c>
      <c r="H5277" t="s">
        <v>32</v>
      </c>
      <c r="I5277" t="s">
        <v>8</v>
      </c>
      <c r="J5277" t="s">
        <v>19</v>
      </c>
    </row>
    <row r="5278" spans="1:10" x14ac:dyDescent="0.35">
      <c r="A5278" s="1">
        <v>44103</v>
      </c>
      <c r="B5278" t="s">
        <v>33</v>
      </c>
      <c r="C5278" t="s">
        <v>7</v>
      </c>
      <c r="D5278" t="s">
        <v>28</v>
      </c>
      <c r="E5278">
        <v>89</v>
      </c>
      <c r="F5278">
        <v>9</v>
      </c>
      <c r="G5278">
        <f>Données_ventes!$E5278*Données_ventes!$F5278</f>
        <v>801</v>
      </c>
      <c r="H5278" t="s">
        <v>21</v>
      </c>
      <c r="I5278" t="s">
        <v>8</v>
      </c>
      <c r="J5278" t="s">
        <v>9</v>
      </c>
    </row>
    <row r="5279" spans="1:10" x14ac:dyDescent="0.35">
      <c r="A5279" s="1">
        <v>44104</v>
      </c>
      <c r="B5279" t="s">
        <v>6</v>
      </c>
      <c r="C5279" t="s">
        <v>13</v>
      </c>
      <c r="D5279" t="s">
        <v>28</v>
      </c>
      <c r="E5279">
        <v>89</v>
      </c>
      <c r="F5279">
        <v>5</v>
      </c>
      <c r="G5279">
        <f>Données_ventes!$E5279*Données_ventes!$F5279</f>
        <v>445</v>
      </c>
      <c r="H5279" t="s">
        <v>32</v>
      </c>
      <c r="I5279" t="s">
        <v>8</v>
      </c>
      <c r="J5279" t="s">
        <v>18</v>
      </c>
    </row>
    <row r="5280" spans="1:10" x14ac:dyDescent="0.35">
      <c r="A5280" s="1">
        <v>44104</v>
      </c>
      <c r="B5280" t="s">
        <v>12</v>
      </c>
      <c r="C5280" t="s">
        <v>10</v>
      </c>
      <c r="D5280" t="s">
        <v>30</v>
      </c>
      <c r="E5280">
        <v>389</v>
      </c>
      <c r="F5280">
        <v>2</v>
      </c>
      <c r="G5280">
        <f>Données_ventes!$E5280*Données_ventes!$F5280</f>
        <v>778</v>
      </c>
      <c r="H5280" t="s">
        <v>21</v>
      </c>
      <c r="I5280" t="s">
        <v>8</v>
      </c>
      <c r="J5280" t="s">
        <v>18</v>
      </c>
    </row>
    <row r="5281" spans="1:10" x14ac:dyDescent="0.35">
      <c r="A5281" s="1">
        <v>44104</v>
      </c>
      <c r="B5281" t="s">
        <v>12</v>
      </c>
      <c r="C5281" t="s">
        <v>20</v>
      </c>
      <c r="D5281" t="s">
        <v>27</v>
      </c>
      <c r="E5281">
        <v>289</v>
      </c>
      <c r="F5281">
        <v>9</v>
      </c>
      <c r="G5281">
        <f>Données_ventes!$E5281*Données_ventes!$F5281</f>
        <v>2601</v>
      </c>
      <c r="H5281" t="s">
        <v>32</v>
      </c>
      <c r="I5281" t="s">
        <v>8</v>
      </c>
      <c r="J5281" t="s">
        <v>9</v>
      </c>
    </row>
    <row r="5282" spans="1:10" x14ac:dyDescent="0.35">
      <c r="A5282" s="1">
        <v>44104</v>
      </c>
      <c r="B5282" t="s">
        <v>33</v>
      </c>
      <c r="C5282" t="s">
        <v>10</v>
      </c>
      <c r="D5282" t="s">
        <v>29</v>
      </c>
      <c r="E5282">
        <v>359</v>
      </c>
      <c r="F5282">
        <v>6</v>
      </c>
      <c r="G5282">
        <f>Données_ventes!$E5282*Données_ventes!$F5282</f>
        <v>2154</v>
      </c>
      <c r="H5282" t="s">
        <v>32</v>
      </c>
      <c r="I5282" t="s">
        <v>16</v>
      </c>
      <c r="J5282" t="s">
        <v>14</v>
      </c>
    </row>
    <row r="5283" spans="1:10" x14ac:dyDescent="0.35">
      <c r="A5283" s="1">
        <v>44104</v>
      </c>
      <c r="B5283" t="s">
        <v>33</v>
      </c>
      <c r="C5283" t="s">
        <v>15</v>
      </c>
      <c r="D5283" t="s">
        <v>30</v>
      </c>
      <c r="E5283">
        <v>389</v>
      </c>
      <c r="F5283">
        <v>1</v>
      </c>
      <c r="G5283">
        <f>Données_ventes!$E5283*Données_ventes!$F5283</f>
        <v>389</v>
      </c>
      <c r="H5283" t="s">
        <v>32</v>
      </c>
      <c r="I5283" t="s">
        <v>8</v>
      </c>
      <c r="J5283" t="s">
        <v>9</v>
      </c>
    </row>
    <row r="5284" spans="1:10" x14ac:dyDescent="0.35">
      <c r="A5284" s="1">
        <v>44105</v>
      </c>
      <c r="B5284" t="s">
        <v>6</v>
      </c>
      <c r="C5284" t="s">
        <v>13</v>
      </c>
      <c r="D5284" t="s">
        <v>26</v>
      </c>
      <c r="E5284">
        <v>159</v>
      </c>
      <c r="F5284">
        <v>2</v>
      </c>
      <c r="G5284">
        <f>Données_ventes!$E5284*Données_ventes!$F5284</f>
        <v>318</v>
      </c>
      <c r="H5284" t="s">
        <v>32</v>
      </c>
      <c r="I5284" t="s">
        <v>8</v>
      </c>
      <c r="J5284" t="s">
        <v>9</v>
      </c>
    </row>
    <row r="5285" spans="1:10" x14ac:dyDescent="0.35">
      <c r="A5285" s="1">
        <v>44105</v>
      </c>
      <c r="B5285" t="s">
        <v>33</v>
      </c>
      <c r="C5285" t="s">
        <v>20</v>
      </c>
      <c r="D5285" t="s">
        <v>28</v>
      </c>
      <c r="E5285">
        <v>89</v>
      </c>
      <c r="F5285">
        <v>2</v>
      </c>
      <c r="G5285">
        <f>Données_ventes!$E5285*Données_ventes!$F5285</f>
        <v>178</v>
      </c>
      <c r="H5285" t="s">
        <v>21</v>
      </c>
      <c r="I5285" t="s">
        <v>16</v>
      </c>
      <c r="J5285" t="s">
        <v>14</v>
      </c>
    </row>
    <row r="5286" spans="1:10" x14ac:dyDescent="0.35">
      <c r="A5286" s="1">
        <v>44105</v>
      </c>
      <c r="B5286" t="s">
        <v>33</v>
      </c>
      <c r="C5286" t="s">
        <v>10</v>
      </c>
      <c r="D5286" t="s">
        <v>29</v>
      </c>
      <c r="E5286">
        <v>359</v>
      </c>
      <c r="F5286">
        <v>9</v>
      </c>
      <c r="G5286">
        <f>Données_ventes!$E5286*Données_ventes!$F5286</f>
        <v>3231</v>
      </c>
      <c r="H5286" t="s">
        <v>32</v>
      </c>
      <c r="I5286" t="s">
        <v>8</v>
      </c>
      <c r="J5286" t="s">
        <v>14</v>
      </c>
    </row>
    <row r="5287" spans="1:10" x14ac:dyDescent="0.35">
      <c r="A5287" s="1">
        <v>44106</v>
      </c>
      <c r="B5287" t="s">
        <v>6</v>
      </c>
      <c r="C5287" t="s">
        <v>13</v>
      </c>
      <c r="D5287" t="s">
        <v>26</v>
      </c>
      <c r="E5287">
        <v>159</v>
      </c>
      <c r="F5287">
        <v>4</v>
      </c>
      <c r="G5287">
        <f>Données_ventes!$E5287*Données_ventes!$F5287</f>
        <v>636</v>
      </c>
      <c r="H5287" t="s">
        <v>32</v>
      </c>
      <c r="I5287" t="s">
        <v>8</v>
      </c>
      <c r="J5287" t="s">
        <v>9</v>
      </c>
    </row>
    <row r="5288" spans="1:10" x14ac:dyDescent="0.35">
      <c r="A5288" s="1">
        <v>44107</v>
      </c>
      <c r="B5288" t="s">
        <v>12</v>
      </c>
      <c r="C5288" t="s">
        <v>10</v>
      </c>
      <c r="D5288" t="s">
        <v>27</v>
      </c>
      <c r="E5288">
        <v>289</v>
      </c>
      <c r="F5288">
        <v>2</v>
      </c>
      <c r="G5288">
        <f>Données_ventes!$E5288*Données_ventes!$F5288</f>
        <v>578</v>
      </c>
      <c r="H5288" t="s">
        <v>32</v>
      </c>
      <c r="I5288" t="s">
        <v>8</v>
      </c>
      <c r="J5288" t="s">
        <v>18</v>
      </c>
    </row>
    <row r="5289" spans="1:10" x14ac:dyDescent="0.35">
      <c r="A5289" s="1">
        <v>44107</v>
      </c>
      <c r="B5289" t="s">
        <v>6</v>
      </c>
      <c r="C5289" t="s">
        <v>31</v>
      </c>
      <c r="D5289" t="s">
        <v>26</v>
      </c>
      <c r="E5289">
        <v>159</v>
      </c>
      <c r="F5289">
        <v>2</v>
      </c>
      <c r="G5289">
        <f>Données_ventes!$E5289*Données_ventes!$F5289</f>
        <v>318</v>
      </c>
      <c r="H5289" t="s">
        <v>21</v>
      </c>
      <c r="I5289" t="s">
        <v>8</v>
      </c>
      <c r="J5289" t="s">
        <v>11</v>
      </c>
    </row>
    <row r="5290" spans="1:10" x14ac:dyDescent="0.35">
      <c r="A5290" s="1">
        <v>44108</v>
      </c>
      <c r="B5290" t="s">
        <v>12</v>
      </c>
      <c r="C5290" t="s">
        <v>17</v>
      </c>
      <c r="D5290" t="s">
        <v>28</v>
      </c>
      <c r="E5290">
        <v>89</v>
      </c>
      <c r="F5290">
        <v>6</v>
      </c>
      <c r="G5290">
        <f>Données_ventes!$E5290*Données_ventes!$F5290</f>
        <v>534</v>
      </c>
      <c r="H5290" t="s">
        <v>32</v>
      </c>
      <c r="I5290" t="s">
        <v>8</v>
      </c>
      <c r="J5290" t="s">
        <v>19</v>
      </c>
    </row>
    <row r="5291" spans="1:10" x14ac:dyDescent="0.35">
      <c r="A5291" s="1">
        <v>44108</v>
      </c>
      <c r="B5291" t="s">
        <v>33</v>
      </c>
      <c r="C5291" t="s">
        <v>7</v>
      </c>
      <c r="D5291" t="s">
        <v>29</v>
      </c>
      <c r="E5291">
        <v>359</v>
      </c>
      <c r="F5291">
        <v>3</v>
      </c>
      <c r="G5291">
        <f>Données_ventes!$E5291*Données_ventes!$F5291</f>
        <v>1077</v>
      </c>
      <c r="H5291" t="s">
        <v>21</v>
      </c>
      <c r="I5291" t="s">
        <v>8</v>
      </c>
      <c r="J5291" t="s">
        <v>14</v>
      </c>
    </row>
    <row r="5292" spans="1:10" x14ac:dyDescent="0.35">
      <c r="A5292" s="1">
        <v>44108</v>
      </c>
      <c r="B5292" t="s">
        <v>6</v>
      </c>
      <c r="C5292" t="s">
        <v>15</v>
      </c>
      <c r="D5292" t="s">
        <v>29</v>
      </c>
      <c r="E5292">
        <v>359</v>
      </c>
      <c r="F5292">
        <v>1</v>
      </c>
      <c r="G5292">
        <f>Données_ventes!$E5292*Données_ventes!$F5292</f>
        <v>359</v>
      </c>
      <c r="H5292" t="s">
        <v>21</v>
      </c>
      <c r="I5292" t="s">
        <v>16</v>
      </c>
      <c r="J5292" t="s">
        <v>9</v>
      </c>
    </row>
    <row r="5293" spans="1:10" x14ac:dyDescent="0.35">
      <c r="A5293" s="1">
        <v>44109</v>
      </c>
      <c r="B5293" t="s">
        <v>12</v>
      </c>
      <c r="C5293" t="s">
        <v>31</v>
      </c>
      <c r="D5293" t="s">
        <v>30</v>
      </c>
      <c r="E5293">
        <v>389</v>
      </c>
      <c r="F5293">
        <v>7</v>
      </c>
      <c r="G5293">
        <f>Données_ventes!$E5293*Données_ventes!$F5293</f>
        <v>2723</v>
      </c>
      <c r="H5293" t="s">
        <v>21</v>
      </c>
      <c r="I5293" t="s">
        <v>8</v>
      </c>
      <c r="J5293" t="s">
        <v>18</v>
      </c>
    </row>
    <row r="5294" spans="1:10" x14ac:dyDescent="0.35">
      <c r="A5294" s="1">
        <v>44109</v>
      </c>
      <c r="B5294" t="s">
        <v>33</v>
      </c>
      <c r="C5294" t="s">
        <v>17</v>
      </c>
      <c r="D5294" t="s">
        <v>29</v>
      </c>
      <c r="E5294">
        <v>359</v>
      </c>
      <c r="F5294">
        <v>7</v>
      </c>
      <c r="G5294">
        <f>Données_ventes!$E5294*Données_ventes!$F5294</f>
        <v>2513</v>
      </c>
      <c r="H5294" t="s">
        <v>32</v>
      </c>
      <c r="I5294" t="s">
        <v>8</v>
      </c>
      <c r="J5294" t="s">
        <v>14</v>
      </c>
    </row>
    <row r="5295" spans="1:10" x14ac:dyDescent="0.35">
      <c r="A5295" s="1">
        <v>44109</v>
      </c>
      <c r="B5295" t="s">
        <v>6</v>
      </c>
      <c r="C5295" t="s">
        <v>13</v>
      </c>
      <c r="D5295" t="s">
        <v>29</v>
      </c>
      <c r="E5295">
        <v>359</v>
      </c>
      <c r="F5295">
        <v>6</v>
      </c>
      <c r="G5295">
        <f>Données_ventes!$E5295*Données_ventes!$F5295</f>
        <v>2154</v>
      </c>
      <c r="H5295" t="s">
        <v>32</v>
      </c>
      <c r="I5295" t="s">
        <v>8</v>
      </c>
      <c r="J5295" t="s">
        <v>18</v>
      </c>
    </row>
    <row r="5296" spans="1:10" x14ac:dyDescent="0.35">
      <c r="A5296" s="1">
        <v>44109</v>
      </c>
      <c r="B5296" t="s">
        <v>12</v>
      </c>
      <c r="C5296" t="s">
        <v>15</v>
      </c>
      <c r="D5296" t="s">
        <v>28</v>
      </c>
      <c r="E5296">
        <v>89</v>
      </c>
      <c r="F5296">
        <v>8</v>
      </c>
      <c r="G5296">
        <f>Données_ventes!$E5296*Données_ventes!$F5296</f>
        <v>712</v>
      </c>
      <c r="H5296" t="s">
        <v>32</v>
      </c>
      <c r="I5296" t="s">
        <v>8</v>
      </c>
      <c r="J5296" t="s">
        <v>18</v>
      </c>
    </row>
    <row r="5297" spans="1:10" x14ac:dyDescent="0.35">
      <c r="A5297" s="1">
        <v>44109</v>
      </c>
      <c r="B5297" t="s">
        <v>6</v>
      </c>
      <c r="C5297" t="s">
        <v>7</v>
      </c>
      <c r="D5297" t="s">
        <v>30</v>
      </c>
      <c r="E5297">
        <v>389</v>
      </c>
      <c r="F5297">
        <v>5</v>
      </c>
      <c r="G5297">
        <f>Données_ventes!$E5297*Données_ventes!$F5297</f>
        <v>1945</v>
      </c>
      <c r="H5297" t="s">
        <v>32</v>
      </c>
      <c r="I5297" t="s">
        <v>8</v>
      </c>
      <c r="J5297" t="s">
        <v>18</v>
      </c>
    </row>
    <row r="5298" spans="1:10" x14ac:dyDescent="0.35">
      <c r="A5298" s="1">
        <v>44109</v>
      </c>
      <c r="B5298" t="s">
        <v>6</v>
      </c>
      <c r="C5298" t="s">
        <v>20</v>
      </c>
      <c r="D5298" t="s">
        <v>30</v>
      </c>
      <c r="E5298">
        <v>389</v>
      </c>
      <c r="F5298">
        <v>10</v>
      </c>
      <c r="G5298">
        <f>Données_ventes!$E5298*Données_ventes!$F5298</f>
        <v>3890</v>
      </c>
      <c r="H5298" t="s">
        <v>32</v>
      </c>
      <c r="I5298" t="s">
        <v>16</v>
      </c>
      <c r="J5298" t="s">
        <v>14</v>
      </c>
    </row>
    <row r="5299" spans="1:10" x14ac:dyDescent="0.35">
      <c r="A5299" s="1">
        <v>44109</v>
      </c>
      <c r="B5299" t="s">
        <v>6</v>
      </c>
      <c r="C5299" t="s">
        <v>7</v>
      </c>
      <c r="D5299" t="s">
        <v>26</v>
      </c>
      <c r="E5299">
        <v>159</v>
      </c>
      <c r="F5299">
        <v>3</v>
      </c>
      <c r="G5299">
        <f>Données_ventes!$E5299*Données_ventes!$F5299</f>
        <v>477</v>
      </c>
      <c r="H5299" t="s">
        <v>21</v>
      </c>
      <c r="I5299" t="s">
        <v>8</v>
      </c>
      <c r="J5299" t="s">
        <v>11</v>
      </c>
    </row>
    <row r="5300" spans="1:10" x14ac:dyDescent="0.35">
      <c r="A5300" s="1">
        <v>44110</v>
      </c>
      <c r="B5300" t="s">
        <v>6</v>
      </c>
      <c r="C5300" t="s">
        <v>7</v>
      </c>
      <c r="D5300" t="s">
        <v>27</v>
      </c>
      <c r="E5300">
        <v>289</v>
      </c>
      <c r="F5300">
        <v>3</v>
      </c>
      <c r="G5300">
        <f>Données_ventes!$E5300*Données_ventes!$F5300</f>
        <v>867</v>
      </c>
      <c r="H5300" t="s">
        <v>32</v>
      </c>
      <c r="I5300" t="s">
        <v>8</v>
      </c>
      <c r="J5300" t="s">
        <v>19</v>
      </c>
    </row>
    <row r="5301" spans="1:10" x14ac:dyDescent="0.35">
      <c r="A5301" s="1">
        <v>44110</v>
      </c>
      <c r="B5301" t="s">
        <v>6</v>
      </c>
      <c r="C5301" t="s">
        <v>17</v>
      </c>
      <c r="D5301" t="s">
        <v>26</v>
      </c>
      <c r="E5301">
        <v>159</v>
      </c>
      <c r="F5301">
        <v>7</v>
      </c>
      <c r="G5301">
        <f>Données_ventes!$E5301*Données_ventes!$F5301</f>
        <v>1113</v>
      </c>
      <c r="H5301" t="s">
        <v>21</v>
      </c>
      <c r="I5301" t="s">
        <v>8</v>
      </c>
      <c r="J5301" t="s">
        <v>19</v>
      </c>
    </row>
    <row r="5302" spans="1:10" x14ac:dyDescent="0.35">
      <c r="A5302" s="1">
        <v>44110</v>
      </c>
      <c r="B5302" t="s">
        <v>6</v>
      </c>
      <c r="C5302" t="s">
        <v>31</v>
      </c>
      <c r="D5302" t="s">
        <v>27</v>
      </c>
      <c r="E5302">
        <v>289</v>
      </c>
      <c r="F5302">
        <v>6</v>
      </c>
      <c r="G5302">
        <f>Données_ventes!$E5302*Données_ventes!$F5302</f>
        <v>1734</v>
      </c>
      <c r="H5302" t="s">
        <v>21</v>
      </c>
      <c r="I5302" t="s">
        <v>8</v>
      </c>
      <c r="J5302" t="s">
        <v>14</v>
      </c>
    </row>
    <row r="5303" spans="1:10" x14ac:dyDescent="0.35">
      <c r="A5303" s="1">
        <v>44111</v>
      </c>
      <c r="B5303" t="s">
        <v>12</v>
      </c>
      <c r="C5303" t="s">
        <v>17</v>
      </c>
      <c r="D5303" t="s">
        <v>30</v>
      </c>
      <c r="E5303">
        <v>389</v>
      </c>
      <c r="F5303">
        <v>2</v>
      </c>
      <c r="G5303">
        <f>Données_ventes!$E5303*Données_ventes!$F5303</f>
        <v>778</v>
      </c>
      <c r="H5303" t="s">
        <v>21</v>
      </c>
      <c r="I5303" t="s">
        <v>8</v>
      </c>
      <c r="J5303" t="s">
        <v>19</v>
      </c>
    </row>
    <row r="5304" spans="1:10" x14ac:dyDescent="0.35">
      <c r="A5304" s="1">
        <v>44111</v>
      </c>
      <c r="B5304" t="s">
        <v>33</v>
      </c>
      <c r="C5304" t="s">
        <v>10</v>
      </c>
      <c r="D5304" t="s">
        <v>26</v>
      </c>
      <c r="E5304">
        <v>159</v>
      </c>
      <c r="F5304">
        <v>3</v>
      </c>
      <c r="G5304">
        <f>Données_ventes!$E5304*Données_ventes!$F5304</f>
        <v>477</v>
      </c>
      <c r="H5304" t="s">
        <v>32</v>
      </c>
      <c r="I5304" t="s">
        <v>8</v>
      </c>
      <c r="J5304" t="s">
        <v>14</v>
      </c>
    </row>
    <row r="5305" spans="1:10" x14ac:dyDescent="0.35">
      <c r="A5305" s="1">
        <v>44111</v>
      </c>
      <c r="B5305" t="s">
        <v>33</v>
      </c>
      <c r="C5305" t="s">
        <v>17</v>
      </c>
      <c r="D5305" t="s">
        <v>30</v>
      </c>
      <c r="E5305">
        <v>389</v>
      </c>
      <c r="F5305">
        <v>2</v>
      </c>
      <c r="G5305">
        <f>Données_ventes!$E5305*Données_ventes!$F5305</f>
        <v>778</v>
      </c>
      <c r="H5305" t="s">
        <v>32</v>
      </c>
      <c r="I5305" t="s">
        <v>8</v>
      </c>
      <c r="J5305" t="s">
        <v>14</v>
      </c>
    </row>
    <row r="5306" spans="1:10" x14ac:dyDescent="0.35">
      <c r="A5306" s="1">
        <v>44111</v>
      </c>
      <c r="B5306" t="s">
        <v>6</v>
      </c>
      <c r="C5306" t="s">
        <v>10</v>
      </c>
      <c r="D5306" t="s">
        <v>30</v>
      </c>
      <c r="E5306">
        <v>389</v>
      </c>
      <c r="F5306">
        <v>2</v>
      </c>
      <c r="G5306">
        <f>Données_ventes!$E5306*Données_ventes!$F5306</f>
        <v>778</v>
      </c>
      <c r="H5306" t="s">
        <v>32</v>
      </c>
      <c r="I5306" t="s">
        <v>8</v>
      </c>
      <c r="J5306" t="s">
        <v>14</v>
      </c>
    </row>
    <row r="5307" spans="1:10" x14ac:dyDescent="0.35">
      <c r="A5307" s="1">
        <v>44111</v>
      </c>
      <c r="B5307" t="s">
        <v>33</v>
      </c>
      <c r="C5307" t="s">
        <v>31</v>
      </c>
      <c r="D5307" t="s">
        <v>30</v>
      </c>
      <c r="E5307">
        <v>389</v>
      </c>
      <c r="F5307">
        <v>4</v>
      </c>
      <c r="G5307">
        <f>Données_ventes!$E5307*Données_ventes!$F5307</f>
        <v>1556</v>
      </c>
      <c r="H5307" t="s">
        <v>32</v>
      </c>
      <c r="I5307" t="s">
        <v>8</v>
      </c>
      <c r="J5307" t="s">
        <v>19</v>
      </c>
    </row>
    <row r="5308" spans="1:10" x14ac:dyDescent="0.35">
      <c r="A5308" s="1">
        <v>44112</v>
      </c>
      <c r="B5308" t="s">
        <v>6</v>
      </c>
      <c r="C5308" t="s">
        <v>10</v>
      </c>
      <c r="D5308" t="s">
        <v>28</v>
      </c>
      <c r="E5308">
        <v>89</v>
      </c>
      <c r="F5308">
        <v>9</v>
      </c>
      <c r="G5308">
        <f>Données_ventes!$E5308*Données_ventes!$F5308</f>
        <v>801</v>
      </c>
      <c r="H5308" t="s">
        <v>32</v>
      </c>
      <c r="I5308" t="s">
        <v>8</v>
      </c>
      <c r="J5308" t="s">
        <v>9</v>
      </c>
    </row>
    <row r="5309" spans="1:10" x14ac:dyDescent="0.35">
      <c r="A5309" s="1">
        <v>44112</v>
      </c>
      <c r="B5309" t="s">
        <v>12</v>
      </c>
      <c r="C5309" t="s">
        <v>17</v>
      </c>
      <c r="D5309" t="s">
        <v>30</v>
      </c>
      <c r="E5309">
        <v>389</v>
      </c>
      <c r="F5309">
        <v>7</v>
      </c>
      <c r="G5309">
        <f>Données_ventes!$E5309*Données_ventes!$F5309</f>
        <v>2723</v>
      </c>
      <c r="H5309" t="s">
        <v>32</v>
      </c>
      <c r="I5309" t="s">
        <v>8</v>
      </c>
      <c r="J5309" t="s">
        <v>14</v>
      </c>
    </row>
    <row r="5310" spans="1:10" x14ac:dyDescent="0.35">
      <c r="A5310" s="1">
        <v>44112</v>
      </c>
      <c r="B5310" t="s">
        <v>12</v>
      </c>
      <c r="C5310" t="s">
        <v>17</v>
      </c>
      <c r="D5310" t="s">
        <v>29</v>
      </c>
      <c r="E5310">
        <v>359</v>
      </c>
      <c r="F5310">
        <v>8</v>
      </c>
      <c r="G5310">
        <f>Données_ventes!$E5310*Données_ventes!$F5310</f>
        <v>2872</v>
      </c>
      <c r="H5310" t="s">
        <v>21</v>
      </c>
      <c r="I5310" t="s">
        <v>8</v>
      </c>
      <c r="J5310" t="s">
        <v>14</v>
      </c>
    </row>
    <row r="5311" spans="1:10" x14ac:dyDescent="0.35">
      <c r="A5311" s="1">
        <v>44112</v>
      </c>
      <c r="B5311" t="s">
        <v>6</v>
      </c>
      <c r="C5311" t="s">
        <v>13</v>
      </c>
      <c r="D5311" t="s">
        <v>29</v>
      </c>
      <c r="E5311">
        <v>359</v>
      </c>
      <c r="F5311">
        <v>6</v>
      </c>
      <c r="G5311">
        <f>Données_ventes!$E5311*Données_ventes!$F5311</f>
        <v>2154</v>
      </c>
      <c r="H5311" t="s">
        <v>32</v>
      </c>
      <c r="I5311" t="s">
        <v>16</v>
      </c>
      <c r="J5311" t="s">
        <v>14</v>
      </c>
    </row>
    <row r="5312" spans="1:10" x14ac:dyDescent="0.35">
      <c r="A5312" s="1">
        <v>44112</v>
      </c>
      <c r="B5312" t="s">
        <v>6</v>
      </c>
      <c r="C5312" t="s">
        <v>15</v>
      </c>
      <c r="D5312" t="s">
        <v>29</v>
      </c>
      <c r="E5312">
        <v>359</v>
      </c>
      <c r="F5312">
        <v>10</v>
      </c>
      <c r="G5312">
        <f>Données_ventes!$E5312*Données_ventes!$F5312</f>
        <v>3590</v>
      </c>
      <c r="H5312" t="s">
        <v>21</v>
      </c>
      <c r="I5312" t="s">
        <v>8</v>
      </c>
      <c r="J5312" t="s">
        <v>9</v>
      </c>
    </row>
    <row r="5313" spans="1:10" x14ac:dyDescent="0.35">
      <c r="A5313" s="1">
        <v>44113</v>
      </c>
      <c r="B5313" t="s">
        <v>6</v>
      </c>
      <c r="C5313" t="s">
        <v>7</v>
      </c>
      <c r="D5313" t="s">
        <v>26</v>
      </c>
      <c r="E5313">
        <v>159</v>
      </c>
      <c r="F5313">
        <v>3</v>
      </c>
      <c r="G5313">
        <f>Données_ventes!$E5313*Données_ventes!$F5313</f>
        <v>477</v>
      </c>
      <c r="H5313" t="s">
        <v>21</v>
      </c>
      <c r="I5313" t="s">
        <v>8</v>
      </c>
      <c r="J5313" t="s">
        <v>11</v>
      </c>
    </row>
    <row r="5314" spans="1:10" x14ac:dyDescent="0.35">
      <c r="A5314" s="1">
        <v>44113</v>
      </c>
      <c r="B5314" t="s">
        <v>33</v>
      </c>
      <c r="C5314" t="s">
        <v>31</v>
      </c>
      <c r="D5314" t="s">
        <v>30</v>
      </c>
      <c r="E5314">
        <v>389</v>
      </c>
      <c r="F5314">
        <v>2</v>
      </c>
      <c r="G5314">
        <f>Données_ventes!$E5314*Données_ventes!$F5314</f>
        <v>778</v>
      </c>
      <c r="H5314" t="s">
        <v>21</v>
      </c>
      <c r="I5314" t="s">
        <v>8</v>
      </c>
      <c r="J5314" t="s">
        <v>19</v>
      </c>
    </row>
    <row r="5315" spans="1:10" x14ac:dyDescent="0.35">
      <c r="A5315" s="1">
        <v>44113</v>
      </c>
      <c r="B5315" t="s">
        <v>33</v>
      </c>
      <c r="C5315" t="s">
        <v>31</v>
      </c>
      <c r="D5315" t="s">
        <v>30</v>
      </c>
      <c r="E5315">
        <v>389</v>
      </c>
      <c r="F5315">
        <v>8</v>
      </c>
      <c r="G5315">
        <f>Données_ventes!$E5315*Données_ventes!$F5315</f>
        <v>3112</v>
      </c>
      <c r="H5315" t="s">
        <v>32</v>
      </c>
      <c r="I5315" t="s">
        <v>8</v>
      </c>
      <c r="J5315" t="s">
        <v>9</v>
      </c>
    </row>
    <row r="5316" spans="1:10" x14ac:dyDescent="0.35">
      <c r="A5316" s="1">
        <v>44113</v>
      </c>
      <c r="B5316" t="s">
        <v>33</v>
      </c>
      <c r="C5316" t="s">
        <v>7</v>
      </c>
      <c r="D5316" t="s">
        <v>30</v>
      </c>
      <c r="E5316">
        <v>389</v>
      </c>
      <c r="F5316">
        <v>4</v>
      </c>
      <c r="G5316">
        <f>Données_ventes!$E5316*Données_ventes!$F5316</f>
        <v>1556</v>
      </c>
      <c r="H5316" t="s">
        <v>32</v>
      </c>
      <c r="I5316" t="s">
        <v>8</v>
      </c>
      <c r="J5316" t="s">
        <v>18</v>
      </c>
    </row>
    <row r="5317" spans="1:10" x14ac:dyDescent="0.35">
      <c r="A5317" s="1">
        <v>44113</v>
      </c>
      <c r="B5317" t="s">
        <v>6</v>
      </c>
      <c r="C5317" t="s">
        <v>31</v>
      </c>
      <c r="D5317" t="s">
        <v>29</v>
      </c>
      <c r="E5317">
        <v>359</v>
      </c>
      <c r="F5317">
        <v>9</v>
      </c>
      <c r="G5317">
        <f>Données_ventes!$E5317*Données_ventes!$F5317</f>
        <v>3231</v>
      </c>
      <c r="H5317" t="s">
        <v>21</v>
      </c>
      <c r="I5317" t="s">
        <v>8</v>
      </c>
      <c r="J5317" t="s">
        <v>14</v>
      </c>
    </row>
    <row r="5318" spans="1:10" x14ac:dyDescent="0.35">
      <c r="A5318" s="1">
        <v>44113</v>
      </c>
      <c r="B5318" t="s">
        <v>12</v>
      </c>
      <c r="C5318" t="s">
        <v>31</v>
      </c>
      <c r="D5318" t="s">
        <v>28</v>
      </c>
      <c r="E5318">
        <v>89</v>
      </c>
      <c r="F5318">
        <v>5</v>
      </c>
      <c r="G5318">
        <f>Données_ventes!$E5318*Données_ventes!$F5318</f>
        <v>445</v>
      </c>
      <c r="H5318" t="s">
        <v>21</v>
      </c>
      <c r="I5318" t="s">
        <v>8</v>
      </c>
      <c r="J5318" t="s">
        <v>11</v>
      </c>
    </row>
    <row r="5319" spans="1:10" x14ac:dyDescent="0.35">
      <c r="A5319" s="1">
        <v>44114</v>
      </c>
      <c r="B5319" t="s">
        <v>12</v>
      </c>
      <c r="C5319" t="s">
        <v>31</v>
      </c>
      <c r="D5319" t="s">
        <v>29</v>
      </c>
      <c r="E5319">
        <v>359</v>
      </c>
      <c r="F5319">
        <v>9</v>
      </c>
      <c r="G5319">
        <f>Données_ventes!$E5319*Données_ventes!$F5319</f>
        <v>3231</v>
      </c>
      <c r="H5319" t="s">
        <v>21</v>
      </c>
      <c r="I5319" t="s">
        <v>8</v>
      </c>
      <c r="J5319" t="s">
        <v>14</v>
      </c>
    </row>
    <row r="5320" spans="1:10" x14ac:dyDescent="0.35">
      <c r="A5320" s="1">
        <v>44114</v>
      </c>
      <c r="B5320" t="s">
        <v>33</v>
      </c>
      <c r="C5320" t="s">
        <v>7</v>
      </c>
      <c r="D5320" t="s">
        <v>29</v>
      </c>
      <c r="E5320">
        <v>359</v>
      </c>
      <c r="F5320">
        <v>10</v>
      </c>
      <c r="G5320">
        <f>Données_ventes!$E5320*Données_ventes!$F5320</f>
        <v>3590</v>
      </c>
      <c r="H5320" t="s">
        <v>32</v>
      </c>
      <c r="I5320" t="s">
        <v>8</v>
      </c>
      <c r="J5320" t="s">
        <v>14</v>
      </c>
    </row>
    <row r="5321" spans="1:10" x14ac:dyDescent="0.35">
      <c r="A5321" s="1">
        <v>44114</v>
      </c>
      <c r="B5321" t="s">
        <v>33</v>
      </c>
      <c r="C5321" t="s">
        <v>17</v>
      </c>
      <c r="D5321" t="s">
        <v>27</v>
      </c>
      <c r="E5321">
        <v>289</v>
      </c>
      <c r="F5321">
        <v>3</v>
      </c>
      <c r="G5321">
        <f>Données_ventes!$E5321*Données_ventes!$F5321</f>
        <v>867</v>
      </c>
      <c r="H5321" t="s">
        <v>21</v>
      </c>
      <c r="I5321" t="s">
        <v>8</v>
      </c>
      <c r="J5321" t="s">
        <v>11</v>
      </c>
    </row>
    <row r="5322" spans="1:10" x14ac:dyDescent="0.35">
      <c r="A5322" s="1">
        <v>44114</v>
      </c>
      <c r="B5322" t="s">
        <v>6</v>
      </c>
      <c r="C5322" t="s">
        <v>10</v>
      </c>
      <c r="D5322" t="s">
        <v>29</v>
      </c>
      <c r="E5322">
        <v>359</v>
      </c>
      <c r="F5322">
        <v>5</v>
      </c>
      <c r="G5322">
        <f>Données_ventes!$E5322*Données_ventes!$F5322</f>
        <v>1795</v>
      </c>
      <c r="H5322" t="s">
        <v>32</v>
      </c>
      <c r="I5322" t="s">
        <v>8</v>
      </c>
      <c r="J5322" t="s">
        <v>14</v>
      </c>
    </row>
    <row r="5323" spans="1:10" x14ac:dyDescent="0.35">
      <c r="A5323" s="1">
        <v>44114</v>
      </c>
      <c r="B5323" t="s">
        <v>6</v>
      </c>
      <c r="C5323" t="s">
        <v>13</v>
      </c>
      <c r="D5323" t="s">
        <v>28</v>
      </c>
      <c r="E5323">
        <v>89</v>
      </c>
      <c r="F5323">
        <v>8</v>
      </c>
      <c r="G5323">
        <f>Données_ventes!$E5323*Données_ventes!$F5323</f>
        <v>712</v>
      </c>
      <c r="H5323" t="s">
        <v>32</v>
      </c>
      <c r="I5323" t="s">
        <v>8</v>
      </c>
      <c r="J5323" t="s">
        <v>14</v>
      </c>
    </row>
    <row r="5324" spans="1:10" x14ac:dyDescent="0.35">
      <c r="A5324" s="1">
        <v>44114</v>
      </c>
      <c r="B5324" t="s">
        <v>6</v>
      </c>
      <c r="C5324" t="s">
        <v>13</v>
      </c>
      <c r="D5324" t="s">
        <v>27</v>
      </c>
      <c r="E5324">
        <v>289</v>
      </c>
      <c r="F5324">
        <v>8</v>
      </c>
      <c r="G5324">
        <f>Données_ventes!$E5324*Données_ventes!$F5324</f>
        <v>2312</v>
      </c>
      <c r="H5324" t="s">
        <v>32</v>
      </c>
      <c r="I5324" t="s">
        <v>8</v>
      </c>
      <c r="J5324" t="s">
        <v>14</v>
      </c>
    </row>
    <row r="5325" spans="1:10" x14ac:dyDescent="0.35">
      <c r="A5325" s="1">
        <v>44115</v>
      </c>
      <c r="B5325" t="s">
        <v>12</v>
      </c>
      <c r="C5325" t="s">
        <v>7</v>
      </c>
      <c r="D5325" t="s">
        <v>26</v>
      </c>
      <c r="E5325">
        <v>159</v>
      </c>
      <c r="F5325">
        <v>5</v>
      </c>
      <c r="G5325">
        <f>Données_ventes!$E5325*Données_ventes!$F5325</f>
        <v>795</v>
      </c>
      <c r="H5325" t="s">
        <v>32</v>
      </c>
      <c r="I5325" t="s">
        <v>8</v>
      </c>
      <c r="J5325" t="s">
        <v>14</v>
      </c>
    </row>
    <row r="5326" spans="1:10" x14ac:dyDescent="0.35">
      <c r="A5326" s="1">
        <v>44116</v>
      </c>
      <c r="B5326" t="s">
        <v>33</v>
      </c>
      <c r="C5326" t="s">
        <v>7</v>
      </c>
      <c r="D5326" t="s">
        <v>28</v>
      </c>
      <c r="E5326">
        <v>89</v>
      </c>
      <c r="F5326">
        <v>1</v>
      </c>
      <c r="G5326">
        <f>Données_ventes!$E5326*Données_ventes!$F5326</f>
        <v>89</v>
      </c>
      <c r="H5326" t="s">
        <v>32</v>
      </c>
      <c r="I5326" t="s">
        <v>8</v>
      </c>
      <c r="J5326" t="s">
        <v>14</v>
      </c>
    </row>
    <row r="5327" spans="1:10" x14ac:dyDescent="0.35">
      <c r="A5327" s="1">
        <v>44116</v>
      </c>
      <c r="B5327" t="s">
        <v>33</v>
      </c>
      <c r="C5327" t="s">
        <v>10</v>
      </c>
      <c r="D5327" t="s">
        <v>30</v>
      </c>
      <c r="E5327">
        <v>389</v>
      </c>
      <c r="F5327">
        <v>4</v>
      </c>
      <c r="G5327">
        <f>Données_ventes!$E5327*Données_ventes!$F5327</f>
        <v>1556</v>
      </c>
      <c r="H5327" t="s">
        <v>21</v>
      </c>
      <c r="I5327" t="s">
        <v>8</v>
      </c>
      <c r="J5327" t="s">
        <v>11</v>
      </c>
    </row>
    <row r="5328" spans="1:10" x14ac:dyDescent="0.35">
      <c r="A5328" s="1">
        <v>44117</v>
      </c>
      <c r="B5328" t="s">
        <v>6</v>
      </c>
      <c r="C5328" t="s">
        <v>10</v>
      </c>
      <c r="D5328" t="s">
        <v>27</v>
      </c>
      <c r="E5328">
        <v>289</v>
      </c>
      <c r="F5328">
        <v>6</v>
      </c>
      <c r="G5328">
        <f>Données_ventes!$E5328*Données_ventes!$F5328</f>
        <v>1734</v>
      </c>
      <c r="H5328" t="s">
        <v>32</v>
      </c>
      <c r="I5328" t="s">
        <v>8</v>
      </c>
      <c r="J5328" t="s">
        <v>14</v>
      </c>
    </row>
    <row r="5329" spans="1:10" x14ac:dyDescent="0.35">
      <c r="A5329" s="1">
        <v>44117</v>
      </c>
      <c r="B5329" t="s">
        <v>33</v>
      </c>
      <c r="C5329" t="s">
        <v>17</v>
      </c>
      <c r="D5329" t="s">
        <v>27</v>
      </c>
      <c r="E5329">
        <v>289</v>
      </c>
      <c r="F5329">
        <v>3</v>
      </c>
      <c r="G5329">
        <f>Données_ventes!$E5329*Données_ventes!$F5329</f>
        <v>867</v>
      </c>
      <c r="H5329" t="s">
        <v>32</v>
      </c>
      <c r="I5329" t="s">
        <v>8</v>
      </c>
      <c r="J5329" t="s">
        <v>18</v>
      </c>
    </row>
    <row r="5330" spans="1:10" x14ac:dyDescent="0.35">
      <c r="A5330" s="1">
        <v>44118</v>
      </c>
      <c r="B5330" t="s">
        <v>12</v>
      </c>
      <c r="C5330" t="s">
        <v>10</v>
      </c>
      <c r="D5330" t="s">
        <v>30</v>
      </c>
      <c r="E5330">
        <v>389</v>
      </c>
      <c r="F5330">
        <v>2</v>
      </c>
      <c r="G5330">
        <f>Données_ventes!$E5330*Données_ventes!$F5330</f>
        <v>778</v>
      </c>
      <c r="H5330" t="s">
        <v>21</v>
      </c>
      <c r="I5330" t="s">
        <v>8</v>
      </c>
      <c r="J5330" t="s">
        <v>18</v>
      </c>
    </row>
    <row r="5331" spans="1:10" x14ac:dyDescent="0.35">
      <c r="A5331" s="1">
        <v>44119</v>
      </c>
      <c r="B5331" t="s">
        <v>12</v>
      </c>
      <c r="C5331" t="s">
        <v>13</v>
      </c>
      <c r="D5331" t="s">
        <v>28</v>
      </c>
      <c r="E5331">
        <v>89</v>
      </c>
      <c r="F5331">
        <v>7</v>
      </c>
      <c r="G5331">
        <f>Données_ventes!$E5331*Données_ventes!$F5331</f>
        <v>623</v>
      </c>
      <c r="H5331" t="s">
        <v>32</v>
      </c>
      <c r="I5331" t="s">
        <v>16</v>
      </c>
      <c r="J5331" t="s">
        <v>14</v>
      </c>
    </row>
    <row r="5332" spans="1:10" x14ac:dyDescent="0.35">
      <c r="A5332" s="1">
        <v>44119</v>
      </c>
      <c r="B5332" t="s">
        <v>33</v>
      </c>
      <c r="C5332" t="s">
        <v>13</v>
      </c>
      <c r="D5332" t="s">
        <v>28</v>
      </c>
      <c r="E5332">
        <v>89</v>
      </c>
      <c r="F5332">
        <v>5</v>
      </c>
      <c r="G5332">
        <f>Données_ventes!$E5332*Données_ventes!$F5332</f>
        <v>445</v>
      </c>
      <c r="H5332" t="s">
        <v>32</v>
      </c>
      <c r="I5332" t="s">
        <v>16</v>
      </c>
      <c r="J5332" t="s">
        <v>18</v>
      </c>
    </row>
    <row r="5333" spans="1:10" x14ac:dyDescent="0.35">
      <c r="A5333" s="1">
        <v>44119</v>
      </c>
      <c r="B5333" t="s">
        <v>12</v>
      </c>
      <c r="C5333" t="s">
        <v>7</v>
      </c>
      <c r="D5333" t="s">
        <v>27</v>
      </c>
      <c r="E5333">
        <v>289</v>
      </c>
      <c r="F5333">
        <v>7</v>
      </c>
      <c r="G5333">
        <f>Données_ventes!$E5333*Données_ventes!$F5333</f>
        <v>2023</v>
      </c>
      <c r="H5333" t="s">
        <v>32</v>
      </c>
      <c r="I5333" t="s">
        <v>8</v>
      </c>
      <c r="J5333" t="s">
        <v>19</v>
      </c>
    </row>
    <row r="5334" spans="1:10" x14ac:dyDescent="0.35">
      <c r="A5334" s="1">
        <v>44119</v>
      </c>
      <c r="B5334" t="s">
        <v>33</v>
      </c>
      <c r="C5334" t="s">
        <v>13</v>
      </c>
      <c r="D5334" t="s">
        <v>26</v>
      </c>
      <c r="E5334">
        <v>159</v>
      </c>
      <c r="F5334">
        <v>7</v>
      </c>
      <c r="G5334">
        <f>Données_ventes!$E5334*Données_ventes!$F5334</f>
        <v>1113</v>
      </c>
      <c r="H5334" t="s">
        <v>32</v>
      </c>
      <c r="I5334" t="s">
        <v>8</v>
      </c>
      <c r="J5334" t="s">
        <v>14</v>
      </c>
    </row>
    <row r="5335" spans="1:10" x14ac:dyDescent="0.35">
      <c r="A5335" s="1">
        <v>44119</v>
      </c>
      <c r="B5335" t="s">
        <v>12</v>
      </c>
      <c r="C5335" t="s">
        <v>13</v>
      </c>
      <c r="D5335" t="s">
        <v>29</v>
      </c>
      <c r="E5335">
        <v>359</v>
      </c>
      <c r="F5335">
        <v>5</v>
      </c>
      <c r="G5335">
        <f>Données_ventes!$E5335*Données_ventes!$F5335</f>
        <v>1795</v>
      </c>
      <c r="H5335" t="s">
        <v>32</v>
      </c>
      <c r="I5335" t="s">
        <v>8</v>
      </c>
      <c r="J5335" t="s">
        <v>14</v>
      </c>
    </row>
    <row r="5336" spans="1:10" x14ac:dyDescent="0.35">
      <c r="A5336" s="1">
        <v>44120</v>
      </c>
      <c r="B5336" t="s">
        <v>12</v>
      </c>
      <c r="C5336" t="s">
        <v>13</v>
      </c>
      <c r="D5336" t="s">
        <v>27</v>
      </c>
      <c r="E5336">
        <v>289</v>
      </c>
      <c r="F5336">
        <v>2</v>
      </c>
      <c r="G5336">
        <f>Données_ventes!$E5336*Données_ventes!$F5336</f>
        <v>578</v>
      </c>
      <c r="H5336" t="s">
        <v>32</v>
      </c>
      <c r="I5336" t="s">
        <v>8</v>
      </c>
      <c r="J5336" t="s">
        <v>9</v>
      </c>
    </row>
    <row r="5337" spans="1:10" x14ac:dyDescent="0.35">
      <c r="A5337" s="1">
        <v>44120</v>
      </c>
      <c r="B5337" t="s">
        <v>12</v>
      </c>
      <c r="C5337" t="s">
        <v>7</v>
      </c>
      <c r="D5337" t="s">
        <v>30</v>
      </c>
      <c r="E5337">
        <v>389</v>
      </c>
      <c r="F5337">
        <v>5</v>
      </c>
      <c r="G5337">
        <f>Données_ventes!$E5337*Données_ventes!$F5337</f>
        <v>1945</v>
      </c>
      <c r="H5337" t="s">
        <v>32</v>
      </c>
      <c r="I5337" t="s">
        <v>8</v>
      </c>
      <c r="J5337" t="s">
        <v>9</v>
      </c>
    </row>
    <row r="5338" spans="1:10" x14ac:dyDescent="0.35">
      <c r="A5338" s="1">
        <v>44120</v>
      </c>
      <c r="B5338" t="s">
        <v>12</v>
      </c>
      <c r="C5338" t="s">
        <v>13</v>
      </c>
      <c r="D5338" t="s">
        <v>27</v>
      </c>
      <c r="E5338">
        <v>289</v>
      </c>
      <c r="F5338">
        <v>5</v>
      </c>
      <c r="G5338">
        <f>Données_ventes!$E5338*Données_ventes!$F5338</f>
        <v>1445</v>
      </c>
      <c r="H5338" t="s">
        <v>21</v>
      </c>
      <c r="I5338" t="s">
        <v>8</v>
      </c>
      <c r="J5338" t="s">
        <v>18</v>
      </c>
    </row>
    <row r="5339" spans="1:10" x14ac:dyDescent="0.35">
      <c r="A5339" s="1">
        <v>44120</v>
      </c>
      <c r="B5339" t="s">
        <v>33</v>
      </c>
      <c r="C5339" t="s">
        <v>13</v>
      </c>
      <c r="D5339" t="s">
        <v>30</v>
      </c>
      <c r="E5339">
        <v>389</v>
      </c>
      <c r="F5339">
        <v>7</v>
      </c>
      <c r="G5339">
        <f>Données_ventes!$E5339*Données_ventes!$F5339</f>
        <v>2723</v>
      </c>
      <c r="H5339" t="s">
        <v>21</v>
      </c>
      <c r="I5339" t="s">
        <v>8</v>
      </c>
      <c r="J5339" t="s">
        <v>9</v>
      </c>
    </row>
    <row r="5340" spans="1:10" x14ac:dyDescent="0.35">
      <c r="A5340" s="1">
        <v>44121</v>
      </c>
      <c r="B5340" t="s">
        <v>12</v>
      </c>
      <c r="C5340" t="s">
        <v>13</v>
      </c>
      <c r="D5340" t="s">
        <v>28</v>
      </c>
      <c r="E5340">
        <v>89</v>
      </c>
      <c r="F5340">
        <v>6</v>
      </c>
      <c r="G5340">
        <f>Données_ventes!$E5340*Données_ventes!$F5340</f>
        <v>534</v>
      </c>
      <c r="H5340" t="s">
        <v>21</v>
      </c>
      <c r="I5340" t="s">
        <v>8</v>
      </c>
      <c r="J5340" t="s">
        <v>18</v>
      </c>
    </row>
    <row r="5341" spans="1:10" x14ac:dyDescent="0.35">
      <c r="A5341" s="1">
        <v>44121</v>
      </c>
      <c r="B5341" t="s">
        <v>6</v>
      </c>
      <c r="C5341" t="s">
        <v>13</v>
      </c>
      <c r="D5341" t="s">
        <v>29</v>
      </c>
      <c r="E5341">
        <v>359</v>
      </c>
      <c r="F5341">
        <v>8</v>
      </c>
      <c r="G5341">
        <f>Données_ventes!$E5341*Données_ventes!$F5341</f>
        <v>2872</v>
      </c>
      <c r="H5341" t="s">
        <v>21</v>
      </c>
      <c r="I5341" t="s">
        <v>8</v>
      </c>
      <c r="J5341" t="s">
        <v>11</v>
      </c>
    </row>
    <row r="5342" spans="1:10" x14ac:dyDescent="0.35">
      <c r="A5342" s="1">
        <v>44121</v>
      </c>
      <c r="B5342" t="s">
        <v>6</v>
      </c>
      <c r="C5342" t="s">
        <v>7</v>
      </c>
      <c r="D5342" t="s">
        <v>30</v>
      </c>
      <c r="E5342">
        <v>389</v>
      </c>
      <c r="F5342">
        <v>6</v>
      </c>
      <c r="G5342">
        <f>Données_ventes!$E5342*Données_ventes!$F5342</f>
        <v>2334</v>
      </c>
      <c r="H5342" t="s">
        <v>21</v>
      </c>
      <c r="I5342" t="s">
        <v>8</v>
      </c>
      <c r="J5342" t="s">
        <v>14</v>
      </c>
    </row>
    <row r="5343" spans="1:10" x14ac:dyDescent="0.35">
      <c r="A5343" s="1">
        <v>44122</v>
      </c>
      <c r="B5343" t="s">
        <v>6</v>
      </c>
      <c r="C5343" t="s">
        <v>15</v>
      </c>
      <c r="D5343" t="s">
        <v>27</v>
      </c>
      <c r="E5343">
        <v>289</v>
      </c>
      <c r="F5343">
        <v>2</v>
      </c>
      <c r="G5343">
        <f>Données_ventes!$E5343*Données_ventes!$F5343</f>
        <v>578</v>
      </c>
      <c r="H5343" t="s">
        <v>32</v>
      </c>
      <c r="I5343" t="s">
        <v>8</v>
      </c>
      <c r="J5343" t="s">
        <v>9</v>
      </c>
    </row>
    <row r="5344" spans="1:10" x14ac:dyDescent="0.35">
      <c r="A5344" s="1">
        <v>44122</v>
      </c>
      <c r="B5344" t="s">
        <v>33</v>
      </c>
      <c r="C5344" t="s">
        <v>31</v>
      </c>
      <c r="D5344" t="s">
        <v>27</v>
      </c>
      <c r="E5344">
        <v>289</v>
      </c>
      <c r="F5344">
        <v>8</v>
      </c>
      <c r="G5344">
        <f>Données_ventes!$E5344*Données_ventes!$F5344</f>
        <v>2312</v>
      </c>
      <c r="H5344" t="s">
        <v>21</v>
      </c>
      <c r="I5344" t="s">
        <v>8</v>
      </c>
      <c r="J5344" t="s">
        <v>9</v>
      </c>
    </row>
    <row r="5345" spans="1:10" x14ac:dyDescent="0.35">
      <c r="A5345" s="1">
        <v>44123</v>
      </c>
      <c r="B5345" t="s">
        <v>33</v>
      </c>
      <c r="C5345" t="s">
        <v>10</v>
      </c>
      <c r="D5345" t="s">
        <v>30</v>
      </c>
      <c r="E5345">
        <v>389</v>
      </c>
      <c r="F5345">
        <v>3</v>
      </c>
      <c r="G5345">
        <f>Données_ventes!$E5345*Données_ventes!$F5345</f>
        <v>1167</v>
      </c>
      <c r="H5345" t="s">
        <v>21</v>
      </c>
      <c r="I5345" t="s">
        <v>8</v>
      </c>
      <c r="J5345" t="s">
        <v>19</v>
      </c>
    </row>
    <row r="5346" spans="1:10" x14ac:dyDescent="0.35">
      <c r="A5346" s="1">
        <v>44123</v>
      </c>
      <c r="B5346" t="s">
        <v>33</v>
      </c>
      <c r="C5346" t="s">
        <v>7</v>
      </c>
      <c r="D5346" t="s">
        <v>29</v>
      </c>
      <c r="E5346">
        <v>359</v>
      </c>
      <c r="F5346">
        <v>8</v>
      </c>
      <c r="G5346">
        <f>Données_ventes!$E5346*Données_ventes!$F5346</f>
        <v>2872</v>
      </c>
      <c r="H5346" t="s">
        <v>32</v>
      </c>
      <c r="I5346" t="s">
        <v>16</v>
      </c>
      <c r="J5346" t="s">
        <v>19</v>
      </c>
    </row>
    <row r="5347" spans="1:10" x14ac:dyDescent="0.35">
      <c r="A5347" s="1">
        <v>44124</v>
      </c>
      <c r="B5347" t="s">
        <v>12</v>
      </c>
      <c r="C5347" t="s">
        <v>13</v>
      </c>
      <c r="D5347" t="s">
        <v>28</v>
      </c>
      <c r="E5347">
        <v>89</v>
      </c>
      <c r="F5347">
        <v>10</v>
      </c>
      <c r="G5347">
        <f>Données_ventes!$E5347*Données_ventes!$F5347</f>
        <v>890</v>
      </c>
      <c r="H5347" t="s">
        <v>21</v>
      </c>
      <c r="I5347" t="s">
        <v>8</v>
      </c>
      <c r="J5347" t="s">
        <v>9</v>
      </c>
    </row>
    <row r="5348" spans="1:10" x14ac:dyDescent="0.35">
      <c r="A5348" s="1">
        <v>44124</v>
      </c>
      <c r="B5348" t="s">
        <v>33</v>
      </c>
      <c r="C5348" t="s">
        <v>15</v>
      </c>
      <c r="D5348" t="s">
        <v>30</v>
      </c>
      <c r="E5348">
        <v>389</v>
      </c>
      <c r="F5348">
        <v>6</v>
      </c>
      <c r="G5348">
        <f>Données_ventes!$E5348*Données_ventes!$F5348</f>
        <v>2334</v>
      </c>
      <c r="H5348" t="s">
        <v>32</v>
      </c>
      <c r="I5348" t="s">
        <v>8</v>
      </c>
      <c r="J5348" t="s">
        <v>19</v>
      </c>
    </row>
    <row r="5349" spans="1:10" x14ac:dyDescent="0.35">
      <c r="A5349" s="1">
        <v>44124</v>
      </c>
      <c r="B5349" t="s">
        <v>12</v>
      </c>
      <c r="C5349" t="s">
        <v>7</v>
      </c>
      <c r="D5349" t="s">
        <v>26</v>
      </c>
      <c r="E5349">
        <v>159</v>
      </c>
      <c r="F5349">
        <v>1</v>
      </c>
      <c r="G5349">
        <f>Données_ventes!$E5349*Données_ventes!$F5349</f>
        <v>159</v>
      </c>
      <c r="H5349" t="s">
        <v>32</v>
      </c>
      <c r="I5349" t="s">
        <v>8</v>
      </c>
      <c r="J5349" t="s">
        <v>14</v>
      </c>
    </row>
    <row r="5350" spans="1:10" x14ac:dyDescent="0.35">
      <c r="A5350" s="1">
        <v>44124</v>
      </c>
      <c r="B5350" t="s">
        <v>33</v>
      </c>
      <c r="C5350" t="s">
        <v>13</v>
      </c>
      <c r="D5350" t="s">
        <v>27</v>
      </c>
      <c r="E5350">
        <v>289</v>
      </c>
      <c r="F5350">
        <v>1</v>
      </c>
      <c r="G5350">
        <f>Données_ventes!$E5350*Données_ventes!$F5350</f>
        <v>289</v>
      </c>
      <c r="H5350" t="s">
        <v>32</v>
      </c>
      <c r="I5350" t="s">
        <v>8</v>
      </c>
      <c r="J5350" t="s">
        <v>9</v>
      </c>
    </row>
    <row r="5351" spans="1:10" x14ac:dyDescent="0.35">
      <c r="A5351" s="1">
        <v>44124</v>
      </c>
      <c r="B5351" t="s">
        <v>33</v>
      </c>
      <c r="C5351" t="s">
        <v>31</v>
      </c>
      <c r="D5351" t="s">
        <v>28</v>
      </c>
      <c r="E5351">
        <v>89</v>
      </c>
      <c r="F5351">
        <v>9</v>
      </c>
      <c r="G5351">
        <f>Données_ventes!$E5351*Données_ventes!$F5351</f>
        <v>801</v>
      </c>
      <c r="H5351" t="s">
        <v>21</v>
      </c>
      <c r="I5351" t="s">
        <v>8</v>
      </c>
      <c r="J5351" t="s">
        <v>9</v>
      </c>
    </row>
    <row r="5352" spans="1:10" x14ac:dyDescent="0.35">
      <c r="A5352" s="1">
        <v>44125</v>
      </c>
      <c r="B5352" t="s">
        <v>12</v>
      </c>
      <c r="C5352" t="s">
        <v>10</v>
      </c>
      <c r="D5352" t="s">
        <v>28</v>
      </c>
      <c r="E5352">
        <v>89</v>
      </c>
      <c r="F5352">
        <v>8</v>
      </c>
      <c r="G5352">
        <f>Données_ventes!$E5352*Données_ventes!$F5352</f>
        <v>712</v>
      </c>
      <c r="H5352" t="s">
        <v>32</v>
      </c>
      <c r="I5352" t="s">
        <v>8</v>
      </c>
      <c r="J5352" t="s">
        <v>14</v>
      </c>
    </row>
    <row r="5353" spans="1:10" x14ac:dyDescent="0.35">
      <c r="A5353" s="1">
        <v>44126</v>
      </c>
      <c r="B5353" t="s">
        <v>12</v>
      </c>
      <c r="C5353" t="s">
        <v>31</v>
      </c>
      <c r="D5353" t="s">
        <v>27</v>
      </c>
      <c r="E5353">
        <v>289</v>
      </c>
      <c r="F5353">
        <v>9</v>
      </c>
      <c r="G5353">
        <f>Données_ventes!$E5353*Données_ventes!$F5353</f>
        <v>2601</v>
      </c>
      <c r="H5353" t="s">
        <v>21</v>
      </c>
      <c r="I5353" t="s">
        <v>8</v>
      </c>
      <c r="J5353" t="s">
        <v>18</v>
      </c>
    </row>
    <row r="5354" spans="1:10" x14ac:dyDescent="0.35">
      <c r="A5354" s="1">
        <v>44126</v>
      </c>
      <c r="B5354" t="s">
        <v>6</v>
      </c>
      <c r="C5354" t="s">
        <v>20</v>
      </c>
      <c r="D5354" t="s">
        <v>30</v>
      </c>
      <c r="E5354">
        <v>389</v>
      </c>
      <c r="F5354">
        <v>3</v>
      </c>
      <c r="G5354">
        <f>Données_ventes!$E5354*Données_ventes!$F5354</f>
        <v>1167</v>
      </c>
      <c r="H5354" t="s">
        <v>32</v>
      </c>
      <c r="I5354" t="s">
        <v>8</v>
      </c>
      <c r="J5354" t="s">
        <v>14</v>
      </c>
    </row>
    <row r="5355" spans="1:10" x14ac:dyDescent="0.35">
      <c r="A5355" s="1">
        <v>44126</v>
      </c>
      <c r="B5355" t="s">
        <v>12</v>
      </c>
      <c r="C5355" t="s">
        <v>31</v>
      </c>
      <c r="D5355" t="s">
        <v>26</v>
      </c>
      <c r="E5355">
        <v>159</v>
      </c>
      <c r="F5355">
        <v>9</v>
      </c>
      <c r="G5355">
        <f>Données_ventes!$E5355*Données_ventes!$F5355</f>
        <v>1431</v>
      </c>
      <c r="H5355" t="s">
        <v>32</v>
      </c>
      <c r="I5355" t="s">
        <v>8</v>
      </c>
      <c r="J5355" t="s">
        <v>9</v>
      </c>
    </row>
    <row r="5356" spans="1:10" x14ac:dyDescent="0.35">
      <c r="A5356" s="1">
        <v>44126</v>
      </c>
      <c r="B5356" t="s">
        <v>12</v>
      </c>
      <c r="C5356" t="s">
        <v>17</v>
      </c>
      <c r="D5356" t="s">
        <v>26</v>
      </c>
      <c r="E5356">
        <v>159</v>
      </c>
      <c r="F5356">
        <v>5</v>
      </c>
      <c r="G5356">
        <f>Données_ventes!$E5356*Données_ventes!$F5356</f>
        <v>795</v>
      </c>
      <c r="H5356" t="s">
        <v>21</v>
      </c>
      <c r="I5356" t="s">
        <v>8</v>
      </c>
      <c r="J5356" t="s">
        <v>9</v>
      </c>
    </row>
    <row r="5357" spans="1:10" x14ac:dyDescent="0.35">
      <c r="A5357" s="1">
        <v>44127</v>
      </c>
      <c r="B5357" t="s">
        <v>6</v>
      </c>
      <c r="C5357" t="s">
        <v>10</v>
      </c>
      <c r="D5357" t="s">
        <v>26</v>
      </c>
      <c r="E5357">
        <v>159</v>
      </c>
      <c r="F5357">
        <v>8</v>
      </c>
      <c r="G5357">
        <f>Données_ventes!$E5357*Données_ventes!$F5357</f>
        <v>1272</v>
      </c>
      <c r="H5357" t="s">
        <v>32</v>
      </c>
      <c r="I5357" t="s">
        <v>8</v>
      </c>
      <c r="J5357" t="s">
        <v>18</v>
      </c>
    </row>
    <row r="5358" spans="1:10" x14ac:dyDescent="0.35">
      <c r="A5358" s="1">
        <v>44127</v>
      </c>
      <c r="B5358" t="s">
        <v>6</v>
      </c>
      <c r="C5358" t="s">
        <v>10</v>
      </c>
      <c r="D5358" t="s">
        <v>27</v>
      </c>
      <c r="E5358">
        <v>289</v>
      </c>
      <c r="F5358">
        <v>4</v>
      </c>
      <c r="G5358">
        <f>Données_ventes!$E5358*Données_ventes!$F5358</f>
        <v>1156</v>
      </c>
      <c r="H5358" t="s">
        <v>32</v>
      </c>
      <c r="I5358" t="s">
        <v>16</v>
      </c>
      <c r="J5358" t="s">
        <v>19</v>
      </c>
    </row>
    <row r="5359" spans="1:10" x14ac:dyDescent="0.35">
      <c r="A5359" s="1">
        <v>44127</v>
      </c>
      <c r="B5359" t="s">
        <v>6</v>
      </c>
      <c r="C5359" t="s">
        <v>7</v>
      </c>
      <c r="D5359" t="s">
        <v>28</v>
      </c>
      <c r="E5359">
        <v>89</v>
      </c>
      <c r="F5359">
        <v>8</v>
      </c>
      <c r="G5359">
        <f>Données_ventes!$E5359*Données_ventes!$F5359</f>
        <v>712</v>
      </c>
      <c r="H5359" t="s">
        <v>32</v>
      </c>
      <c r="I5359" t="s">
        <v>8</v>
      </c>
      <c r="J5359" t="s">
        <v>9</v>
      </c>
    </row>
    <row r="5360" spans="1:10" x14ac:dyDescent="0.35">
      <c r="A5360" s="1">
        <v>44127</v>
      </c>
      <c r="B5360" t="s">
        <v>33</v>
      </c>
      <c r="C5360" t="s">
        <v>7</v>
      </c>
      <c r="D5360" t="s">
        <v>27</v>
      </c>
      <c r="E5360">
        <v>289</v>
      </c>
      <c r="F5360">
        <v>5</v>
      </c>
      <c r="G5360">
        <f>Données_ventes!$E5360*Données_ventes!$F5360</f>
        <v>1445</v>
      </c>
      <c r="H5360" t="s">
        <v>32</v>
      </c>
      <c r="I5360" t="s">
        <v>8</v>
      </c>
      <c r="J5360" t="s">
        <v>14</v>
      </c>
    </row>
    <row r="5361" spans="1:10" x14ac:dyDescent="0.35">
      <c r="A5361" s="1">
        <v>44127</v>
      </c>
      <c r="B5361" t="s">
        <v>6</v>
      </c>
      <c r="C5361" t="s">
        <v>17</v>
      </c>
      <c r="D5361" t="s">
        <v>29</v>
      </c>
      <c r="E5361">
        <v>359</v>
      </c>
      <c r="F5361">
        <v>5</v>
      </c>
      <c r="G5361">
        <f>Données_ventes!$E5361*Données_ventes!$F5361</f>
        <v>1795</v>
      </c>
      <c r="H5361" t="s">
        <v>21</v>
      </c>
      <c r="I5361" t="s">
        <v>8</v>
      </c>
      <c r="J5361" t="s">
        <v>14</v>
      </c>
    </row>
    <row r="5362" spans="1:10" x14ac:dyDescent="0.35">
      <c r="A5362" s="1">
        <v>44127</v>
      </c>
      <c r="B5362" t="s">
        <v>6</v>
      </c>
      <c r="C5362" t="s">
        <v>15</v>
      </c>
      <c r="D5362" t="s">
        <v>26</v>
      </c>
      <c r="E5362">
        <v>159</v>
      </c>
      <c r="F5362">
        <v>3</v>
      </c>
      <c r="G5362">
        <f>Données_ventes!$E5362*Données_ventes!$F5362</f>
        <v>477</v>
      </c>
      <c r="H5362" t="s">
        <v>32</v>
      </c>
      <c r="I5362" t="s">
        <v>8</v>
      </c>
      <c r="J5362" t="s">
        <v>14</v>
      </c>
    </row>
    <row r="5363" spans="1:10" x14ac:dyDescent="0.35">
      <c r="A5363" s="1">
        <v>44127</v>
      </c>
      <c r="B5363" t="s">
        <v>12</v>
      </c>
      <c r="C5363" t="s">
        <v>7</v>
      </c>
      <c r="D5363" t="s">
        <v>30</v>
      </c>
      <c r="E5363">
        <v>389</v>
      </c>
      <c r="F5363">
        <v>6</v>
      </c>
      <c r="G5363">
        <f>Données_ventes!$E5363*Données_ventes!$F5363</f>
        <v>2334</v>
      </c>
      <c r="H5363" t="s">
        <v>21</v>
      </c>
      <c r="I5363" t="s">
        <v>8</v>
      </c>
      <c r="J5363" t="s">
        <v>19</v>
      </c>
    </row>
    <row r="5364" spans="1:10" x14ac:dyDescent="0.35">
      <c r="A5364" s="1">
        <v>44128</v>
      </c>
      <c r="B5364" t="s">
        <v>33</v>
      </c>
      <c r="C5364" t="s">
        <v>13</v>
      </c>
      <c r="D5364" t="s">
        <v>26</v>
      </c>
      <c r="E5364">
        <v>159</v>
      </c>
      <c r="F5364">
        <v>7</v>
      </c>
      <c r="G5364">
        <f>Données_ventes!$E5364*Données_ventes!$F5364</f>
        <v>1113</v>
      </c>
      <c r="H5364" t="s">
        <v>32</v>
      </c>
      <c r="I5364" t="s">
        <v>8</v>
      </c>
      <c r="J5364" t="s">
        <v>9</v>
      </c>
    </row>
    <row r="5365" spans="1:10" x14ac:dyDescent="0.35">
      <c r="A5365" s="1">
        <v>44129</v>
      </c>
      <c r="B5365" t="s">
        <v>12</v>
      </c>
      <c r="C5365" t="s">
        <v>31</v>
      </c>
      <c r="D5365" t="s">
        <v>27</v>
      </c>
      <c r="E5365">
        <v>289</v>
      </c>
      <c r="F5365">
        <v>1</v>
      </c>
      <c r="G5365">
        <f>Données_ventes!$E5365*Données_ventes!$F5365</f>
        <v>289</v>
      </c>
      <c r="H5365" t="s">
        <v>21</v>
      </c>
      <c r="I5365" t="s">
        <v>16</v>
      </c>
      <c r="J5365" t="s">
        <v>18</v>
      </c>
    </row>
    <row r="5366" spans="1:10" x14ac:dyDescent="0.35">
      <c r="A5366" s="1">
        <v>44129</v>
      </c>
      <c r="B5366" t="s">
        <v>12</v>
      </c>
      <c r="C5366" t="s">
        <v>17</v>
      </c>
      <c r="D5366" t="s">
        <v>26</v>
      </c>
      <c r="E5366">
        <v>159</v>
      </c>
      <c r="F5366">
        <v>8</v>
      </c>
      <c r="G5366">
        <f>Données_ventes!$E5366*Données_ventes!$F5366</f>
        <v>1272</v>
      </c>
      <c r="H5366" t="s">
        <v>32</v>
      </c>
      <c r="I5366" t="s">
        <v>16</v>
      </c>
      <c r="J5366" t="s">
        <v>14</v>
      </c>
    </row>
    <row r="5367" spans="1:10" x14ac:dyDescent="0.35">
      <c r="A5367" s="1">
        <v>44129</v>
      </c>
      <c r="B5367" t="s">
        <v>33</v>
      </c>
      <c r="C5367" t="s">
        <v>10</v>
      </c>
      <c r="D5367" t="s">
        <v>30</v>
      </c>
      <c r="E5367">
        <v>389</v>
      </c>
      <c r="F5367">
        <v>2</v>
      </c>
      <c r="G5367">
        <f>Données_ventes!$E5367*Données_ventes!$F5367</f>
        <v>778</v>
      </c>
      <c r="H5367" t="s">
        <v>21</v>
      </c>
      <c r="I5367" t="s">
        <v>16</v>
      </c>
      <c r="J5367" t="s">
        <v>18</v>
      </c>
    </row>
    <row r="5368" spans="1:10" x14ac:dyDescent="0.35">
      <c r="A5368" s="1">
        <v>44129</v>
      </c>
      <c r="B5368" t="s">
        <v>12</v>
      </c>
      <c r="C5368" t="s">
        <v>20</v>
      </c>
      <c r="D5368" t="s">
        <v>30</v>
      </c>
      <c r="E5368">
        <v>389</v>
      </c>
      <c r="F5368">
        <v>10</v>
      </c>
      <c r="G5368">
        <f>Données_ventes!$E5368*Données_ventes!$F5368</f>
        <v>3890</v>
      </c>
      <c r="H5368" t="s">
        <v>32</v>
      </c>
      <c r="I5368" t="s">
        <v>8</v>
      </c>
      <c r="J5368" t="s">
        <v>14</v>
      </c>
    </row>
    <row r="5369" spans="1:10" x14ac:dyDescent="0.35">
      <c r="A5369" s="1">
        <v>44129</v>
      </c>
      <c r="B5369" t="s">
        <v>33</v>
      </c>
      <c r="C5369" t="s">
        <v>31</v>
      </c>
      <c r="D5369" t="s">
        <v>30</v>
      </c>
      <c r="E5369">
        <v>389</v>
      </c>
      <c r="F5369">
        <v>4</v>
      </c>
      <c r="G5369">
        <f>Données_ventes!$E5369*Données_ventes!$F5369</f>
        <v>1556</v>
      </c>
      <c r="H5369" t="s">
        <v>21</v>
      </c>
      <c r="I5369" t="s">
        <v>8</v>
      </c>
      <c r="J5369" t="s">
        <v>19</v>
      </c>
    </row>
    <row r="5370" spans="1:10" x14ac:dyDescent="0.35">
      <c r="A5370" s="1">
        <v>44129</v>
      </c>
      <c r="B5370" t="s">
        <v>6</v>
      </c>
      <c r="C5370" t="s">
        <v>7</v>
      </c>
      <c r="D5370" t="s">
        <v>27</v>
      </c>
      <c r="E5370">
        <v>289</v>
      </c>
      <c r="F5370">
        <v>9</v>
      </c>
      <c r="G5370">
        <f>Données_ventes!$E5370*Données_ventes!$F5370</f>
        <v>2601</v>
      </c>
      <c r="H5370" t="s">
        <v>32</v>
      </c>
      <c r="I5370" t="s">
        <v>8</v>
      </c>
      <c r="J5370" t="s">
        <v>14</v>
      </c>
    </row>
    <row r="5371" spans="1:10" x14ac:dyDescent="0.35">
      <c r="A5371" s="1">
        <v>44129</v>
      </c>
      <c r="B5371" t="s">
        <v>12</v>
      </c>
      <c r="C5371" t="s">
        <v>20</v>
      </c>
      <c r="D5371" t="s">
        <v>30</v>
      </c>
      <c r="E5371">
        <v>389</v>
      </c>
      <c r="F5371">
        <v>5</v>
      </c>
      <c r="G5371">
        <f>Données_ventes!$E5371*Données_ventes!$F5371</f>
        <v>1945</v>
      </c>
      <c r="H5371" t="s">
        <v>32</v>
      </c>
      <c r="I5371" t="s">
        <v>8</v>
      </c>
      <c r="J5371" t="s">
        <v>14</v>
      </c>
    </row>
    <row r="5372" spans="1:10" x14ac:dyDescent="0.35">
      <c r="A5372" s="1">
        <v>44129</v>
      </c>
      <c r="B5372" t="s">
        <v>33</v>
      </c>
      <c r="C5372" t="s">
        <v>20</v>
      </c>
      <c r="D5372" t="s">
        <v>26</v>
      </c>
      <c r="E5372">
        <v>159</v>
      </c>
      <c r="F5372">
        <v>4</v>
      </c>
      <c r="G5372">
        <f>Données_ventes!$E5372*Données_ventes!$F5372</f>
        <v>636</v>
      </c>
      <c r="H5372" t="s">
        <v>32</v>
      </c>
      <c r="I5372" t="s">
        <v>8</v>
      </c>
      <c r="J5372" t="s">
        <v>14</v>
      </c>
    </row>
    <row r="5373" spans="1:10" x14ac:dyDescent="0.35">
      <c r="A5373" s="1">
        <v>44129</v>
      </c>
      <c r="B5373" t="s">
        <v>33</v>
      </c>
      <c r="C5373" t="s">
        <v>10</v>
      </c>
      <c r="D5373" t="s">
        <v>29</v>
      </c>
      <c r="E5373">
        <v>359</v>
      </c>
      <c r="F5373">
        <v>4</v>
      </c>
      <c r="G5373">
        <f>Données_ventes!$E5373*Données_ventes!$F5373</f>
        <v>1436</v>
      </c>
      <c r="H5373" t="s">
        <v>32</v>
      </c>
      <c r="I5373" t="s">
        <v>8</v>
      </c>
      <c r="J5373" t="s">
        <v>14</v>
      </c>
    </row>
    <row r="5374" spans="1:10" x14ac:dyDescent="0.35">
      <c r="A5374" s="1">
        <v>44129</v>
      </c>
      <c r="B5374" t="s">
        <v>6</v>
      </c>
      <c r="C5374" t="s">
        <v>13</v>
      </c>
      <c r="D5374" t="s">
        <v>30</v>
      </c>
      <c r="E5374">
        <v>389</v>
      </c>
      <c r="F5374">
        <v>5</v>
      </c>
      <c r="G5374">
        <f>Données_ventes!$E5374*Données_ventes!$F5374</f>
        <v>1945</v>
      </c>
      <c r="H5374" t="s">
        <v>21</v>
      </c>
      <c r="I5374" t="s">
        <v>8</v>
      </c>
      <c r="J5374" t="s">
        <v>14</v>
      </c>
    </row>
    <row r="5375" spans="1:10" x14ac:dyDescent="0.35">
      <c r="A5375" s="1">
        <v>44129</v>
      </c>
      <c r="B5375" t="s">
        <v>33</v>
      </c>
      <c r="C5375" t="s">
        <v>10</v>
      </c>
      <c r="D5375" t="s">
        <v>28</v>
      </c>
      <c r="E5375">
        <v>89</v>
      </c>
      <c r="F5375">
        <v>3</v>
      </c>
      <c r="G5375">
        <f>Données_ventes!$E5375*Données_ventes!$F5375</f>
        <v>267</v>
      </c>
      <c r="H5375" t="s">
        <v>32</v>
      </c>
      <c r="I5375" t="s">
        <v>8</v>
      </c>
      <c r="J5375" t="s">
        <v>18</v>
      </c>
    </row>
    <row r="5376" spans="1:10" x14ac:dyDescent="0.35">
      <c r="A5376" s="1">
        <v>44130</v>
      </c>
      <c r="B5376" t="s">
        <v>33</v>
      </c>
      <c r="C5376" t="s">
        <v>7</v>
      </c>
      <c r="D5376" t="s">
        <v>26</v>
      </c>
      <c r="E5376">
        <v>159</v>
      </c>
      <c r="F5376">
        <v>7</v>
      </c>
      <c r="G5376">
        <f>Données_ventes!$E5376*Données_ventes!$F5376</f>
        <v>1113</v>
      </c>
      <c r="H5376" t="s">
        <v>21</v>
      </c>
      <c r="I5376" t="s">
        <v>8</v>
      </c>
      <c r="J5376" t="s">
        <v>14</v>
      </c>
    </row>
    <row r="5377" spans="1:10" x14ac:dyDescent="0.35">
      <c r="A5377" s="1">
        <v>44130</v>
      </c>
      <c r="B5377" t="s">
        <v>6</v>
      </c>
      <c r="C5377" t="s">
        <v>7</v>
      </c>
      <c r="D5377" t="s">
        <v>29</v>
      </c>
      <c r="E5377">
        <v>359</v>
      </c>
      <c r="F5377">
        <v>9</v>
      </c>
      <c r="G5377">
        <f>Données_ventes!$E5377*Données_ventes!$F5377</f>
        <v>3231</v>
      </c>
      <c r="H5377" t="s">
        <v>32</v>
      </c>
      <c r="I5377" t="s">
        <v>8</v>
      </c>
      <c r="J5377" t="s">
        <v>18</v>
      </c>
    </row>
    <row r="5378" spans="1:10" x14ac:dyDescent="0.35">
      <c r="A5378" s="1">
        <v>44130</v>
      </c>
      <c r="B5378" t="s">
        <v>6</v>
      </c>
      <c r="C5378" t="s">
        <v>20</v>
      </c>
      <c r="D5378" t="s">
        <v>28</v>
      </c>
      <c r="E5378">
        <v>89</v>
      </c>
      <c r="F5378">
        <v>5</v>
      </c>
      <c r="G5378">
        <f>Données_ventes!$E5378*Données_ventes!$F5378</f>
        <v>445</v>
      </c>
      <c r="H5378" t="s">
        <v>32</v>
      </c>
      <c r="I5378" t="s">
        <v>8</v>
      </c>
      <c r="J5378" t="s">
        <v>14</v>
      </c>
    </row>
    <row r="5379" spans="1:10" x14ac:dyDescent="0.35">
      <c r="A5379" s="1">
        <v>44130</v>
      </c>
      <c r="B5379" t="s">
        <v>33</v>
      </c>
      <c r="C5379" t="s">
        <v>13</v>
      </c>
      <c r="D5379" t="s">
        <v>26</v>
      </c>
      <c r="E5379">
        <v>159</v>
      </c>
      <c r="F5379">
        <v>7</v>
      </c>
      <c r="G5379">
        <f>Données_ventes!$E5379*Données_ventes!$F5379</f>
        <v>1113</v>
      </c>
      <c r="H5379" t="s">
        <v>21</v>
      </c>
      <c r="I5379" t="s">
        <v>8</v>
      </c>
      <c r="J5379" t="s">
        <v>19</v>
      </c>
    </row>
    <row r="5380" spans="1:10" x14ac:dyDescent="0.35">
      <c r="A5380" s="1">
        <v>44130</v>
      </c>
      <c r="B5380" t="s">
        <v>33</v>
      </c>
      <c r="C5380" t="s">
        <v>13</v>
      </c>
      <c r="D5380" t="s">
        <v>29</v>
      </c>
      <c r="E5380">
        <v>359</v>
      </c>
      <c r="F5380">
        <v>8</v>
      </c>
      <c r="G5380">
        <f>Données_ventes!$E5380*Données_ventes!$F5380</f>
        <v>2872</v>
      </c>
      <c r="H5380" t="s">
        <v>32</v>
      </c>
      <c r="I5380" t="s">
        <v>8</v>
      </c>
      <c r="J5380" t="s">
        <v>14</v>
      </c>
    </row>
    <row r="5381" spans="1:10" x14ac:dyDescent="0.35">
      <c r="A5381" s="1">
        <v>44131</v>
      </c>
      <c r="B5381" t="s">
        <v>12</v>
      </c>
      <c r="C5381" t="s">
        <v>10</v>
      </c>
      <c r="D5381" t="s">
        <v>26</v>
      </c>
      <c r="E5381">
        <v>159</v>
      </c>
      <c r="F5381">
        <v>8</v>
      </c>
      <c r="G5381">
        <f>Données_ventes!$E5381*Données_ventes!$F5381</f>
        <v>1272</v>
      </c>
      <c r="H5381" t="s">
        <v>32</v>
      </c>
      <c r="I5381" t="s">
        <v>8</v>
      </c>
      <c r="J5381" t="s">
        <v>9</v>
      </c>
    </row>
    <row r="5382" spans="1:10" x14ac:dyDescent="0.35">
      <c r="A5382" s="1">
        <v>44131</v>
      </c>
      <c r="B5382" t="s">
        <v>6</v>
      </c>
      <c r="C5382" t="s">
        <v>10</v>
      </c>
      <c r="D5382" t="s">
        <v>28</v>
      </c>
      <c r="E5382">
        <v>89</v>
      </c>
      <c r="F5382">
        <v>7</v>
      </c>
      <c r="G5382">
        <f>Données_ventes!$E5382*Données_ventes!$F5382</f>
        <v>623</v>
      </c>
      <c r="H5382" t="s">
        <v>32</v>
      </c>
      <c r="I5382" t="s">
        <v>8</v>
      </c>
      <c r="J5382" t="s">
        <v>14</v>
      </c>
    </row>
    <row r="5383" spans="1:10" x14ac:dyDescent="0.35">
      <c r="A5383" s="1">
        <v>44131</v>
      </c>
      <c r="B5383" t="s">
        <v>33</v>
      </c>
      <c r="C5383" t="s">
        <v>13</v>
      </c>
      <c r="D5383" t="s">
        <v>29</v>
      </c>
      <c r="E5383">
        <v>359</v>
      </c>
      <c r="F5383">
        <v>4</v>
      </c>
      <c r="G5383">
        <f>Données_ventes!$E5383*Données_ventes!$F5383</f>
        <v>1436</v>
      </c>
      <c r="H5383" t="s">
        <v>32</v>
      </c>
      <c r="I5383" t="s">
        <v>8</v>
      </c>
      <c r="J5383" t="s">
        <v>9</v>
      </c>
    </row>
    <row r="5384" spans="1:10" x14ac:dyDescent="0.35">
      <c r="A5384" s="1">
        <v>44132</v>
      </c>
      <c r="B5384" t="s">
        <v>33</v>
      </c>
      <c r="C5384" t="s">
        <v>15</v>
      </c>
      <c r="D5384" t="s">
        <v>30</v>
      </c>
      <c r="E5384">
        <v>389</v>
      </c>
      <c r="F5384">
        <v>7</v>
      </c>
      <c r="G5384">
        <f>Données_ventes!$E5384*Données_ventes!$F5384</f>
        <v>2723</v>
      </c>
      <c r="H5384" t="s">
        <v>32</v>
      </c>
      <c r="I5384" t="s">
        <v>8</v>
      </c>
      <c r="J5384" t="s">
        <v>18</v>
      </c>
    </row>
    <row r="5385" spans="1:10" x14ac:dyDescent="0.35">
      <c r="A5385" s="1">
        <v>44132</v>
      </c>
      <c r="B5385" t="s">
        <v>33</v>
      </c>
      <c r="C5385" t="s">
        <v>13</v>
      </c>
      <c r="D5385" t="s">
        <v>26</v>
      </c>
      <c r="E5385">
        <v>159</v>
      </c>
      <c r="F5385">
        <v>1</v>
      </c>
      <c r="G5385">
        <f>Données_ventes!$E5385*Données_ventes!$F5385</f>
        <v>159</v>
      </c>
      <c r="H5385" t="s">
        <v>32</v>
      </c>
      <c r="I5385" t="s">
        <v>8</v>
      </c>
      <c r="J5385" t="s">
        <v>14</v>
      </c>
    </row>
    <row r="5386" spans="1:10" x14ac:dyDescent="0.35">
      <c r="A5386" s="1">
        <v>44132</v>
      </c>
      <c r="B5386" t="s">
        <v>12</v>
      </c>
      <c r="C5386" t="s">
        <v>15</v>
      </c>
      <c r="D5386" t="s">
        <v>29</v>
      </c>
      <c r="E5386">
        <v>359</v>
      </c>
      <c r="F5386">
        <v>2</v>
      </c>
      <c r="G5386">
        <f>Données_ventes!$E5386*Données_ventes!$F5386</f>
        <v>718</v>
      </c>
      <c r="H5386" t="s">
        <v>21</v>
      </c>
      <c r="I5386" t="s">
        <v>8</v>
      </c>
      <c r="J5386" t="s">
        <v>14</v>
      </c>
    </row>
    <row r="5387" spans="1:10" x14ac:dyDescent="0.35">
      <c r="A5387" s="1">
        <v>44133</v>
      </c>
      <c r="B5387" t="s">
        <v>33</v>
      </c>
      <c r="C5387" t="s">
        <v>31</v>
      </c>
      <c r="D5387" t="s">
        <v>28</v>
      </c>
      <c r="E5387">
        <v>89</v>
      </c>
      <c r="F5387">
        <v>5</v>
      </c>
      <c r="G5387">
        <f>Données_ventes!$E5387*Données_ventes!$F5387</f>
        <v>445</v>
      </c>
      <c r="H5387" t="s">
        <v>32</v>
      </c>
      <c r="I5387" t="s">
        <v>8</v>
      </c>
      <c r="J5387" t="s">
        <v>18</v>
      </c>
    </row>
    <row r="5388" spans="1:10" x14ac:dyDescent="0.35">
      <c r="A5388" s="1">
        <v>44134</v>
      </c>
      <c r="B5388" t="s">
        <v>12</v>
      </c>
      <c r="C5388" t="s">
        <v>31</v>
      </c>
      <c r="D5388" t="s">
        <v>27</v>
      </c>
      <c r="E5388">
        <v>289</v>
      </c>
      <c r="F5388">
        <v>2</v>
      </c>
      <c r="G5388">
        <f>Données_ventes!$E5388*Données_ventes!$F5388</f>
        <v>578</v>
      </c>
      <c r="H5388" t="s">
        <v>32</v>
      </c>
      <c r="I5388" t="s">
        <v>8</v>
      </c>
      <c r="J5388" t="s">
        <v>9</v>
      </c>
    </row>
    <row r="5389" spans="1:10" x14ac:dyDescent="0.35">
      <c r="A5389" s="1">
        <v>44134</v>
      </c>
      <c r="B5389" t="s">
        <v>12</v>
      </c>
      <c r="C5389" t="s">
        <v>13</v>
      </c>
      <c r="D5389" t="s">
        <v>26</v>
      </c>
      <c r="E5389">
        <v>159</v>
      </c>
      <c r="F5389">
        <v>6</v>
      </c>
      <c r="G5389">
        <f>Données_ventes!$E5389*Données_ventes!$F5389</f>
        <v>954</v>
      </c>
      <c r="H5389" t="s">
        <v>32</v>
      </c>
      <c r="I5389" t="s">
        <v>8</v>
      </c>
      <c r="J5389" t="s">
        <v>9</v>
      </c>
    </row>
    <row r="5390" spans="1:10" x14ac:dyDescent="0.35">
      <c r="A5390" s="1">
        <v>44134</v>
      </c>
      <c r="B5390" t="s">
        <v>6</v>
      </c>
      <c r="C5390" t="s">
        <v>17</v>
      </c>
      <c r="D5390" t="s">
        <v>30</v>
      </c>
      <c r="E5390">
        <v>389</v>
      </c>
      <c r="F5390">
        <v>8</v>
      </c>
      <c r="G5390">
        <f>Données_ventes!$E5390*Données_ventes!$F5390</f>
        <v>3112</v>
      </c>
      <c r="H5390" t="s">
        <v>32</v>
      </c>
      <c r="I5390" t="s">
        <v>16</v>
      </c>
      <c r="J5390" t="s">
        <v>18</v>
      </c>
    </row>
    <row r="5391" spans="1:10" x14ac:dyDescent="0.35">
      <c r="A5391" s="1">
        <v>44134</v>
      </c>
      <c r="B5391" t="s">
        <v>6</v>
      </c>
      <c r="C5391" t="s">
        <v>7</v>
      </c>
      <c r="D5391" t="s">
        <v>26</v>
      </c>
      <c r="E5391">
        <v>159</v>
      </c>
      <c r="F5391">
        <v>7</v>
      </c>
      <c r="G5391">
        <f>Données_ventes!$E5391*Données_ventes!$F5391</f>
        <v>1113</v>
      </c>
      <c r="H5391" t="s">
        <v>32</v>
      </c>
      <c r="I5391" t="s">
        <v>8</v>
      </c>
      <c r="J5391" t="s">
        <v>9</v>
      </c>
    </row>
    <row r="5392" spans="1:10" x14ac:dyDescent="0.35">
      <c r="A5392" s="1">
        <v>44134</v>
      </c>
      <c r="B5392" t="s">
        <v>6</v>
      </c>
      <c r="C5392" t="s">
        <v>17</v>
      </c>
      <c r="D5392" t="s">
        <v>30</v>
      </c>
      <c r="E5392">
        <v>389</v>
      </c>
      <c r="F5392">
        <v>3</v>
      </c>
      <c r="G5392">
        <f>Données_ventes!$E5392*Données_ventes!$F5392</f>
        <v>1167</v>
      </c>
      <c r="H5392" t="s">
        <v>32</v>
      </c>
      <c r="I5392" t="s">
        <v>8</v>
      </c>
      <c r="J5392" t="s">
        <v>9</v>
      </c>
    </row>
    <row r="5393" spans="1:10" x14ac:dyDescent="0.35">
      <c r="A5393" s="1">
        <v>44135</v>
      </c>
      <c r="B5393" t="s">
        <v>12</v>
      </c>
      <c r="C5393" t="s">
        <v>7</v>
      </c>
      <c r="D5393" t="s">
        <v>26</v>
      </c>
      <c r="E5393">
        <v>159</v>
      </c>
      <c r="F5393">
        <v>3</v>
      </c>
      <c r="G5393">
        <f>Données_ventes!$E5393*Données_ventes!$F5393</f>
        <v>477</v>
      </c>
      <c r="H5393" t="s">
        <v>32</v>
      </c>
      <c r="I5393" t="s">
        <v>8</v>
      </c>
      <c r="J5393" t="s">
        <v>14</v>
      </c>
    </row>
    <row r="5394" spans="1:10" x14ac:dyDescent="0.35">
      <c r="A5394" s="1">
        <v>44135</v>
      </c>
      <c r="B5394" t="s">
        <v>12</v>
      </c>
      <c r="C5394" t="s">
        <v>15</v>
      </c>
      <c r="D5394" t="s">
        <v>30</v>
      </c>
      <c r="E5394">
        <v>389</v>
      </c>
      <c r="F5394">
        <v>4</v>
      </c>
      <c r="G5394">
        <f>Données_ventes!$E5394*Données_ventes!$F5394</f>
        <v>1556</v>
      </c>
      <c r="H5394" t="s">
        <v>32</v>
      </c>
      <c r="I5394" t="s">
        <v>16</v>
      </c>
      <c r="J5394" t="s">
        <v>18</v>
      </c>
    </row>
    <row r="5395" spans="1:10" x14ac:dyDescent="0.35">
      <c r="A5395" s="1">
        <v>44135</v>
      </c>
      <c r="B5395" t="s">
        <v>12</v>
      </c>
      <c r="C5395" t="s">
        <v>20</v>
      </c>
      <c r="D5395" t="s">
        <v>29</v>
      </c>
      <c r="E5395">
        <v>359</v>
      </c>
      <c r="F5395">
        <v>1</v>
      </c>
      <c r="G5395">
        <f>Données_ventes!$E5395*Données_ventes!$F5395</f>
        <v>359</v>
      </c>
      <c r="H5395" t="s">
        <v>32</v>
      </c>
      <c r="I5395" t="s">
        <v>8</v>
      </c>
      <c r="J5395" t="s">
        <v>9</v>
      </c>
    </row>
    <row r="5396" spans="1:10" x14ac:dyDescent="0.35">
      <c r="A5396" s="1">
        <v>44136</v>
      </c>
      <c r="B5396" t="s">
        <v>6</v>
      </c>
      <c r="C5396" t="s">
        <v>13</v>
      </c>
      <c r="D5396" t="s">
        <v>26</v>
      </c>
      <c r="E5396">
        <v>159</v>
      </c>
      <c r="F5396">
        <v>9</v>
      </c>
      <c r="G5396">
        <f>Données_ventes!$E5396*Données_ventes!$F5396</f>
        <v>1431</v>
      </c>
      <c r="H5396" t="s">
        <v>32</v>
      </c>
      <c r="I5396" t="s">
        <v>8</v>
      </c>
      <c r="J5396" t="s">
        <v>18</v>
      </c>
    </row>
    <row r="5397" spans="1:10" x14ac:dyDescent="0.35">
      <c r="A5397" s="1">
        <v>44136</v>
      </c>
      <c r="B5397" t="s">
        <v>12</v>
      </c>
      <c r="C5397" t="s">
        <v>7</v>
      </c>
      <c r="D5397" t="s">
        <v>27</v>
      </c>
      <c r="E5397">
        <v>289</v>
      </c>
      <c r="F5397">
        <v>1</v>
      </c>
      <c r="G5397">
        <f>Données_ventes!$E5397*Données_ventes!$F5397</f>
        <v>289</v>
      </c>
      <c r="H5397" t="s">
        <v>32</v>
      </c>
      <c r="I5397" t="s">
        <v>8</v>
      </c>
      <c r="J5397" t="s">
        <v>18</v>
      </c>
    </row>
    <row r="5398" spans="1:10" x14ac:dyDescent="0.35">
      <c r="A5398" s="1">
        <v>44136</v>
      </c>
      <c r="B5398" t="s">
        <v>12</v>
      </c>
      <c r="C5398" t="s">
        <v>31</v>
      </c>
      <c r="D5398" t="s">
        <v>28</v>
      </c>
      <c r="E5398">
        <v>89</v>
      </c>
      <c r="F5398">
        <v>9</v>
      </c>
      <c r="G5398">
        <f>Données_ventes!$E5398*Données_ventes!$F5398</f>
        <v>801</v>
      </c>
      <c r="H5398" t="s">
        <v>32</v>
      </c>
      <c r="I5398" t="s">
        <v>8</v>
      </c>
      <c r="J5398" t="s">
        <v>18</v>
      </c>
    </row>
    <row r="5399" spans="1:10" x14ac:dyDescent="0.35">
      <c r="A5399" s="1">
        <v>44137</v>
      </c>
      <c r="B5399" t="s">
        <v>6</v>
      </c>
      <c r="C5399" t="s">
        <v>7</v>
      </c>
      <c r="D5399" t="s">
        <v>28</v>
      </c>
      <c r="E5399">
        <v>89</v>
      </c>
      <c r="F5399">
        <v>5</v>
      </c>
      <c r="G5399">
        <f>Données_ventes!$E5399*Données_ventes!$F5399</f>
        <v>445</v>
      </c>
      <c r="H5399" t="s">
        <v>32</v>
      </c>
      <c r="I5399" t="s">
        <v>16</v>
      </c>
      <c r="J5399" t="s">
        <v>9</v>
      </c>
    </row>
    <row r="5400" spans="1:10" x14ac:dyDescent="0.35">
      <c r="A5400" s="1">
        <v>44137</v>
      </c>
      <c r="B5400" t="s">
        <v>12</v>
      </c>
      <c r="C5400" t="s">
        <v>31</v>
      </c>
      <c r="D5400" t="s">
        <v>28</v>
      </c>
      <c r="E5400">
        <v>89</v>
      </c>
      <c r="F5400">
        <v>9</v>
      </c>
      <c r="G5400">
        <f>Données_ventes!$E5400*Données_ventes!$F5400</f>
        <v>801</v>
      </c>
      <c r="H5400" t="s">
        <v>32</v>
      </c>
      <c r="I5400" t="s">
        <v>8</v>
      </c>
      <c r="J5400" t="s">
        <v>11</v>
      </c>
    </row>
    <row r="5401" spans="1:10" x14ac:dyDescent="0.35">
      <c r="A5401" s="1">
        <v>44137</v>
      </c>
      <c r="B5401" t="s">
        <v>6</v>
      </c>
      <c r="C5401" t="s">
        <v>20</v>
      </c>
      <c r="D5401" t="s">
        <v>27</v>
      </c>
      <c r="E5401">
        <v>289</v>
      </c>
      <c r="F5401">
        <v>8</v>
      </c>
      <c r="G5401">
        <f>Données_ventes!$E5401*Données_ventes!$F5401</f>
        <v>2312</v>
      </c>
      <c r="H5401" t="s">
        <v>21</v>
      </c>
      <c r="I5401" t="s">
        <v>8</v>
      </c>
      <c r="J5401" t="s">
        <v>18</v>
      </c>
    </row>
    <row r="5402" spans="1:10" x14ac:dyDescent="0.35">
      <c r="A5402" s="1">
        <v>44138</v>
      </c>
      <c r="B5402" t="s">
        <v>33</v>
      </c>
      <c r="C5402" t="s">
        <v>10</v>
      </c>
      <c r="D5402" t="s">
        <v>28</v>
      </c>
      <c r="E5402">
        <v>89</v>
      </c>
      <c r="F5402">
        <v>3</v>
      </c>
      <c r="G5402">
        <f>Données_ventes!$E5402*Données_ventes!$F5402</f>
        <v>267</v>
      </c>
      <c r="H5402" t="s">
        <v>32</v>
      </c>
      <c r="I5402" t="s">
        <v>8</v>
      </c>
      <c r="J5402" t="s">
        <v>14</v>
      </c>
    </row>
    <row r="5403" spans="1:10" x14ac:dyDescent="0.35">
      <c r="A5403" s="1">
        <v>44138</v>
      </c>
      <c r="B5403" t="s">
        <v>6</v>
      </c>
      <c r="C5403" t="s">
        <v>13</v>
      </c>
      <c r="D5403" t="s">
        <v>28</v>
      </c>
      <c r="E5403">
        <v>89</v>
      </c>
      <c r="F5403">
        <v>8</v>
      </c>
      <c r="G5403">
        <f>Données_ventes!$E5403*Données_ventes!$F5403</f>
        <v>712</v>
      </c>
      <c r="H5403" t="s">
        <v>32</v>
      </c>
      <c r="I5403" t="s">
        <v>8</v>
      </c>
      <c r="J5403" t="s">
        <v>14</v>
      </c>
    </row>
    <row r="5404" spans="1:10" x14ac:dyDescent="0.35">
      <c r="A5404" s="1">
        <v>44138</v>
      </c>
      <c r="B5404" t="s">
        <v>33</v>
      </c>
      <c r="C5404" t="s">
        <v>31</v>
      </c>
      <c r="D5404" t="s">
        <v>29</v>
      </c>
      <c r="E5404">
        <v>359</v>
      </c>
      <c r="F5404">
        <v>1</v>
      </c>
      <c r="G5404">
        <f>Données_ventes!$E5404*Données_ventes!$F5404</f>
        <v>359</v>
      </c>
      <c r="H5404" t="s">
        <v>21</v>
      </c>
      <c r="I5404" t="s">
        <v>16</v>
      </c>
      <c r="J5404" t="s">
        <v>11</v>
      </c>
    </row>
    <row r="5405" spans="1:10" x14ac:dyDescent="0.35">
      <c r="A5405" s="1">
        <v>44138</v>
      </c>
      <c r="B5405" t="s">
        <v>6</v>
      </c>
      <c r="C5405" t="s">
        <v>7</v>
      </c>
      <c r="D5405" t="s">
        <v>30</v>
      </c>
      <c r="E5405">
        <v>389</v>
      </c>
      <c r="F5405">
        <v>5</v>
      </c>
      <c r="G5405">
        <f>Données_ventes!$E5405*Données_ventes!$F5405</f>
        <v>1945</v>
      </c>
      <c r="H5405" t="s">
        <v>32</v>
      </c>
      <c r="I5405" t="s">
        <v>16</v>
      </c>
      <c r="J5405" t="s">
        <v>18</v>
      </c>
    </row>
    <row r="5406" spans="1:10" x14ac:dyDescent="0.35">
      <c r="A5406" s="1">
        <v>44138</v>
      </c>
      <c r="B5406" t="s">
        <v>12</v>
      </c>
      <c r="C5406" t="s">
        <v>10</v>
      </c>
      <c r="D5406" t="s">
        <v>26</v>
      </c>
      <c r="E5406">
        <v>159</v>
      </c>
      <c r="F5406">
        <v>4</v>
      </c>
      <c r="G5406">
        <f>Données_ventes!$E5406*Données_ventes!$F5406</f>
        <v>636</v>
      </c>
      <c r="H5406" t="s">
        <v>32</v>
      </c>
      <c r="I5406" t="s">
        <v>8</v>
      </c>
      <c r="J5406" t="s">
        <v>11</v>
      </c>
    </row>
    <row r="5407" spans="1:10" x14ac:dyDescent="0.35">
      <c r="A5407" s="1">
        <v>44139</v>
      </c>
      <c r="B5407" t="s">
        <v>12</v>
      </c>
      <c r="C5407" t="s">
        <v>17</v>
      </c>
      <c r="D5407" t="s">
        <v>28</v>
      </c>
      <c r="E5407">
        <v>89</v>
      </c>
      <c r="F5407">
        <v>10</v>
      </c>
      <c r="G5407">
        <f>Données_ventes!$E5407*Données_ventes!$F5407</f>
        <v>890</v>
      </c>
      <c r="H5407" t="s">
        <v>32</v>
      </c>
      <c r="I5407" t="s">
        <v>8</v>
      </c>
      <c r="J5407" t="s">
        <v>14</v>
      </c>
    </row>
    <row r="5408" spans="1:10" x14ac:dyDescent="0.35">
      <c r="A5408" s="1">
        <v>44139</v>
      </c>
      <c r="B5408" t="s">
        <v>6</v>
      </c>
      <c r="C5408" t="s">
        <v>31</v>
      </c>
      <c r="D5408" t="s">
        <v>26</v>
      </c>
      <c r="E5408">
        <v>159</v>
      </c>
      <c r="F5408">
        <v>5</v>
      </c>
      <c r="G5408">
        <f>Données_ventes!$E5408*Données_ventes!$F5408</f>
        <v>795</v>
      </c>
      <c r="H5408" t="s">
        <v>21</v>
      </c>
      <c r="I5408" t="s">
        <v>8</v>
      </c>
      <c r="J5408" t="s">
        <v>14</v>
      </c>
    </row>
    <row r="5409" spans="1:10" x14ac:dyDescent="0.35">
      <c r="A5409" s="1">
        <v>44139</v>
      </c>
      <c r="B5409" t="s">
        <v>12</v>
      </c>
      <c r="C5409" t="s">
        <v>20</v>
      </c>
      <c r="D5409" t="s">
        <v>26</v>
      </c>
      <c r="E5409">
        <v>159</v>
      </c>
      <c r="F5409">
        <v>9</v>
      </c>
      <c r="G5409">
        <f>Données_ventes!$E5409*Données_ventes!$F5409</f>
        <v>1431</v>
      </c>
      <c r="H5409" t="s">
        <v>32</v>
      </c>
      <c r="I5409" t="s">
        <v>8</v>
      </c>
      <c r="J5409" t="s">
        <v>14</v>
      </c>
    </row>
    <row r="5410" spans="1:10" x14ac:dyDescent="0.35">
      <c r="A5410" s="1">
        <v>44139</v>
      </c>
      <c r="B5410" t="s">
        <v>33</v>
      </c>
      <c r="C5410" t="s">
        <v>13</v>
      </c>
      <c r="D5410" t="s">
        <v>27</v>
      </c>
      <c r="E5410">
        <v>289</v>
      </c>
      <c r="F5410">
        <v>1</v>
      </c>
      <c r="G5410">
        <f>Données_ventes!$E5410*Données_ventes!$F5410</f>
        <v>289</v>
      </c>
      <c r="H5410" t="s">
        <v>21</v>
      </c>
      <c r="I5410" t="s">
        <v>8</v>
      </c>
      <c r="J5410" t="s">
        <v>14</v>
      </c>
    </row>
    <row r="5411" spans="1:10" x14ac:dyDescent="0.35">
      <c r="A5411" s="1">
        <v>44139</v>
      </c>
      <c r="B5411" t="s">
        <v>6</v>
      </c>
      <c r="C5411" t="s">
        <v>17</v>
      </c>
      <c r="D5411" t="s">
        <v>30</v>
      </c>
      <c r="E5411">
        <v>389</v>
      </c>
      <c r="F5411">
        <v>9</v>
      </c>
      <c r="G5411">
        <f>Données_ventes!$E5411*Données_ventes!$F5411</f>
        <v>3501</v>
      </c>
      <c r="H5411" t="s">
        <v>32</v>
      </c>
      <c r="I5411" t="s">
        <v>8</v>
      </c>
      <c r="J5411" t="s">
        <v>18</v>
      </c>
    </row>
    <row r="5412" spans="1:10" x14ac:dyDescent="0.35">
      <c r="A5412" s="1">
        <v>44139</v>
      </c>
      <c r="B5412" t="s">
        <v>12</v>
      </c>
      <c r="C5412" t="s">
        <v>15</v>
      </c>
      <c r="D5412" t="s">
        <v>30</v>
      </c>
      <c r="E5412">
        <v>389</v>
      </c>
      <c r="F5412">
        <v>10</v>
      </c>
      <c r="G5412">
        <f>Données_ventes!$E5412*Données_ventes!$F5412</f>
        <v>3890</v>
      </c>
      <c r="H5412" t="s">
        <v>32</v>
      </c>
      <c r="I5412" t="s">
        <v>8</v>
      </c>
      <c r="J5412" t="s">
        <v>14</v>
      </c>
    </row>
    <row r="5413" spans="1:10" x14ac:dyDescent="0.35">
      <c r="A5413" s="1">
        <v>44139</v>
      </c>
      <c r="B5413" t="s">
        <v>6</v>
      </c>
      <c r="C5413" t="s">
        <v>10</v>
      </c>
      <c r="D5413" t="s">
        <v>29</v>
      </c>
      <c r="E5413">
        <v>359</v>
      </c>
      <c r="F5413">
        <v>10</v>
      </c>
      <c r="G5413">
        <f>Données_ventes!$E5413*Données_ventes!$F5413</f>
        <v>3590</v>
      </c>
      <c r="H5413" t="s">
        <v>21</v>
      </c>
      <c r="I5413" t="s">
        <v>8</v>
      </c>
      <c r="J5413" t="s">
        <v>9</v>
      </c>
    </row>
    <row r="5414" spans="1:10" x14ac:dyDescent="0.35">
      <c r="A5414" s="1">
        <v>44140</v>
      </c>
      <c r="B5414" t="s">
        <v>33</v>
      </c>
      <c r="C5414" t="s">
        <v>17</v>
      </c>
      <c r="D5414" t="s">
        <v>29</v>
      </c>
      <c r="E5414">
        <v>359</v>
      </c>
      <c r="F5414">
        <v>4</v>
      </c>
      <c r="G5414">
        <f>Données_ventes!$E5414*Données_ventes!$F5414</f>
        <v>1436</v>
      </c>
      <c r="H5414" t="s">
        <v>21</v>
      </c>
      <c r="I5414" t="s">
        <v>8</v>
      </c>
      <c r="J5414" t="s">
        <v>14</v>
      </c>
    </row>
    <row r="5415" spans="1:10" x14ac:dyDescent="0.35">
      <c r="A5415" s="1">
        <v>44140</v>
      </c>
      <c r="B5415" t="s">
        <v>12</v>
      </c>
      <c r="C5415" t="s">
        <v>7</v>
      </c>
      <c r="D5415" t="s">
        <v>26</v>
      </c>
      <c r="E5415">
        <v>159</v>
      </c>
      <c r="F5415">
        <v>5</v>
      </c>
      <c r="G5415">
        <f>Données_ventes!$E5415*Données_ventes!$F5415</f>
        <v>795</v>
      </c>
      <c r="H5415" t="s">
        <v>32</v>
      </c>
      <c r="I5415" t="s">
        <v>8</v>
      </c>
      <c r="J5415" t="s">
        <v>18</v>
      </c>
    </row>
    <row r="5416" spans="1:10" x14ac:dyDescent="0.35">
      <c r="A5416" s="1">
        <v>44140</v>
      </c>
      <c r="B5416" t="s">
        <v>6</v>
      </c>
      <c r="C5416" t="s">
        <v>31</v>
      </c>
      <c r="D5416" t="s">
        <v>26</v>
      </c>
      <c r="E5416">
        <v>159</v>
      </c>
      <c r="F5416">
        <v>6</v>
      </c>
      <c r="G5416">
        <f>Données_ventes!$E5416*Données_ventes!$F5416</f>
        <v>954</v>
      </c>
      <c r="H5416" t="s">
        <v>32</v>
      </c>
      <c r="I5416" t="s">
        <v>8</v>
      </c>
      <c r="J5416" t="s">
        <v>18</v>
      </c>
    </row>
    <row r="5417" spans="1:10" x14ac:dyDescent="0.35">
      <c r="A5417" s="1">
        <v>44140</v>
      </c>
      <c r="B5417" t="s">
        <v>33</v>
      </c>
      <c r="C5417" t="s">
        <v>13</v>
      </c>
      <c r="D5417" t="s">
        <v>30</v>
      </c>
      <c r="E5417">
        <v>389</v>
      </c>
      <c r="F5417">
        <v>7</v>
      </c>
      <c r="G5417">
        <f>Données_ventes!$E5417*Données_ventes!$F5417</f>
        <v>2723</v>
      </c>
      <c r="H5417" t="s">
        <v>32</v>
      </c>
      <c r="I5417" t="s">
        <v>8</v>
      </c>
      <c r="J5417" t="s">
        <v>9</v>
      </c>
    </row>
    <row r="5418" spans="1:10" x14ac:dyDescent="0.35">
      <c r="A5418" s="1">
        <v>44140</v>
      </c>
      <c r="B5418" t="s">
        <v>33</v>
      </c>
      <c r="C5418" t="s">
        <v>13</v>
      </c>
      <c r="D5418" t="s">
        <v>27</v>
      </c>
      <c r="E5418">
        <v>289</v>
      </c>
      <c r="F5418">
        <v>1</v>
      </c>
      <c r="G5418">
        <f>Données_ventes!$E5418*Données_ventes!$F5418</f>
        <v>289</v>
      </c>
      <c r="H5418" t="s">
        <v>21</v>
      </c>
      <c r="I5418" t="s">
        <v>8</v>
      </c>
      <c r="J5418" t="s">
        <v>14</v>
      </c>
    </row>
    <row r="5419" spans="1:10" x14ac:dyDescent="0.35">
      <c r="A5419" s="1">
        <v>44141</v>
      </c>
      <c r="B5419" t="s">
        <v>33</v>
      </c>
      <c r="C5419" t="s">
        <v>13</v>
      </c>
      <c r="D5419" t="s">
        <v>30</v>
      </c>
      <c r="E5419">
        <v>389</v>
      </c>
      <c r="F5419">
        <v>6</v>
      </c>
      <c r="G5419">
        <f>Données_ventes!$E5419*Données_ventes!$F5419</f>
        <v>2334</v>
      </c>
      <c r="H5419" t="s">
        <v>32</v>
      </c>
      <c r="I5419" t="s">
        <v>8</v>
      </c>
      <c r="J5419" t="s">
        <v>9</v>
      </c>
    </row>
    <row r="5420" spans="1:10" x14ac:dyDescent="0.35">
      <c r="A5420" s="1">
        <v>44141</v>
      </c>
      <c r="B5420" t="s">
        <v>12</v>
      </c>
      <c r="C5420" t="s">
        <v>7</v>
      </c>
      <c r="D5420" t="s">
        <v>30</v>
      </c>
      <c r="E5420">
        <v>389</v>
      </c>
      <c r="F5420">
        <v>10</v>
      </c>
      <c r="G5420">
        <f>Données_ventes!$E5420*Données_ventes!$F5420</f>
        <v>3890</v>
      </c>
      <c r="H5420" t="s">
        <v>32</v>
      </c>
      <c r="I5420" t="s">
        <v>8</v>
      </c>
      <c r="J5420" t="s">
        <v>18</v>
      </c>
    </row>
    <row r="5421" spans="1:10" x14ac:dyDescent="0.35">
      <c r="A5421" s="1">
        <v>44141</v>
      </c>
      <c r="B5421" t="s">
        <v>33</v>
      </c>
      <c r="C5421" t="s">
        <v>10</v>
      </c>
      <c r="D5421" t="s">
        <v>29</v>
      </c>
      <c r="E5421">
        <v>359</v>
      </c>
      <c r="F5421">
        <v>10</v>
      </c>
      <c r="G5421">
        <f>Données_ventes!$E5421*Données_ventes!$F5421</f>
        <v>3590</v>
      </c>
      <c r="H5421" t="s">
        <v>32</v>
      </c>
      <c r="I5421" t="s">
        <v>8</v>
      </c>
      <c r="J5421" t="s">
        <v>14</v>
      </c>
    </row>
    <row r="5422" spans="1:10" x14ac:dyDescent="0.35">
      <c r="A5422" s="1">
        <v>44141</v>
      </c>
      <c r="B5422" t="s">
        <v>6</v>
      </c>
      <c r="C5422" t="s">
        <v>15</v>
      </c>
      <c r="D5422" t="s">
        <v>26</v>
      </c>
      <c r="E5422">
        <v>159</v>
      </c>
      <c r="F5422">
        <v>2</v>
      </c>
      <c r="G5422">
        <f>Données_ventes!$E5422*Données_ventes!$F5422</f>
        <v>318</v>
      </c>
      <c r="H5422" t="s">
        <v>21</v>
      </c>
      <c r="I5422" t="s">
        <v>8</v>
      </c>
      <c r="J5422" t="s">
        <v>9</v>
      </c>
    </row>
    <row r="5423" spans="1:10" x14ac:dyDescent="0.35">
      <c r="A5423" s="1">
        <v>44141</v>
      </c>
      <c r="B5423" t="s">
        <v>6</v>
      </c>
      <c r="C5423" t="s">
        <v>13</v>
      </c>
      <c r="D5423" t="s">
        <v>28</v>
      </c>
      <c r="E5423">
        <v>89</v>
      </c>
      <c r="F5423">
        <v>1</v>
      </c>
      <c r="G5423">
        <f>Données_ventes!$E5423*Données_ventes!$F5423</f>
        <v>89</v>
      </c>
      <c r="H5423" t="s">
        <v>21</v>
      </c>
      <c r="I5423" t="s">
        <v>8</v>
      </c>
      <c r="J5423" t="s">
        <v>9</v>
      </c>
    </row>
    <row r="5424" spans="1:10" x14ac:dyDescent="0.35">
      <c r="A5424" s="1">
        <v>44142</v>
      </c>
      <c r="B5424" t="s">
        <v>12</v>
      </c>
      <c r="C5424" t="s">
        <v>7</v>
      </c>
      <c r="D5424" t="s">
        <v>28</v>
      </c>
      <c r="E5424">
        <v>89</v>
      </c>
      <c r="F5424">
        <v>2</v>
      </c>
      <c r="G5424">
        <f>Données_ventes!$E5424*Données_ventes!$F5424</f>
        <v>178</v>
      </c>
      <c r="H5424" t="s">
        <v>32</v>
      </c>
      <c r="I5424" t="s">
        <v>8</v>
      </c>
      <c r="J5424" t="s">
        <v>11</v>
      </c>
    </row>
    <row r="5425" spans="1:10" x14ac:dyDescent="0.35">
      <c r="A5425" s="1">
        <v>44143</v>
      </c>
      <c r="B5425" t="s">
        <v>12</v>
      </c>
      <c r="C5425" t="s">
        <v>15</v>
      </c>
      <c r="D5425" t="s">
        <v>27</v>
      </c>
      <c r="E5425">
        <v>289</v>
      </c>
      <c r="F5425">
        <v>6</v>
      </c>
      <c r="G5425">
        <f>Données_ventes!$E5425*Données_ventes!$F5425</f>
        <v>1734</v>
      </c>
      <c r="H5425" t="s">
        <v>21</v>
      </c>
      <c r="I5425" t="s">
        <v>8</v>
      </c>
      <c r="J5425" t="s">
        <v>11</v>
      </c>
    </row>
    <row r="5426" spans="1:10" x14ac:dyDescent="0.35">
      <c r="A5426" s="1">
        <v>44144</v>
      </c>
      <c r="B5426" t="s">
        <v>33</v>
      </c>
      <c r="C5426" t="s">
        <v>15</v>
      </c>
      <c r="D5426" t="s">
        <v>30</v>
      </c>
      <c r="E5426">
        <v>389</v>
      </c>
      <c r="F5426">
        <v>6</v>
      </c>
      <c r="G5426">
        <f>Données_ventes!$E5426*Données_ventes!$F5426</f>
        <v>2334</v>
      </c>
      <c r="H5426" t="s">
        <v>32</v>
      </c>
      <c r="I5426" t="s">
        <v>8</v>
      </c>
      <c r="J5426" t="s">
        <v>9</v>
      </c>
    </row>
    <row r="5427" spans="1:10" x14ac:dyDescent="0.35">
      <c r="A5427" s="1">
        <v>44144</v>
      </c>
      <c r="B5427" t="s">
        <v>6</v>
      </c>
      <c r="C5427" t="s">
        <v>15</v>
      </c>
      <c r="D5427" t="s">
        <v>30</v>
      </c>
      <c r="E5427">
        <v>389</v>
      </c>
      <c r="F5427">
        <v>1</v>
      </c>
      <c r="G5427">
        <f>Données_ventes!$E5427*Données_ventes!$F5427</f>
        <v>389</v>
      </c>
      <c r="H5427" t="s">
        <v>21</v>
      </c>
      <c r="I5427" t="s">
        <v>8</v>
      </c>
      <c r="J5427" t="s">
        <v>14</v>
      </c>
    </row>
    <row r="5428" spans="1:10" x14ac:dyDescent="0.35">
      <c r="A5428" s="1">
        <v>44145</v>
      </c>
      <c r="B5428" t="s">
        <v>33</v>
      </c>
      <c r="C5428" t="s">
        <v>13</v>
      </c>
      <c r="D5428" t="s">
        <v>28</v>
      </c>
      <c r="E5428">
        <v>89</v>
      </c>
      <c r="F5428">
        <v>2</v>
      </c>
      <c r="G5428">
        <f>Données_ventes!$E5428*Données_ventes!$F5428</f>
        <v>178</v>
      </c>
      <c r="H5428" t="s">
        <v>21</v>
      </c>
      <c r="I5428" t="s">
        <v>16</v>
      </c>
      <c r="J5428" t="s">
        <v>11</v>
      </c>
    </row>
    <row r="5429" spans="1:10" x14ac:dyDescent="0.35">
      <c r="A5429" s="1">
        <v>44145</v>
      </c>
      <c r="B5429" t="s">
        <v>6</v>
      </c>
      <c r="C5429" t="s">
        <v>17</v>
      </c>
      <c r="D5429" t="s">
        <v>29</v>
      </c>
      <c r="E5429">
        <v>359</v>
      </c>
      <c r="F5429">
        <v>6</v>
      </c>
      <c r="G5429">
        <f>Données_ventes!$E5429*Données_ventes!$F5429</f>
        <v>2154</v>
      </c>
      <c r="H5429" t="s">
        <v>32</v>
      </c>
      <c r="I5429" t="s">
        <v>16</v>
      </c>
      <c r="J5429" t="s">
        <v>14</v>
      </c>
    </row>
    <row r="5430" spans="1:10" x14ac:dyDescent="0.35">
      <c r="A5430" s="1">
        <v>44146</v>
      </c>
      <c r="B5430" t="s">
        <v>33</v>
      </c>
      <c r="C5430" t="s">
        <v>31</v>
      </c>
      <c r="D5430" t="s">
        <v>26</v>
      </c>
      <c r="E5430">
        <v>159</v>
      </c>
      <c r="F5430">
        <v>1</v>
      </c>
      <c r="G5430">
        <f>Données_ventes!$E5430*Données_ventes!$F5430</f>
        <v>159</v>
      </c>
      <c r="H5430" t="s">
        <v>32</v>
      </c>
      <c r="I5430" t="s">
        <v>8</v>
      </c>
      <c r="J5430" t="s">
        <v>14</v>
      </c>
    </row>
    <row r="5431" spans="1:10" x14ac:dyDescent="0.35">
      <c r="A5431" s="1">
        <v>44146</v>
      </c>
      <c r="B5431" t="s">
        <v>12</v>
      </c>
      <c r="C5431" t="s">
        <v>7</v>
      </c>
      <c r="D5431" t="s">
        <v>26</v>
      </c>
      <c r="E5431">
        <v>159</v>
      </c>
      <c r="F5431">
        <v>3</v>
      </c>
      <c r="G5431">
        <f>Données_ventes!$E5431*Données_ventes!$F5431</f>
        <v>477</v>
      </c>
      <c r="H5431" t="s">
        <v>21</v>
      </c>
      <c r="I5431" t="s">
        <v>8</v>
      </c>
      <c r="J5431" t="s">
        <v>14</v>
      </c>
    </row>
    <row r="5432" spans="1:10" x14ac:dyDescent="0.35">
      <c r="A5432" s="1">
        <v>44147</v>
      </c>
      <c r="B5432" t="s">
        <v>6</v>
      </c>
      <c r="C5432" t="s">
        <v>17</v>
      </c>
      <c r="D5432" t="s">
        <v>28</v>
      </c>
      <c r="E5432">
        <v>89</v>
      </c>
      <c r="F5432">
        <v>7</v>
      </c>
      <c r="G5432">
        <f>Données_ventes!$E5432*Données_ventes!$F5432</f>
        <v>623</v>
      </c>
      <c r="H5432" t="s">
        <v>32</v>
      </c>
      <c r="I5432" t="s">
        <v>8</v>
      </c>
      <c r="J5432" t="s">
        <v>11</v>
      </c>
    </row>
    <row r="5433" spans="1:10" x14ac:dyDescent="0.35">
      <c r="A5433" s="1">
        <v>44147</v>
      </c>
      <c r="B5433" t="s">
        <v>6</v>
      </c>
      <c r="C5433" t="s">
        <v>15</v>
      </c>
      <c r="D5433" t="s">
        <v>29</v>
      </c>
      <c r="E5433">
        <v>359</v>
      </c>
      <c r="F5433">
        <v>8</v>
      </c>
      <c r="G5433">
        <f>Données_ventes!$E5433*Données_ventes!$F5433</f>
        <v>2872</v>
      </c>
      <c r="H5433" t="s">
        <v>32</v>
      </c>
      <c r="I5433" t="s">
        <v>8</v>
      </c>
      <c r="J5433" t="s">
        <v>14</v>
      </c>
    </row>
    <row r="5434" spans="1:10" x14ac:dyDescent="0.35">
      <c r="A5434" s="1">
        <v>44147</v>
      </c>
      <c r="B5434" t="s">
        <v>6</v>
      </c>
      <c r="C5434" t="s">
        <v>7</v>
      </c>
      <c r="D5434" t="s">
        <v>26</v>
      </c>
      <c r="E5434">
        <v>159</v>
      </c>
      <c r="F5434">
        <v>7</v>
      </c>
      <c r="G5434">
        <f>Données_ventes!$E5434*Données_ventes!$F5434</f>
        <v>1113</v>
      </c>
      <c r="H5434" t="s">
        <v>21</v>
      </c>
      <c r="I5434" t="s">
        <v>8</v>
      </c>
      <c r="J5434" t="s">
        <v>18</v>
      </c>
    </row>
    <row r="5435" spans="1:10" x14ac:dyDescent="0.35">
      <c r="A5435" s="1">
        <v>44147</v>
      </c>
      <c r="B5435" t="s">
        <v>12</v>
      </c>
      <c r="C5435" t="s">
        <v>7</v>
      </c>
      <c r="D5435" t="s">
        <v>26</v>
      </c>
      <c r="E5435">
        <v>159</v>
      </c>
      <c r="F5435">
        <v>7</v>
      </c>
      <c r="G5435">
        <f>Données_ventes!$E5435*Données_ventes!$F5435</f>
        <v>1113</v>
      </c>
      <c r="H5435" t="s">
        <v>21</v>
      </c>
      <c r="I5435" t="s">
        <v>8</v>
      </c>
      <c r="J5435" t="s">
        <v>14</v>
      </c>
    </row>
    <row r="5436" spans="1:10" x14ac:dyDescent="0.35">
      <c r="A5436" s="1">
        <v>44147</v>
      </c>
      <c r="B5436" t="s">
        <v>6</v>
      </c>
      <c r="C5436" t="s">
        <v>10</v>
      </c>
      <c r="D5436" t="s">
        <v>29</v>
      </c>
      <c r="E5436">
        <v>359</v>
      </c>
      <c r="F5436">
        <v>9</v>
      </c>
      <c r="G5436">
        <f>Données_ventes!$E5436*Données_ventes!$F5436</f>
        <v>3231</v>
      </c>
      <c r="H5436" t="s">
        <v>32</v>
      </c>
      <c r="I5436" t="s">
        <v>8</v>
      </c>
      <c r="J5436" t="s">
        <v>18</v>
      </c>
    </row>
    <row r="5437" spans="1:10" x14ac:dyDescent="0.35">
      <c r="A5437" s="1">
        <v>44147</v>
      </c>
      <c r="B5437" t="s">
        <v>6</v>
      </c>
      <c r="C5437" t="s">
        <v>31</v>
      </c>
      <c r="D5437" t="s">
        <v>27</v>
      </c>
      <c r="E5437">
        <v>289</v>
      </c>
      <c r="F5437">
        <v>1</v>
      </c>
      <c r="G5437">
        <f>Données_ventes!$E5437*Données_ventes!$F5437</f>
        <v>289</v>
      </c>
      <c r="H5437" t="s">
        <v>32</v>
      </c>
      <c r="I5437" t="s">
        <v>16</v>
      </c>
      <c r="J5437" t="s">
        <v>11</v>
      </c>
    </row>
    <row r="5438" spans="1:10" x14ac:dyDescent="0.35">
      <c r="A5438" s="1">
        <v>44147</v>
      </c>
      <c r="B5438" t="s">
        <v>6</v>
      </c>
      <c r="C5438" t="s">
        <v>10</v>
      </c>
      <c r="D5438" t="s">
        <v>29</v>
      </c>
      <c r="E5438">
        <v>359</v>
      </c>
      <c r="F5438">
        <v>3</v>
      </c>
      <c r="G5438">
        <f>Données_ventes!$E5438*Données_ventes!$F5438</f>
        <v>1077</v>
      </c>
      <c r="H5438" t="s">
        <v>32</v>
      </c>
      <c r="I5438" t="s">
        <v>8</v>
      </c>
      <c r="J5438" t="s">
        <v>11</v>
      </c>
    </row>
    <row r="5439" spans="1:10" x14ac:dyDescent="0.35">
      <c r="A5439" s="1">
        <v>44147</v>
      </c>
      <c r="B5439" t="s">
        <v>33</v>
      </c>
      <c r="C5439" t="s">
        <v>20</v>
      </c>
      <c r="D5439" t="s">
        <v>27</v>
      </c>
      <c r="E5439">
        <v>289</v>
      </c>
      <c r="F5439">
        <v>2</v>
      </c>
      <c r="G5439">
        <f>Données_ventes!$E5439*Données_ventes!$F5439</f>
        <v>578</v>
      </c>
      <c r="H5439" t="s">
        <v>21</v>
      </c>
      <c r="I5439" t="s">
        <v>8</v>
      </c>
      <c r="J5439" t="s">
        <v>18</v>
      </c>
    </row>
    <row r="5440" spans="1:10" x14ac:dyDescent="0.35">
      <c r="A5440" s="1">
        <v>44147</v>
      </c>
      <c r="B5440" t="s">
        <v>33</v>
      </c>
      <c r="C5440" t="s">
        <v>15</v>
      </c>
      <c r="D5440" t="s">
        <v>30</v>
      </c>
      <c r="E5440">
        <v>389</v>
      </c>
      <c r="F5440">
        <v>4</v>
      </c>
      <c r="G5440">
        <f>Données_ventes!$E5440*Données_ventes!$F5440</f>
        <v>1556</v>
      </c>
      <c r="H5440" t="s">
        <v>21</v>
      </c>
      <c r="I5440" t="s">
        <v>8</v>
      </c>
      <c r="J5440" t="s">
        <v>14</v>
      </c>
    </row>
    <row r="5441" spans="1:10" x14ac:dyDescent="0.35">
      <c r="A5441" s="1">
        <v>44147</v>
      </c>
      <c r="B5441" t="s">
        <v>12</v>
      </c>
      <c r="C5441" t="s">
        <v>17</v>
      </c>
      <c r="D5441" t="s">
        <v>27</v>
      </c>
      <c r="E5441">
        <v>289</v>
      </c>
      <c r="F5441">
        <v>4</v>
      </c>
      <c r="G5441">
        <f>Données_ventes!$E5441*Données_ventes!$F5441</f>
        <v>1156</v>
      </c>
      <c r="H5441" t="s">
        <v>21</v>
      </c>
      <c r="I5441" t="s">
        <v>8</v>
      </c>
      <c r="J5441" t="s">
        <v>11</v>
      </c>
    </row>
    <row r="5442" spans="1:10" x14ac:dyDescent="0.35">
      <c r="A5442" s="1">
        <v>44147</v>
      </c>
      <c r="B5442" t="s">
        <v>33</v>
      </c>
      <c r="C5442" t="s">
        <v>20</v>
      </c>
      <c r="D5442" t="s">
        <v>28</v>
      </c>
      <c r="E5442">
        <v>89</v>
      </c>
      <c r="F5442">
        <v>8</v>
      </c>
      <c r="G5442">
        <f>Données_ventes!$E5442*Données_ventes!$F5442</f>
        <v>712</v>
      </c>
      <c r="H5442" t="s">
        <v>32</v>
      </c>
      <c r="I5442" t="s">
        <v>8</v>
      </c>
      <c r="J5442" t="s">
        <v>14</v>
      </c>
    </row>
    <row r="5443" spans="1:10" x14ac:dyDescent="0.35">
      <c r="A5443" s="1">
        <v>44148</v>
      </c>
      <c r="B5443" t="s">
        <v>6</v>
      </c>
      <c r="C5443" t="s">
        <v>13</v>
      </c>
      <c r="D5443" t="s">
        <v>29</v>
      </c>
      <c r="E5443">
        <v>359</v>
      </c>
      <c r="F5443">
        <v>6</v>
      </c>
      <c r="G5443">
        <f>Données_ventes!$E5443*Données_ventes!$F5443</f>
        <v>2154</v>
      </c>
      <c r="H5443" t="s">
        <v>32</v>
      </c>
      <c r="I5443" t="s">
        <v>8</v>
      </c>
      <c r="J5443" t="s">
        <v>14</v>
      </c>
    </row>
    <row r="5444" spans="1:10" x14ac:dyDescent="0.35">
      <c r="A5444" s="1">
        <v>44148</v>
      </c>
      <c r="B5444" t="s">
        <v>6</v>
      </c>
      <c r="C5444" t="s">
        <v>7</v>
      </c>
      <c r="D5444" t="s">
        <v>28</v>
      </c>
      <c r="E5444">
        <v>89</v>
      </c>
      <c r="F5444">
        <v>3</v>
      </c>
      <c r="G5444">
        <f>Données_ventes!$E5444*Données_ventes!$F5444</f>
        <v>267</v>
      </c>
      <c r="H5444" t="s">
        <v>21</v>
      </c>
      <c r="I5444" t="s">
        <v>8</v>
      </c>
      <c r="J5444" t="s">
        <v>18</v>
      </c>
    </row>
    <row r="5445" spans="1:10" x14ac:dyDescent="0.35">
      <c r="A5445" s="1">
        <v>44148</v>
      </c>
      <c r="B5445" t="s">
        <v>33</v>
      </c>
      <c r="C5445" t="s">
        <v>17</v>
      </c>
      <c r="D5445" t="s">
        <v>28</v>
      </c>
      <c r="E5445">
        <v>89</v>
      </c>
      <c r="F5445">
        <v>7</v>
      </c>
      <c r="G5445">
        <f>Données_ventes!$E5445*Données_ventes!$F5445</f>
        <v>623</v>
      </c>
      <c r="H5445" t="s">
        <v>32</v>
      </c>
      <c r="I5445" t="s">
        <v>8</v>
      </c>
      <c r="J5445" t="s">
        <v>18</v>
      </c>
    </row>
    <row r="5446" spans="1:10" x14ac:dyDescent="0.35">
      <c r="A5446" s="1">
        <v>44148</v>
      </c>
      <c r="B5446" t="s">
        <v>33</v>
      </c>
      <c r="C5446" t="s">
        <v>15</v>
      </c>
      <c r="D5446" t="s">
        <v>30</v>
      </c>
      <c r="E5446">
        <v>389</v>
      </c>
      <c r="F5446">
        <v>1</v>
      </c>
      <c r="G5446">
        <f>Données_ventes!$E5446*Données_ventes!$F5446</f>
        <v>389</v>
      </c>
      <c r="H5446" t="s">
        <v>32</v>
      </c>
      <c r="I5446" t="s">
        <v>8</v>
      </c>
      <c r="J5446" t="s">
        <v>19</v>
      </c>
    </row>
    <row r="5447" spans="1:10" x14ac:dyDescent="0.35">
      <c r="A5447" s="1">
        <v>44148</v>
      </c>
      <c r="B5447" t="s">
        <v>6</v>
      </c>
      <c r="C5447" t="s">
        <v>20</v>
      </c>
      <c r="D5447" t="s">
        <v>26</v>
      </c>
      <c r="E5447">
        <v>159</v>
      </c>
      <c r="F5447">
        <v>10</v>
      </c>
      <c r="G5447">
        <f>Données_ventes!$E5447*Données_ventes!$F5447</f>
        <v>1590</v>
      </c>
      <c r="H5447" t="s">
        <v>21</v>
      </c>
      <c r="I5447" t="s">
        <v>8</v>
      </c>
      <c r="J5447" t="s">
        <v>14</v>
      </c>
    </row>
    <row r="5448" spans="1:10" x14ac:dyDescent="0.35">
      <c r="A5448" s="1">
        <v>44148</v>
      </c>
      <c r="B5448" t="s">
        <v>33</v>
      </c>
      <c r="C5448" t="s">
        <v>31</v>
      </c>
      <c r="D5448" t="s">
        <v>29</v>
      </c>
      <c r="E5448">
        <v>359</v>
      </c>
      <c r="F5448">
        <v>4</v>
      </c>
      <c r="G5448">
        <f>Données_ventes!$E5448*Données_ventes!$F5448</f>
        <v>1436</v>
      </c>
      <c r="H5448" t="s">
        <v>32</v>
      </c>
      <c r="I5448" t="s">
        <v>16</v>
      </c>
      <c r="J5448" t="s">
        <v>11</v>
      </c>
    </row>
    <row r="5449" spans="1:10" x14ac:dyDescent="0.35">
      <c r="A5449" s="1">
        <v>44148</v>
      </c>
      <c r="B5449" t="s">
        <v>33</v>
      </c>
      <c r="C5449" t="s">
        <v>17</v>
      </c>
      <c r="D5449" t="s">
        <v>26</v>
      </c>
      <c r="E5449">
        <v>159</v>
      </c>
      <c r="F5449">
        <v>9</v>
      </c>
      <c r="G5449">
        <f>Données_ventes!$E5449*Données_ventes!$F5449</f>
        <v>1431</v>
      </c>
      <c r="H5449" t="s">
        <v>32</v>
      </c>
      <c r="I5449" t="s">
        <v>8</v>
      </c>
      <c r="J5449" t="s">
        <v>18</v>
      </c>
    </row>
    <row r="5450" spans="1:10" x14ac:dyDescent="0.35">
      <c r="A5450" s="1">
        <v>44148</v>
      </c>
      <c r="B5450" t="s">
        <v>12</v>
      </c>
      <c r="C5450" t="s">
        <v>15</v>
      </c>
      <c r="D5450" t="s">
        <v>29</v>
      </c>
      <c r="E5450">
        <v>359</v>
      </c>
      <c r="F5450">
        <v>10</v>
      </c>
      <c r="G5450">
        <f>Données_ventes!$E5450*Données_ventes!$F5450</f>
        <v>3590</v>
      </c>
      <c r="H5450" t="s">
        <v>32</v>
      </c>
      <c r="I5450" t="s">
        <v>8</v>
      </c>
      <c r="J5450" t="s">
        <v>14</v>
      </c>
    </row>
    <row r="5451" spans="1:10" x14ac:dyDescent="0.35">
      <c r="A5451" s="1">
        <v>44148</v>
      </c>
      <c r="B5451" t="s">
        <v>12</v>
      </c>
      <c r="C5451" t="s">
        <v>20</v>
      </c>
      <c r="D5451" t="s">
        <v>30</v>
      </c>
      <c r="E5451">
        <v>389</v>
      </c>
      <c r="F5451">
        <v>2</v>
      </c>
      <c r="G5451">
        <f>Données_ventes!$E5451*Données_ventes!$F5451</f>
        <v>778</v>
      </c>
      <c r="H5451" t="s">
        <v>32</v>
      </c>
      <c r="I5451" t="s">
        <v>8</v>
      </c>
      <c r="J5451" t="s">
        <v>14</v>
      </c>
    </row>
    <row r="5452" spans="1:10" x14ac:dyDescent="0.35">
      <c r="A5452" s="1">
        <v>44148</v>
      </c>
      <c r="B5452" t="s">
        <v>33</v>
      </c>
      <c r="C5452" t="s">
        <v>20</v>
      </c>
      <c r="D5452" t="s">
        <v>28</v>
      </c>
      <c r="E5452">
        <v>89</v>
      </c>
      <c r="F5452">
        <v>7</v>
      </c>
      <c r="G5452">
        <f>Données_ventes!$E5452*Données_ventes!$F5452</f>
        <v>623</v>
      </c>
      <c r="H5452" t="s">
        <v>21</v>
      </c>
      <c r="I5452" t="s">
        <v>8</v>
      </c>
      <c r="J5452" t="s">
        <v>18</v>
      </c>
    </row>
    <row r="5453" spans="1:10" x14ac:dyDescent="0.35">
      <c r="A5453" s="1">
        <v>44148</v>
      </c>
      <c r="B5453" t="s">
        <v>33</v>
      </c>
      <c r="C5453" t="s">
        <v>20</v>
      </c>
      <c r="D5453" t="s">
        <v>28</v>
      </c>
      <c r="E5453">
        <v>89</v>
      </c>
      <c r="F5453">
        <v>8</v>
      </c>
      <c r="G5453">
        <f>Données_ventes!$E5453*Données_ventes!$F5453</f>
        <v>712</v>
      </c>
      <c r="H5453" t="s">
        <v>21</v>
      </c>
      <c r="I5453" t="s">
        <v>8</v>
      </c>
      <c r="J5453" t="s">
        <v>14</v>
      </c>
    </row>
    <row r="5454" spans="1:10" x14ac:dyDescent="0.35">
      <c r="A5454" s="1">
        <v>44148</v>
      </c>
      <c r="B5454" t="s">
        <v>12</v>
      </c>
      <c r="C5454" t="s">
        <v>15</v>
      </c>
      <c r="D5454" t="s">
        <v>26</v>
      </c>
      <c r="E5454">
        <v>159</v>
      </c>
      <c r="F5454">
        <v>6</v>
      </c>
      <c r="G5454">
        <f>Données_ventes!$E5454*Données_ventes!$F5454</f>
        <v>954</v>
      </c>
      <c r="H5454" t="s">
        <v>32</v>
      </c>
      <c r="I5454" t="s">
        <v>8</v>
      </c>
      <c r="J5454" t="s">
        <v>18</v>
      </c>
    </row>
    <row r="5455" spans="1:10" x14ac:dyDescent="0.35">
      <c r="A5455" s="1">
        <v>44149</v>
      </c>
      <c r="B5455" t="s">
        <v>33</v>
      </c>
      <c r="C5455" t="s">
        <v>20</v>
      </c>
      <c r="D5455" t="s">
        <v>30</v>
      </c>
      <c r="E5455">
        <v>389</v>
      </c>
      <c r="F5455">
        <v>1</v>
      </c>
      <c r="G5455">
        <f>Données_ventes!$E5455*Données_ventes!$F5455</f>
        <v>389</v>
      </c>
      <c r="H5455" t="s">
        <v>32</v>
      </c>
      <c r="I5455" t="s">
        <v>8</v>
      </c>
      <c r="J5455" t="s">
        <v>9</v>
      </c>
    </row>
    <row r="5456" spans="1:10" x14ac:dyDescent="0.35">
      <c r="A5456" s="1">
        <v>44149</v>
      </c>
      <c r="B5456" t="s">
        <v>12</v>
      </c>
      <c r="C5456" t="s">
        <v>13</v>
      </c>
      <c r="D5456" t="s">
        <v>28</v>
      </c>
      <c r="E5456">
        <v>89</v>
      </c>
      <c r="F5456">
        <v>1</v>
      </c>
      <c r="G5456">
        <f>Données_ventes!$E5456*Données_ventes!$F5456</f>
        <v>89</v>
      </c>
      <c r="H5456" t="s">
        <v>32</v>
      </c>
      <c r="I5456" t="s">
        <v>8</v>
      </c>
      <c r="J5456" t="s">
        <v>14</v>
      </c>
    </row>
    <row r="5457" spans="1:10" x14ac:dyDescent="0.35">
      <c r="A5457" s="1">
        <v>44149</v>
      </c>
      <c r="B5457" t="s">
        <v>12</v>
      </c>
      <c r="C5457" t="s">
        <v>31</v>
      </c>
      <c r="D5457" t="s">
        <v>26</v>
      </c>
      <c r="E5457">
        <v>159</v>
      </c>
      <c r="F5457">
        <v>4</v>
      </c>
      <c r="G5457">
        <f>Données_ventes!$E5457*Données_ventes!$F5457</f>
        <v>636</v>
      </c>
      <c r="H5457" t="s">
        <v>32</v>
      </c>
      <c r="I5457" t="s">
        <v>8</v>
      </c>
      <c r="J5457" t="s">
        <v>14</v>
      </c>
    </row>
    <row r="5458" spans="1:10" x14ac:dyDescent="0.35">
      <c r="A5458" s="1">
        <v>44149</v>
      </c>
      <c r="B5458" t="s">
        <v>6</v>
      </c>
      <c r="C5458" t="s">
        <v>17</v>
      </c>
      <c r="D5458" t="s">
        <v>26</v>
      </c>
      <c r="E5458">
        <v>159</v>
      </c>
      <c r="F5458">
        <v>7</v>
      </c>
      <c r="G5458">
        <f>Données_ventes!$E5458*Données_ventes!$F5458</f>
        <v>1113</v>
      </c>
      <c r="H5458" t="s">
        <v>32</v>
      </c>
      <c r="I5458" t="s">
        <v>16</v>
      </c>
      <c r="J5458" t="s">
        <v>14</v>
      </c>
    </row>
    <row r="5459" spans="1:10" x14ac:dyDescent="0.35">
      <c r="A5459" s="1">
        <v>44150</v>
      </c>
      <c r="B5459" t="s">
        <v>12</v>
      </c>
      <c r="C5459" t="s">
        <v>17</v>
      </c>
      <c r="D5459" t="s">
        <v>28</v>
      </c>
      <c r="E5459">
        <v>89</v>
      </c>
      <c r="F5459">
        <v>6</v>
      </c>
      <c r="G5459">
        <f>Données_ventes!$E5459*Données_ventes!$F5459</f>
        <v>534</v>
      </c>
      <c r="H5459" t="s">
        <v>32</v>
      </c>
      <c r="I5459" t="s">
        <v>16</v>
      </c>
      <c r="J5459" t="s">
        <v>14</v>
      </c>
    </row>
    <row r="5460" spans="1:10" x14ac:dyDescent="0.35">
      <c r="A5460" s="1">
        <v>44150</v>
      </c>
      <c r="B5460" t="s">
        <v>33</v>
      </c>
      <c r="C5460" t="s">
        <v>7</v>
      </c>
      <c r="D5460" t="s">
        <v>26</v>
      </c>
      <c r="E5460">
        <v>159</v>
      </c>
      <c r="F5460">
        <v>4</v>
      </c>
      <c r="G5460">
        <f>Données_ventes!$E5460*Données_ventes!$F5460</f>
        <v>636</v>
      </c>
      <c r="H5460" t="s">
        <v>21</v>
      </c>
      <c r="I5460" t="s">
        <v>8</v>
      </c>
      <c r="J5460" t="s">
        <v>14</v>
      </c>
    </row>
    <row r="5461" spans="1:10" x14ac:dyDescent="0.35">
      <c r="A5461" s="1">
        <v>44150</v>
      </c>
      <c r="B5461" t="s">
        <v>12</v>
      </c>
      <c r="C5461" t="s">
        <v>17</v>
      </c>
      <c r="D5461" t="s">
        <v>28</v>
      </c>
      <c r="E5461">
        <v>89</v>
      </c>
      <c r="F5461">
        <v>6</v>
      </c>
      <c r="G5461">
        <f>Données_ventes!$E5461*Données_ventes!$F5461</f>
        <v>534</v>
      </c>
      <c r="H5461" t="s">
        <v>21</v>
      </c>
      <c r="I5461" t="s">
        <v>8</v>
      </c>
      <c r="J5461" t="s">
        <v>9</v>
      </c>
    </row>
    <row r="5462" spans="1:10" x14ac:dyDescent="0.35">
      <c r="A5462" s="1">
        <v>44150</v>
      </c>
      <c r="B5462" t="s">
        <v>12</v>
      </c>
      <c r="C5462" t="s">
        <v>31</v>
      </c>
      <c r="D5462" t="s">
        <v>26</v>
      </c>
      <c r="E5462">
        <v>159</v>
      </c>
      <c r="F5462">
        <v>3</v>
      </c>
      <c r="G5462">
        <f>Données_ventes!$E5462*Données_ventes!$F5462</f>
        <v>477</v>
      </c>
      <c r="H5462" t="s">
        <v>21</v>
      </c>
      <c r="I5462" t="s">
        <v>8</v>
      </c>
      <c r="J5462" t="s">
        <v>14</v>
      </c>
    </row>
    <row r="5463" spans="1:10" x14ac:dyDescent="0.35">
      <c r="A5463" s="1">
        <v>44150</v>
      </c>
      <c r="B5463" t="s">
        <v>12</v>
      </c>
      <c r="C5463" t="s">
        <v>13</v>
      </c>
      <c r="D5463" t="s">
        <v>30</v>
      </c>
      <c r="E5463">
        <v>389</v>
      </c>
      <c r="F5463">
        <v>6</v>
      </c>
      <c r="G5463">
        <f>Données_ventes!$E5463*Données_ventes!$F5463</f>
        <v>2334</v>
      </c>
      <c r="H5463" t="s">
        <v>32</v>
      </c>
      <c r="I5463" t="s">
        <v>16</v>
      </c>
      <c r="J5463" t="s">
        <v>14</v>
      </c>
    </row>
    <row r="5464" spans="1:10" x14ac:dyDescent="0.35">
      <c r="A5464" s="1">
        <v>44150</v>
      </c>
      <c r="B5464" t="s">
        <v>6</v>
      </c>
      <c r="C5464" t="s">
        <v>7</v>
      </c>
      <c r="D5464" t="s">
        <v>29</v>
      </c>
      <c r="E5464">
        <v>359</v>
      </c>
      <c r="F5464">
        <v>6</v>
      </c>
      <c r="G5464">
        <f>Données_ventes!$E5464*Données_ventes!$F5464</f>
        <v>2154</v>
      </c>
      <c r="H5464" t="s">
        <v>32</v>
      </c>
      <c r="I5464" t="s">
        <v>8</v>
      </c>
      <c r="J5464" t="s">
        <v>14</v>
      </c>
    </row>
    <row r="5465" spans="1:10" x14ac:dyDescent="0.35">
      <c r="A5465" s="1">
        <v>44150</v>
      </c>
      <c r="B5465" t="s">
        <v>6</v>
      </c>
      <c r="C5465" t="s">
        <v>15</v>
      </c>
      <c r="D5465" t="s">
        <v>27</v>
      </c>
      <c r="E5465">
        <v>289</v>
      </c>
      <c r="F5465">
        <v>2</v>
      </c>
      <c r="G5465">
        <f>Données_ventes!$E5465*Données_ventes!$F5465</f>
        <v>578</v>
      </c>
      <c r="H5465" t="s">
        <v>21</v>
      </c>
      <c r="I5465" t="s">
        <v>16</v>
      </c>
      <c r="J5465" t="s">
        <v>19</v>
      </c>
    </row>
    <row r="5466" spans="1:10" x14ac:dyDescent="0.35">
      <c r="A5466" s="1">
        <v>44150</v>
      </c>
      <c r="B5466" t="s">
        <v>12</v>
      </c>
      <c r="C5466" t="s">
        <v>13</v>
      </c>
      <c r="D5466" t="s">
        <v>29</v>
      </c>
      <c r="E5466">
        <v>359</v>
      </c>
      <c r="F5466">
        <v>1</v>
      </c>
      <c r="G5466">
        <f>Données_ventes!$E5466*Données_ventes!$F5466</f>
        <v>359</v>
      </c>
      <c r="H5466" t="s">
        <v>32</v>
      </c>
      <c r="I5466" t="s">
        <v>8</v>
      </c>
      <c r="J5466" t="s">
        <v>14</v>
      </c>
    </row>
    <row r="5467" spans="1:10" x14ac:dyDescent="0.35">
      <c r="A5467" s="1">
        <v>44150</v>
      </c>
      <c r="B5467" t="s">
        <v>33</v>
      </c>
      <c r="C5467" t="s">
        <v>7</v>
      </c>
      <c r="D5467" t="s">
        <v>28</v>
      </c>
      <c r="E5467">
        <v>89</v>
      </c>
      <c r="F5467">
        <v>1</v>
      </c>
      <c r="G5467">
        <f>Données_ventes!$E5467*Données_ventes!$F5467</f>
        <v>89</v>
      </c>
      <c r="H5467" t="s">
        <v>21</v>
      </c>
      <c r="I5467" t="s">
        <v>8</v>
      </c>
      <c r="J5467" t="s">
        <v>9</v>
      </c>
    </row>
    <row r="5468" spans="1:10" x14ac:dyDescent="0.35">
      <c r="A5468" s="1">
        <v>44150</v>
      </c>
      <c r="B5468" t="s">
        <v>12</v>
      </c>
      <c r="C5468" t="s">
        <v>7</v>
      </c>
      <c r="D5468" t="s">
        <v>28</v>
      </c>
      <c r="E5468">
        <v>89</v>
      </c>
      <c r="F5468">
        <v>6</v>
      </c>
      <c r="G5468">
        <f>Données_ventes!$E5468*Données_ventes!$F5468</f>
        <v>534</v>
      </c>
      <c r="H5468" t="s">
        <v>32</v>
      </c>
      <c r="I5468" t="s">
        <v>8</v>
      </c>
      <c r="J5468" t="s">
        <v>19</v>
      </c>
    </row>
    <row r="5469" spans="1:10" x14ac:dyDescent="0.35">
      <c r="A5469" s="1">
        <v>44151</v>
      </c>
      <c r="B5469" t="s">
        <v>6</v>
      </c>
      <c r="C5469" t="s">
        <v>20</v>
      </c>
      <c r="D5469" t="s">
        <v>29</v>
      </c>
      <c r="E5469">
        <v>359</v>
      </c>
      <c r="F5469">
        <v>2</v>
      </c>
      <c r="G5469">
        <f>Données_ventes!$E5469*Données_ventes!$F5469</f>
        <v>718</v>
      </c>
      <c r="H5469" t="s">
        <v>32</v>
      </c>
      <c r="I5469" t="s">
        <v>8</v>
      </c>
      <c r="J5469" t="s">
        <v>9</v>
      </c>
    </row>
    <row r="5470" spans="1:10" x14ac:dyDescent="0.35">
      <c r="A5470" s="1">
        <v>44151</v>
      </c>
      <c r="B5470" t="s">
        <v>6</v>
      </c>
      <c r="C5470" t="s">
        <v>10</v>
      </c>
      <c r="D5470" t="s">
        <v>29</v>
      </c>
      <c r="E5470">
        <v>359</v>
      </c>
      <c r="F5470">
        <v>2</v>
      </c>
      <c r="G5470">
        <f>Données_ventes!$E5470*Données_ventes!$F5470</f>
        <v>718</v>
      </c>
      <c r="H5470" t="s">
        <v>32</v>
      </c>
      <c r="I5470" t="s">
        <v>16</v>
      </c>
      <c r="J5470" t="s">
        <v>14</v>
      </c>
    </row>
    <row r="5471" spans="1:10" x14ac:dyDescent="0.35">
      <c r="A5471" s="1">
        <v>44151</v>
      </c>
      <c r="B5471" t="s">
        <v>33</v>
      </c>
      <c r="C5471" t="s">
        <v>20</v>
      </c>
      <c r="D5471" t="s">
        <v>29</v>
      </c>
      <c r="E5471">
        <v>359</v>
      </c>
      <c r="F5471">
        <v>8</v>
      </c>
      <c r="G5471">
        <f>Données_ventes!$E5471*Données_ventes!$F5471</f>
        <v>2872</v>
      </c>
      <c r="H5471" t="s">
        <v>21</v>
      </c>
      <c r="I5471" t="s">
        <v>8</v>
      </c>
      <c r="J5471" t="s">
        <v>9</v>
      </c>
    </row>
    <row r="5472" spans="1:10" x14ac:dyDescent="0.35">
      <c r="A5472" s="1">
        <v>44151</v>
      </c>
      <c r="B5472" t="s">
        <v>12</v>
      </c>
      <c r="C5472" t="s">
        <v>10</v>
      </c>
      <c r="D5472" t="s">
        <v>27</v>
      </c>
      <c r="E5472">
        <v>289</v>
      </c>
      <c r="F5472">
        <v>3</v>
      </c>
      <c r="G5472">
        <f>Données_ventes!$E5472*Données_ventes!$F5472</f>
        <v>867</v>
      </c>
      <c r="H5472" t="s">
        <v>21</v>
      </c>
      <c r="I5472" t="s">
        <v>8</v>
      </c>
      <c r="J5472" t="s">
        <v>11</v>
      </c>
    </row>
    <row r="5473" spans="1:10" x14ac:dyDescent="0.35">
      <c r="A5473" s="1">
        <v>44151</v>
      </c>
      <c r="B5473" t="s">
        <v>6</v>
      </c>
      <c r="C5473" t="s">
        <v>10</v>
      </c>
      <c r="D5473" t="s">
        <v>26</v>
      </c>
      <c r="E5473">
        <v>159</v>
      </c>
      <c r="F5473">
        <v>9</v>
      </c>
      <c r="G5473">
        <f>Données_ventes!$E5473*Données_ventes!$F5473</f>
        <v>1431</v>
      </c>
      <c r="H5473" t="s">
        <v>32</v>
      </c>
      <c r="I5473" t="s">
        <v>8</v>
      </c>
      <c r="J5473" t="s">
        <v>9</v>
      </c>
    </row>
    <row r="5474" spans="1:10" x14ac:dyDescent="0.35">
      <c r="A5474" s="1">
        <v>44151</v>
      </c>
      <c r="B5474" t="s">
        <v>6</v>
      </c>
      <c r="C5474" t="s">
        <v>13</v>
      </c>
      <c r="D5474" t="s">
        <v>29</v>
      </c>
      <c r="E5474">
        <v>359</v>
      </c>
      <c r="F5474">
        <v>10</v>
      </c>
      <c r="G5474">
        <f>Données_ventes!$E5474*Données_ventes!$F5474</f>
        <v>3590</v>
      </c>
      <c r="H5474" t="s">
        <v>21</v>
      </c>
      <c r="I5474" t="s">
        <v>8</v>
      </c>
      <c r="J5474" t="s">
        <v>14</v>
      </c>
    </row>
    <row r="5475" spans="1:10" x14ac:dyDescent="0.35">
      <c r="A5475" s="1">
        <v>44151</v>
      </c>
      <c r="B5475" t="s">
        <v>6</v>
      </c>
      <c r="C5475" t="s">
        <v>17</v>
      </c>
      <c r="D5475" t="s">
        <v>29</v>
      </c>
      <c r="E5475">
        <v>359</v>
      </c>
      <c r="F5475">
        <v>7</v>
      </c>
      <c r="G5475">
        <f>Données_ventes!$E5475*Données_ventes!$F5475</f>
        <v>2513</v>
      </c>
      <c r="H5475" t="s">
        <v>32</v>
      </c>
      <c r="I5475" t="s">
        <v>8</v>
      </c>
      <c r="J5475" t="s">
        <v>18</v>
      </c>
    </row>
    <row r="5476" spans="1:10" x14ac:dyDescent="0.35">
      <c r="A5476" s="1">
        <v>44151</v>
      </c>
      <c r="B5476" t="s">
        <v>12</v>
      </c>
      <c r="C5476" t="s">
        <v>17</v>
      </c>
      <c r="D5476" t="s">
        <v>29</v>
      </c>
      <c r="E5476">
        <v>359</v>
      </c>
      <c r="F5476">
        <v>1</v>
      </c>
      <c r="G5476">
        <f>Données_ventes!$E5476*Données_ventes!$F5476</f>
        <v>359</v>
      </c>
      <c r="H5476" t="s">
        <v>21</v>
      </c>
      <c r="I5476" t="s">
        <v>16</v>
      </c>
      <c r="J5476" t="s">
        <v>9</v>
      </c>
    </row>
    <row r="5477" spans="1:10" x14ac:dyDescent="0.35">
      <c r="A5477" s="1">
        <v>44151</v>
      </c>
      <c r="B5477" t="s">
        <v>33</v>
      </c>
      <c r="C5477" t="s">
        <v>31</v>
      </c>
      <c r="D5477" t="s">
        <v>29</v>
      </c>
      <c r="E5477">
        <v>359</v>
      </c>
      <c r="F5477">
        <v>3</v>
      </c>
      <c r="G5477">
        <f>Données_ventes!$E5477*Données_ventes!$F5477</f>
        <v>1077</v>
      </c>
      <c r="H5477" t="s">
        <v>32</v>
      </c>
      <c r="I5477" t="s">
        <v>8</v>
      </c>
      <c r="J5477" t="s">
        <v>18</v>
      </c>
    </row>
    <row r="5478" spans="1:10" x14ac:dyDescent="0.35">
      <c r="A5478" s="1">
        <v>44151</v>
      </c>
      <c r="B5478" t="s">
        <v>12</v>
      </c>
      <c r="C5478" t="s">
        <v>13</v>
      </c>
      <c r="D5478" t="s">
        <v>28</v>
      </c>
      <c r="E5478">
        <v>89</v>
      </c>
      <c r="F5478">
        <v>6</v>
      </c>
      <c r="G5478">
        <f>Données_ventes!$E5478*Données_ventes!$F5478</f>
        <v>534</v>
      </c>
      <c r="H5478" t="s">
        <v>32</v>
      </c>
      <c r="I5478" t="s">
        <v>8</v>
      </c>
      <c r="J5478" t="s">
        <v>14</v>
      </c>
    </row>
    <row r="5479" spans="1:10" x14ac:dyDescent="0.35">
      <c r="A5479" s="1">
        <v>44151</v>
      </c>
      <c r="B5479" t="s">
        <v>33</v>
      </c>
      <c r="C5479" t="s">
        <v>7</v>
      </c>
      <c r="D5479" t="s">
        <v>26</v>
      </c>
      <c r="E5479">
        <v>159</v>
      </c>
      <c r="F5479">
        <v>10</v>
      </c>
      <c r="G5479">
        <f>Données_ventes!$E5479*Données_ventes!$F5479</f>
        <v>1590</v>
      </c>
      <c r="H5479" t="s">
        <v>32</v>
      </c>
      <c r="I5479" t="s">
        <v>16</v>
      </c>
      <c r="J5479" t="s">
        <v>9</v>
      </c>
    </row>
    <row r="5480" spans="1:10" x14ac:dyDescent="0.35">
      <c r="A5480" s="1">
        <v>44151</v>
      </c>
      <c r="B5480" t="s">
        <v>6</v>
      </c>
      <c r="C5480" t="s">
        <v>13</v>
      </c>
      <c r="D5480" t="s">
        <v>28</v>
      </c>
      <c r="E5480">
        <v>89</v>
      </c>
      <c r="F5480">
        <v>3</v>
      </c>
      <c r="G5480">
        <f>Données_ventes!$E5480*Données_ventes!$F5480</f>
        <v>267</v>
      </c>
      <c r="H5480" t="s">
        <v>32</v>
      </c>
      <c r="I5480" t="s">
        <v>8</v>
      </c>
      <c r="J5480" t="s">
        <v>11</v>
      </c>
    </row>
    <row r="5481" spans="1:10" x14ac:dyDescent="0.35">
      <c r="A5481" s="1">
        <v>44151</v>
      </c>
      <c r="B5481" t="s">
        <v>12</v>
      </c>
      <c r="C5481" t="s">
        <v>7</v>
      </c>
      <c r="D5481" t="s">
        <v>30</v>
      </c>
      <c r="E5481">
        <v>389</v>
      </c>
      <c r="F5481">
        <v>5</v>
      </c>
      <c r="G5481">
        <f>Données_ventes!$E5481*Données_ventes!$F5481</f>
        <v>1945</v>
      </c>
      <c r="H5481" t="s">
        <v>21</v>
      </c>
      <c r="I5481" t="s">
        <v>8</v>
      </c>
      <c r="J5481" t="s">
        <v>9</v>
      </c>
    </row>
    <row r="5482" spans="1:10" x14ac:dyDescent="0.35">
      <c r="A5482" s="1">
        <v>44151</v>
      </c>
      <c r="B5482" t="s">
        <v>12</v>
      </c>
      <c r="C5482" t="s">
        <v>20</v>
      </c>
      <c r="D5482" t="s">
        <v>29</v>
      </c>
      <c r="E5482">
        <v>359</v>
      </c>
      <c r="F5482">
        <v>2</v>
      </c>
      <c r="G5482">
        <f>Données_ventes!$E5482*Données_ventes!$F5482</f>
        <v>718</v>
      </c>
      <c r="H5482" t="s">
        <v>32</v>
      </c>
      <c r="I5482" t="s">
        <v>8</v>
      </c>
      <c r="J5482" t="s">
        <v>18</v>
      </c>
    </row>
    <row r="5483" spans="1:10" x14ac:dyDescent="0.35">
      <c r="A5483" s="1">
        <v>44151</v>
      </c>
      <c r="B5483" t="s">
        <v>6</v>
      </c>
      <c r="C5483" t="s">
        <v>17</v>
      </c>
      <c r="D5483" t="s">
        <v>27</v>
      </c>
      <c r="E5483">
        <v>289</v>
      </c>
      <c r="F5483">
        <v>1</v>
      </c>
      <c r="G5483">
        <f>Données_ventes!$E5483*Données_ventes!$F5483</f>
        <v>289</v>
      </c>
      <c r="H5483" t="s">
        <v>32</v>
      </c>
      <c r="I5483" t="s">
        <v>8</v>
      </c>
      <c r="J5483" t="s">
        <v>19</v>
      </c>
    </row>
    <row r="5484" spans="1:10" x14ac:dyDescent="0.35">
      <c r="A5484" s="1">
        <v>44151</v>
      </c>
      <c r="B5484" t="s">
        <v>12</v>
      </c>
      <c r="C5484" t="s">
        <v>20</v>
      </c>
      <c r="D5484" t="s">
        <v>29</v>
      </c>
      <c r="E5484">
        <v>359</v>
      </c>
      <c r="F5484">
        <v>5</v>
      </c>
      <c r="G5484">
        <f>Données_ventes!$E5484*Données_ventes!$F5484</f>
        <v>1795</v>
      </c>
      <c r="H5484" t="s">
        <v>21</v>
      </c>
      <c r="I5484" t="s">
        <v>8</v>
      </c>
      <c r="J5484" t="s">
        <v>11</v>
      </c>
    </row>
    <row r="5485" spans="1:10" x14ac:dyDescent="0.35">
      <c r="A5485" s="1">
        <v>44151</v>
      </c>
      <c r="B5485" t="s">
        <v>12</v>
      </c>
      <c r="C5485" t="s">
        <v>10</v>
      </c>
      <c r="D5485" t="s">
        <v>29</v>
      </c>
      <c r="E5485">
        <v>359</v>
      </c>
      <c r="F5485">
        <v>10</v>
      </c>
      <c r="G5485">
        <f>Données_ventes!$E5485*Données_ventes!$F5485</f>
        <v>3590</v>
      </c>
      <c r="H5485" t="s">
        <v>21</v>
      </c>
      <c r="I5485" t="s">
        <v>8</v>
      </c>
      <c r="J5485" t="s">
        <v>14</v>
      </c>
    </row>
    <row r="5486" spans="1:10" x14ac:dyDescent="0.35">
      <c r="A5486" s="1">
        <v>44152</v>
      </c>
      <c r="B5486" t="s">
        <v>6</v>
      </c>
      <c r="C5486" t="s">
        <v>10</v>
      </c>
      <c r="D5486" t="s">
        <v>29</v>
      </c>
      <c r="E5486">
        <v>359</v>
      </c>
      <c r="F5486">
        <v>7</v>
      </c>
      <c r="G5486">
        <f>Données_ventes!$E5486*Données_ventes!$F5486</f>
        <v>2513</v>
      </c>
      <c r="H5486" t="s">
        <v>32</v>
      </c>
      <c r="I5486" t="s">
        <v>16</v>
      </c>
      <c r="J5486" t="s">
        <v>9</v>
      </c>
    </row>
    <row r="5487" spans="1:10" x14ac:dyDescent="0.35">
      <c r="A5487" s="1">
        <v>44152</v>
      </c>
      <c r="B5487" t="s">
        <v>6</v>
      </c>
      <c r="C5487" t="s">
        <v>10</v>
      </c>
      <c r="D5487" t="s">
        <v>30</v>
      </c>
      <c r="E5487">
        <v>389</v>
      </c>
      <c r="F5487">
        <v>9</v>
      </c>
      <c r="G5487">
        <f>Données_ventes!$E5487*Données_ventes!$F5487</f>
        <v>3501</v>
      </c>
      <c r="H5487" t="s">
        <v>32</v>
      </c>
      <c r="I5487" t="s">
        <v>8</v>
      </c>
      <c r="J5487" t="s">
        <v>18</v>
      </c>
    </row>
    <row r="5488" spans="1:10" x14ac:dyDescent="0.35">
      <c r="A5488" s="1">
        <v>44152</v>
      </c>
      <c r="B5488" t="s">
        <v>33</v>
      </c>
      <c r="C5488" t="s">
        <v>31</v>
      </c>
      <c r="D5488" t="s">
        <v>29</v>
      </c>
      <c r="E5488">
        <v>359</v>
      </c>
      <c r="F5488">
        <v>6</v>
      </c>
      <c r="G5488">
        <f>Données_ventes!$E5488*Données_ventes!$F5488</f>
        <v>2154</v>
      </c>
      <c r="H5488" t="s">
        <v>32</v>
      </c>
      <c r="I5488" t="s">
        <v>8</v>
      </c>
      <c r="J5488" t="s">
        <v>18</v>
      </c>
    </row>
    <row r="5489" spans="1:10" x14ac:dyDescent="0.35">
      <c r="A5489" s="1">
        <v>44152</v>
      </c>
      <c r="B5489" t="s">
        <v>33</v>
      </c>
      <c r="C5489" t="s">
        <v>15</v>
      </c>
      <c r="D5489" t="s">
        <v>26</v>
      </c>
      <c r="E5489">
        <v>159</v>
      </c>
      <c r="F5489">
        <v>7</v>
      </c>
      <c r="G5489">
        <f>Données_ventes!$E5489*Données_ventes!$F5489</f>
        <v>1113</v>
      </c>
      <c r="H5489" t="s">
        <v>32</v>
      </c>
      <c r="I5489" t="s">
        <v>16</v>
      </c>
      <c r="J5489" t="s">
        <v>14</v>
      </c>
    </row>
    <row r="5490" spans="1:10" x14ac:dyDescent="0.35">
      <c r="A5490" s="1">
        <v>44153</v>
      </c>
      <c r="B5490" t="s">
        <v>33</v>
      </c>
      <c r="C5490" t="s">
        <v>31</v>
      </c>
      <c r="D5490" t="s">
        <v>29</v>
      </c>
      <c r="E5490">
        <v>359</v>
      </c>
      <c r="F5490">
        <v>1</v>
      </c>
      <c r="G5490">
        <f>Données_ventes!$E5490*Données_ventes!$F5490</f>
        <v>359</v>
      </c>
      <c r="H5490" t="s">
        <v>32</v>
      </c>
      <c r="I5490" t="s">
        <v>8</v>
      </c>
      <c r="J5490" t="s">
        <v>18</v>
      </c>
    </row>
    <row r="5491" spans="1:10" x14ac:dyDescent="0.35">
      <c r="A5491" s="1">
        <v>44153</v>
      </c>
      <c r="B5491" t="s">
        <v>12</v>
      </c>
      <c r="C5491" t="s">
        <v>31</v>
      </c>
      <c r="D5491" t="s">
        <v>27</v>
      </c>
      <c r="E5491">
        <v>289</v>
      </c>
      <c r="F5491">
        <v>5</v>
      </c>
      <c r="G5491">
        <f>Données_ventes!$E5491*Données_ventes!$F5491</f>
        <v>1445</v>
      </c>
      <c r="H5491" t="s">
        <v>21</v>
      </c>
      <c r="I5491" t="s">
        <v>8</v>
      </c>
      <c r="J5491" t="s">
        <v>19</v>
      </c>
    </row>
    <row r="5492" spans="1:10" x14ac:dyDescent="0.35">
      <c r="A5492" s="1">
        <v>44154</v>
      </c>
      <c r="B5492" t="s">
        <v>6</v>
      </c>
      <c r="C5492" t="s">
        <v>7</v>
      </c>
      <c r="D5492" t="s">
        <v>29</v>
      </c>
      <c r="E5492">
        <v>359</v>
      </c>
      <c r="F5492">
        <v>4</v>
      </c>
      <c r="G5492">
        <f>Données_ventes!$E5492*Données_ventes!$F5492</f>
        <v>1436</v>
      </c>
      <c r="H5492" t="s">
        <v>21</v>
      </c>
      <c r="I5492" t="s">
        <v>8</v>
      </c>
      <c r="J5492" t="s">
        <v>14</v>
      </c>
    </row>
    <row r="5493" spans="1:10" x14ac:dyDescent="0.35">
      <c r="A5493" s="1">
        <v>44154</v>
      </c>
      <c r="B5493" t="s">
        <v>6</v>
      </c>
      <c r="C5493" t="s">
        <v>10</v>
      </c>
      <c r="D5493" t="s">
        <v>30</v>
      </c>
      <c r="E5493">
        <v>389</v>
      </c>
      <c r="F5493">
        <v>5</v>
      </c>
      <c r="G5493">
        <f>Données_ventes!$E5493*Données_ventes!$F5493</f>
        <v>1945</v>
      </c>
      <c r="H5493" t="s">
        <v>21</v>
      </c>
      <c r="I5493" t="s">
        <v>8</v>
      </c>
      <c r="J5493" t="s">
        <v>14</v>
      </c>
    </row>
    <row r="5494" spans="1:10" x14ac:dyDescent="0.35">
      <c r="A5494" s="1">
        <v>44154</v>
      </c>
      <c r="B5494" t="s">
        <v>33</v>
      </c>
      <c r="C5494" t="s">
        <v>20</v>
      </c>
      <c r="D5494" t="s">
        <v>30</v>
      </c>
      <c r="E5494">
        <v>389</v>
      </c>
      <c r="F5494">
        <v>1</v>
      </c>
      <c r="G5494">
        <f>Données_ventes!$E5494*Données_ventes!$F5494</f>
        <v>389</v>
      </c>
      <c r="H5494" t="s">
        <v>32</v>
      </c>
      <c r="I5494" t="s">
        <v>8</v>
      </c>
      <c r="J5494" t="s">
        <v>14</v>
      </c>
    </row>
    <row r="5495" spans="1:10" x14ac:dyDescent="0.35">
      <c r="A5495" s="1">
        <v>44154</v>
      </c>
      <c r="B5495" t="s">
        <v>6</v>
      </c>
      <c r="C5495" t="s">
        <v>17</v>
      </c>
      <c r="D5495" t="s">
        <v>27</v>
      </c>
      <c r="E5495">
        <v>289</v>
      </c>
      <c r="F5495">
        <v>6</v>
      </c>
      <c r="G5495">
        <f>Données_ventes!$E5495*Données_ventes!$F5495</f>
        <v>1734</v>
      </c>
      <c r="H5495" t="s">
        <v>32</v>
      </c>
      <c r="I5495" t="s">
        <v>8</v>
      </c>
      <c r="J5495" t="s">
        <v>19</v>
      </c>
    </row>
    <row r="5496" spans="1:10" x14ac:dyDescent="0.35">
      <c r="A5496" s="1">
        <v>44154</v>
      </c>
      <c r="B5496" t="s">
        <v>33</v>
      </c>
      <c r="C5496" t="s">
        <v>13</v>
      </c>
      <c r="D5496" t="s">
        <v>30</v>
      </c>
      <c r="E5496">
        <v>389</v>
      </c>
      <c r="F5496">
        <v>9</v>
      </c>
      <c r="G5496">
        <f>Données_ventes!$E5496*Données_ventes!$F5496</f>
        <v>3501</v>
      </c>
      <c r="H5496" t="s">
        <v>32</v>
      </c>
      <c r="I5496" t="s">
        <v>8</v>
      </c>
      <c r="J5496" t="s">
        <v>11</v>
      </c>
    </row>
    <row r="5497" spans="1:10" x14ac:dyDescent="0.35">
      <c r="A5497" s="1">
        <v>44154</v>
      </c>
      <c r="B5497" t="s">
        <v>12</v>
      </c>
      <c r="C5497" t="s">
        <v>13</v>
      </c>
      <c r="D5497" t="s">
        <v>27</v>
      </c>
      <c r="E5497">
        <v>289</v>
      </c>
      <c r="F5497">
        <v>4</v>
      </c>
      <c r="G5497">
        <f>Données_ventes!$E5497*Données_ventes!$F5497</f>
        <v>1156</v>
      </c>
      <c r="H5497" t="s">
        <v>32</v>
      </c>
      <c r="I5497" t="s">
        <v>8</v>
      </c>
      <c r="J5497" t="s">
        <v>14</v>
      </c>
    </row>
    <row r="5498" spans="1:10" x14ac:dyDescent="0.35">
      <c r="A5498" s="1">
        <v>44154</v>
      </c>
      <c r="B5498" t="s">
        <v>33</v>
      </c>
      <c r="C5498" t="s">
        <v>31</v>
      </c>
      <c r="D5498" t="s">
        <v>27</v>
      </c>
      <c r="E5498">
        <v>289</v>
      </c>
      <c r="F5498">
        <v>8</v>
      </c>
      <c r="G5498">
        <f>Données_ventes!$E5498*Données_ventes!$F5498</f>
        <v>2312</v>
      </c>
      <c r="H5498" t="s">
        <v>32</v>
      </c>
      <c r="I5498" t="s">
        <v>8</v>
      </c>
      <c r="J5498" t="s">
        <v>14</v>
      </c>
    </row>
    <row r="5499" spans="1:10" x14ac:dyDescent="0.35">
      <c r="A5499" s="1">
        <v>44154</v>
      </c>
      <c r="B5499" t="s">
        <v>12</v>
      </c>
      <c r="C5499" t="s">
        <v>13</v>
      </c>
      <c r="D5499" t="s">
        <v>27</v>
      </c>
      <c r="E5499">
        <v>289</v>
      </c>
      <c r="F5499">
        <v>2</v>
      </c>
      <c r="G5499">
        <f>Données_ventes!$E5499*Données_ventes!$F5499</f>
        <v>578</v>
      </c>
      <c r="H5499" t="s">
        <v>21</v>
      </c>
      <c r="I5499" t="s">
        <v>16</v>
      </c>
      <c r="J5499" t="s">
        <v>14</v>
      </c>
    </row>
    <row r="5500" spans="1:10" x14ac:dyDescent="0.35">
      <c r="A5500" s="1">
        <v>44154</v>
      </c>
      <c r="B5500" t="s">
        <v>33</v>
      </c>
      <c r="C5500" t="s">
        <v>10</v>
      </c>
      <c r="D5500" t="s">
        <v>28</v>
      </c>
      <c r="E5500">
        <v>89</v>
      </c>
      <c r="F5500">
        <v>10</v>
      </c>
      <c r="G5500">
        <f>Données_ventes!$E5500*Données_ventes!$F5500</f>
        <v>890</v>
      </c>
      <c r="H5500" t="s">
        <v>32</v>
      </c>
      <c r="I5500" t="s">
        <v>8</v>
      </c>
      <c r="J5500" t="s">
        <v>14</v>
      </c>
    </row>
    <row r="5501" spans="1:10" x14ac:dyDescent="0.35">
      <c r="A5501" s="1">
        <v>44154</v>
      </c>
      <c r="B5501" t="s">
        <v>33</v>
      </c>
      <c r="C5501" t="s">
        <v>20</v>
      </c>
      <c r="D5501" t="s">
        <v>28</v>
      </c>
      <c r="E5501">
        <v>89</v>
      </c>
      <c r="F5501">
        <v>2</v>
      </c>
      <c r="G5501">
        <f>Données_ventes!$E5501*Données_ventes!$F5501</f>
        <v>178</v>
      </c>
      <c r="H5501" t="s">
        <v>32</v>
      </c>
      <c r="I5501" t="s">
        <v>8</v>
      </c>
      <c r="J5501" t="s">
        <v>9</v>
      </c>
    </row>
    <row r="5502" spans="1:10" x14ac:dyDescent="0.35">
      <c r="A5502" s="1">
        <v>44154</v>
      </c>
      <c r="B5502" t="s">
        <v>33</v>
      </c>
      <c r="C5502" t="s">
        <v>15</v>
      </c>
      <c r="D5502" t="s">
        <v>30</v>
      </c>
      <c r="E5502">
        <v>389</v>
      </c>
      <c r="F5502">
        <v>1</v>
      </c>
      <c r="G5502">
        <f>Données_ventes!$E5502*Données_ventes!$F5502</f>
        <v>389</v>
      </c>
      <c r="H5502" t="s">
        <v>32</v>
      </c>
      <c r="I5502" t="s">
        <v>16</v>
      </c>
      <c r="J5502" t="s">
        <v>11</v>
      </c>
    </row>
    <row r="5503" spans="1:10" x14ac:dyDescent="0.35">
      <c r="A5503" s="1">
        <v>44154</v>
      </c>
      <c r="B5503" t="s">
        <v>12</v>
      </c>
      <c r="C5503" t="s">
        <v>15</v>
      </c>
      <c r="D5503" t="s">
        <v>30</v>
      </c>
      <c r="E5503">
        <v>389</v>
      </c>
      <c r="F5503">
        <v>2</v>
      </c>
      <c r="G5503">
        <f>Données_ventes!$E5503*Données_ventes!$F5503</f>
        <v>778</v>
      </c>
      <c r="H5503" t="s">
        <v>32</v>
      </c>
      <c r="I5503" t="s">
        <v>8</v>
      </c>
      <c r="J5503" t="s">
        <v>14</v>
      </c>
    </row>
    <row r="5504" spans="1:10" x14ac:dyDescent="0.35">
      <c r="A5504" s="1">
        <v>44154</v>
      </c>
      <c r="B5504" t="s">
        <v>33</v>
      </c>
      <c r="C5504" t="s">
        <v>7</v>
      </c>
      <c r="D5504" t="s">
        <v>26</v>
      </c>
      <c r="E5504">
        <v>159</v>
      </c>
      <c r="F5504">
        <v>6</v>
      </c>
      <c r="G5504">
        <f>Données_ventes!$E5504*Données_ventes!$F5504</f>
        <v>954</v>
      </c>
      <c r="H5504" t="s">
        <v>32</v>
      </c>
      <c r="I5504" t="s">
        <v>8</v>
      </c>
      <c r="J5504" t="s">
        <v>14</v>
      </c>
    </row>
    <row r="5505" spans="1:10" x14ac:dyDescent="0.35">
      <c r="A5505" s="1">
        <v>44154</v>
      </c>
      <c r="B5505" t="s">
        <v>12</v>
      </c>
      <c r="C5505" t="s">
        <v>13</v>
      </c>
      <c r="D5505" t="s">
        <v>28</v>
      </c>
      <c r="E5505">
        <v>89</v>
      </c>
      <c r="F5505">
        <v>9</v>
      </c>
      <c r="G5505">
        <f>Données_ventes!$E5505*Données_ventes!$F5505</f>
        <v>801</v>
      </c>
      <c r="H5505" t="s">
        <v>32</v>
      </c>
      <c r="I5505" t="s">
        <v>8</v>
      </c>
      <c r="J5505" t="s">
        <v>18</v>
      </c>
    </row>
    <row r="5506" spans="1:10" x14ac:dyDescent="0.35">
      <c r="A5506" s="1">
        <v>44154</v>
      </c>
      <c r="B5506" t="s">
        <v>12</v>
      </c>
      <c r="C5506" t="s">
        <v>13</v>
      </c>
      <c r="D5506" t="s">
        <v>27</v>
      </c>
      <c r="E5506">
        <v>289</v>
      </c>
      <c r="F5506">
        <v>8</v>
      </c>
      <c r="G5506">
        <f>Données_ventes!$E5506*Données_ventes!$F5506</f>
        <v>2312</v>
      </c>
      <c r="H5506" t="s">
        <v>21</v>
      </c>
      <c r="I5506" t="s">
        <v>8</v>
      </c>
      <c r="J5506" t="s">
        <v>9</v>
      </c>
    </row>
    <row r="5507" spans="1:10" x14ac:dyDescent="0.35">
      <c r="A5507" s="1">
        <v>44154</v>
      </c>
      <c r="B5507" t="s">
        <v>33</v>
      </c>
      <c r="C5507" t="s">
        <v>10</v>
      </c>
      <c r="D5507" t="s">
        <v>28</v>
      </c>
      <c r="E5507">
        <v>89</v>
      </c>
      <c r="F5507">
        <v>4</v>
      </c>
      <c r="G5507">
        <f>Données_ventes!$E5507*Données_ventes!$F5507</f>
        <v>356</v>
      </c>
      <c r="H5507" t="s">
        <v>32</v>
      </c>
      <c r="I5507" t="s">
        <v>8</v>
      </c>
      <c r="J5507" t="s">
        <v>19</v>
      </c>
    </row>
    <row r="5508" spans="1:10" x14ac:dyDescent="0.35">
      <c r="A5508" s="1">
        <v>44154</v>
      </c>
      <c r="B5508" t="s">
        <v>12</v>
      </c>
      <c r="C5508" t="s">
        <v>17</v>
      </c>
      <c r="D5508" t="s">
        <v>30</v>
      </c>
      <c r="E5508">
        <v>389</v>
      </c>
      <c r="F5508">
        <v>6</v>
      </c>
      <c r="G5508">
        <f>Données_ventes!$E5508*Données_ventes!$F5508</f>
        <v>2334</v>
      </c>
      <c r="H5508" t="s">
        <v>32</v>
      </c>
      <c r="I5508" t="s">
        <v>8</v>
      </c>
      <c r="J5508" t="s">
        <v>18</v>
      </c>
    </row>
    <row r="5509" spans="1:10" x14ac:dyDescent="0.35">
      <c r="A5509" s="1">
        <v>44154</v>
      </c>
      <c r="B5509" t="s">
        <v>6</v>
      </c>
      <c r="C5509" t="s">
        <v>15</v>
      </c>
      <c r="D5509" t="s">
        <v>27</v>
      </c>
      <c r="E5509">
        <v>289</v>
      </c>
      <c r="F5509">
        <v>3</v>
      </c>
      <c r="G5509">
        <f>Données_ventes!$E5509*Données_ventes!$F5509</f>
        <v>867</v>
      </c>
      <c r="H5509" t="s">
        <v>32</v>
      </c>
      <c r="I5509" t="s">
        <v>8</v>
      </c>
      <c r="J5509" t="s">
        <v>18</v>
      </c>
    </row>
    <row r="5510" spans="1:10" x14ac:dyDescent="0.35">
      <c r="A5510" s="1">
        <v>44155</v>
      </c>
      <c r="B5510" t="s">
        <v>6</v>
      </c>
      <c r="C5510" t="s">
        <v>10</v>
      </c>
      <c r="D5510" t="s">
        <v>30</v>
      </c>
      <c r="E5510">
        <v>389</v>
      </c>
      <c r="F5510">
        <v>8</v>
      </c>
      <c r="G5510">
        <f>Données_ventes!$E5510*Données_ventes!$F5510</f>
        <v>3112</v>
      </c>
      <c r="H5510" t="s">
        <v>32</v>
      </c>
      <c r="I5510" t="s">
        <v>8</v>
      </c>
      <c r="J5510" t="s">
        <v>18</v>
      </c>
    </row>
    <row r="5511" spans="1:10" x14ac:dyDescent="0.35">
      <c r="A5511" s="1">
        <v>44156</v>
      </c>
      <c r="B5511" t="s">
        <v>6</v>
      </c>
      <c r="C5511" t="s">
        <v>20</v>
      </c>
      <c r="D5511" t="s">
        <v>28</v>
      </c>
      <c r="E5511">
        <v>89</v>
      </c>
      <c r="F5511">
        <v>9</v>
      </c>
      <c r="G5511">
        <f>Données_ventes!$E5511*Données_ventes!$F5511</f>
        <v>801</v>
      </c>
      <c r="H5511" t="s">
        <v>32</v>
      </c>
      <c r="I5511" t="s">
        <v>16</v>
      </c>
      <c r="J5511" t="s">
        <v>9</v>
      </c>
    </row>
    <row r="5512" spans="1:10" x14ac:dyDescent="0.35">
      <c r="A5512" s="1">
        <v>44156</v>
      </c>
      <c r="B5512" t="s">
        <v>12</v>
      </c>
      <c r="C5512" t="s">
        <v>7</v>
      </c>
      <c r="D5512" t="s">
        <v>26</v>
      </c>
      <c r="E5512">
        <v>159</v>
      </c>
      <c r="F5512">
        <v>10</v>
      </c>
      <c r="G5512">
        <f>Données_ventes!$E5512*Données_ventes!$F5512</f>
        <v>1590</v>
      </c>
      <c r="H5512" t="s">
        <v>32</v>
      </c>
      <c r="I5512" t="s">
        <v>8</v>
      </c>
      <c r="J5512" t="s">
        <v>14</v>
      </c>
    </row>
    <row r="5513" spans="1:10" x14ac:dyDescent="0.35">
      <c r="A5513" s="1">
        <v>44157</v>
      </c>
      <c r="B5513" t="s">
        <v>12</v>
      </c>
      <c r="C5513" t="s">
        <v>31</v>
      </c>
      <c r="D5513" t="s">
        <v>26</v>
      </c>
      <c r="E5513">
        <v>159</v>
      </c>
      <c r="F5513">
        <v>3</v>
      </c>
      <c r="G5513">
        <f>Données_ventes!$E5513*Données_ventes!$F5513</f>
        <v>477</v>
      </c>
      <c r="H5513" t="s">
        <v>32</v>
      </c>
      <c r="I5513" t="s">
        <v>8</v>
      </c>
      <c r="J5513" t="s">
        <v>19</v>
      </c>
    </row>
    <row r="5514" spans="1:10" x14ac:dyDescent="0.35">
      <c r="A5514" s="1">
        <v>44157</v>
      </c>
      <c r="B5514" t="s">
        <v>6</v>
      </c>
      <c r="C5514" t="s">
        <v>17</v>
      </c>
      <c r="D5514" t="s">
        <v>26</v>
      </c>
      <c r="E5514">
        <v>159</v>
      </c>
      <c r="F5514">
        <v>1</v>
      </c>
      <c r="G5514">
        <f>Données_ventes!$E5514*Données_ventes!$F5514</f>
        <v>159</v>
      </c>
      <c r="H5514" t="s">
        <v>32</v>
      </c>
      <c r="I5514" t="s">
        <v>16</v>
      </c>
      <c r="J5514" t="s">
        <v>18</v>
      </c>
    </row>
    <row r="5515" spans="1:10" x14ac:dyDescent="0.35">
      <c r="A5515" s="1">
        <v>44158</v>
      </c>
      <c r="B5515" t="s">
        <v>33</v>
      </c>
      <c r="C5515" t="s">
        <v>10</v>
      </c>
      <c r="D5515" t="s">
        <v>29</v>
      </c>
      <c r="E5515">
        <v>359</v>
      </c>
      <c r="F5515">
        <v>5</v>
      </c>
      <c r="G5515">
        <f>Données_ventes!$E5515*Données_ventes!$F5515</f>
        <v>1795</v>
      </c>
      <c r="H5515" t="s">
        <v>21</v>
      </c>
      <c r="I5515" t="s">
        <v>8</v>
      </c>
      <c r="J5515" t="s">
        <v>14</v>
      </c>
    </row>
    <row r="5516" spans="1:10" x14ac:dyDescent="0.35">
      <c r="A5516" s="1">
        <v>44158</v>
      </c>
      <c r="B5516" t="s">
        <v>33</v>
      </c>
      <c r="C5516" t="s">
        <v>15</v>
      </c>
      <c r="D5516" t="s">
        <v>30</v>
      </c>
      <c r="E5516">
        <v>389</v>
      </c>
      <c r="F5516">
        <v>5</v>
      </c>
      <c r="G5516">
        <f>Données_ventes!$E5516*Données_ventes!$F5516</f>
        <v>1945</v>
      </c>
      <c r="H5516" t="s">
        <v>32</v>
      </c>
      <c r="I5516" t="s">
        <v>16</v>
      </c>
      <c r="J5516" t="s">
        <v>18</v>
      </c>
    </row>
    <row r="5517" spans="1:10" x14ac:dyDescent="0.35">
      <c r="A5517" s="1">
        <v>44158</v>
      </c>
      <c r="B5517" t="s">
        <v>33</v>
      </c>
      <c r="C5517" t="s">
        <v>17</v>
      </c>
      <c r="D5517" t="s">
        <v>30</v>
      </c>
      <c r="E5517">
        <v>389</v>
      </c>
      <c r="F5517">
        <v>9</v>
      </c>
      <c r="G5517">
        <f>Données_ventes!$E5517*Données_ventes!$F5517</f>
        <v>3501</v>
      </c>
      <c r="H5517" t="s">
        <v>21</v>
      </c>
      <c r="I5517" t="s">
        <v>8</v>
      </c>
      <c r="J5517" t="s">
        <v>14</v>
      </c>
    </row>
    <row r="5518" spans="1:10" x14ac:dyDescent="0.35">
      <c r="A5518" s="1">
        <v>44158</v>
      </c>
      <c r="B5518" t="s">
        <v>33</v>
      </c>
      <c r="C5518" t="s">
        <v>10</v>
      </c>
      <c r="D5518" t="s">
        <v>28</v>
      </c>
      <c r="E5518">
        <v>89</v>
      </c>
      <c r="F5518">
        <v>6</v>
      </c>
      <c r="G5518">
        <f>Données_ventes!$E5518*Données_ventes!$F5518</f>
        <v>534</v>
      </c>
      <c r="H5518" t="s">
        <v>32</v>
      </c>
      <c r="I5518" t="s">
        <v>8</v>
      </c>
      <c r="J5518" t="s">
        <v>14</v>
      </c>
    </row>
    <row r="5519" spans="1:10" x14ac:dyDescent="0.35">
      <c r="A5519" s="1">
        <v>44158</v>
      </c>
      <c r="B5519" t="s">
        <v>12</v>
      </c>
      <c r="C5519" t="s">
        <v>7</v>
      </c>
      <c r="D5519" t="s">
        <v>30</v>
      </c>
      <c r="E5519">
        <v>389</v>
      </c>
      <c r="F5519">
        <v>1</v>
      </c>
      <c r="G5519">
        <f>Données_ventes!$E5519*Données_ventes!$F5519</f>
        <v>389</v>
      </c>
      <c r="H5519" t="s">
        <v>32</v>
      </c>
      <c r="I5519" t="s">
        <v>8</v>
      </c>
      <c r="J5519" t="s">
        <v>14</v>
      </c>
    </row>
    <row r="5520" spans="1:10" x14ac:dyDescent="0.35">
      <c r="A5520" s="1">
        <v>44158</v>
      </c>
      <c r="B5520" t="s">
        <v>33</v>
      </c>
      <c r="C5520" t="s">
        <v>17</v>
      </c>
      <c r="D5520" t="s">
        <v>27</v>
      </c>
      <c r="E5520">
        <v>289</v>
      </c>
      <c r="F5520">
        <v>1</v>
      </c>
      <c r="G5520">
        <f>Données_ventes!$E5520*Données_ventes!$F5520</f>
        <v>289</v>
      </c>
      <c r="H5520" t="s">
        <v>21</v>
      </c>
      <c r="I5520" t="s">
        <v>8</v>
      </c>
      <c r="J5520" t="s">
        <v>18</v>
      </c>
    </row>
    <row r="5521" spans="1:10" x14ac:dyDescent="0.35">
      <c r="A5521" s="1">
        <v>44158</v>
      </c>
      <c r="B5521" t="s">
        <v>12</v>
      </c>
      <c r="C5521" t="s">
        <v>13</v>
      </c>
      <c r="D5521" t="s">
        <v>27</v>
      </c>
      <c r="E5521">
        <v>289</v>
      </c>
      <c r="F5521">
        <v>10</v>
      </c>
      <c r="G5521">
        <f>Données_ventes!$E5521*Données_ventes!$F5521</f>
        <v>2890</v>
      </c>
      <c r="H5521" t="s">
        <v>32</v>
      </c>
      <c r="I5521" t="s">
        <v>8</v>
      </c>
      <c r="J5521" t="s">
        <v>11</v>
      </c>
    </row>
    <row r="5522" spans="1:10" x14ac:dyDescent="0.35">
      <c r="A5522" s="1">
        <v>44159</v>
      </c>
      <c r="B5522" t="s">
        <v>33</v>
      </c>
      <c r="C5522" t="s">
        <v>15</v>
      </c>
      <c r="D5522" t="s">
        <v>26</v>
      </c>
      <c r="E5522">
        <v>159</v>
      </c>
      <c r="F5522">
        <v>1</v>
      </c>
      <c r="G5522">
        <f>Données_ventes!$E5522*Données_ventes!$F5522</f>
        <v>159</v>
      </c>
      <c r="H5522" t="s">
        <v>32</v>
      </c>
      <c r="I5522" t="s">
        <v>8</v>
      </c>
      <c r="J5522" t="s">
        <v>14</v>
      </c>
    </row>
    <row r="5523" spans="1:10" x14ac:dyDescent="0.35">
      <c r="A5523" s="1">
        <v>44159</v>
      </c>
      <c r="B5523" t="s">
        <v>33</v>
      </c>
      <c r="C5523" t="s">
        <v>17</v>
      </c>
      <c r="D5523" t="s">
        <v>26</v>
      </c>
      <c r="E5523">
        <v>159</v>
      </c>
      <c r="F5523">
        <v>7</v>
      </c>
      <c r="G5523">
        <f>Données_ventes!$E5523*Données_ventes!$F5523</f>
        <v>1113</v>
      </c>
      <c r="H5523" t="s">
        <v>32</v>
      </c>
      <c r="I5523" t="s">
        <v>8</v>
      </c>
      <c r="J5523" t="s">
        <v>18</v>
      </c>
    </row>
    <row r="5524" spans="1:10" x14ac:dyDescent="0.35">
      <c r="A5524" s="1">
        <v>44159</v>
      </c>
      <c r="B5524" t="s">
        <v>12</v>
      </c>
      <c r="C5524" t="s">
        <v>20</v>
      </c>
      <c r="D5524" t="s">
        <v>26</v>
      </c>
      <c r="E5524">
        <v>159</v>
      </c>
      <c r="F5524">
        <v>8</v>
      </c>
      <c r="G5524">
        <f>Données_ventes!$E5524*Données_ventes!$F5524</f>
        <v>1272</v>
      </c>
      <c r="H5524" t="s">
        <v>21</v>
      </c>
      <c r="I5524" t="s">
        <v>8</v>
      </c>
      <c r="J5524" t="s">
        <v>14</v>
      </c>
    </row>
    <row r="5525" spans="1:10" x14ac:dyDescent="0.35">
      <c r="A5525" s="1">
        <v>44159</v>
      </c>
      <c r="B5525" t="s">
        <v>12</v>
      </c>
      <c r="C5525" t="s">
        <v>15</v>
      </c>
      <c r="D5525" t="s">
        <v>29</v>
      </c>
      <c r="E5525">
        <v>359</v>
      </c>
      <c r="F5525">
        <v>5</v>
      </c>
      <c r="G5525">
        <f>Données_ventes!$E5525*Données_ventes!$F5525</f>
        <v>1795</v>
      </c>
      <c r="H5525" t="s">
        <v>21</v>
      </c>
      <c r="I5525" t="s">
        <v>8</v>
      </c>
      <c r="J5525" t="s">
        <v>18</v>
      </c>
    </row>
    <row r="5526" spans="1:10" x14ac:dyDescent="0.35">
      <c r="A5526" s="1">
        <v>44159</v>
      </c>
      <c r="B5526" t="s">
        <v>6</v>
      </c>
      <c r="C5526" t="s">
        <v>7</v>
      </c>
      <c r="D5526" t="s">
        <v>30</v>
      </c>
      <c r="E5526">
        <v>389</v>
      </c>
      <c r="F5526">
        <v>6</v>
      </c>
      <c r="G5526">
        <f>Données_ventes!$E5526*Données_ventes!$F5526</f>
        <v>2334</v>
      </c>
      <c r="H5526" t="s">
        <v>21</v>
      </c>
      <c r="I5526" t="s">
        <v>8</v>
      </c>
      <c r="J5526" t="s">
        <v>18</v>
      </c>
    </row>
    <row r="5527" spans="1:10" x14ac:dyDescent="0.35">
      <c r="A5527" s="1">
        <v>44159</v>
      </c>
      <c r="B5527" t="s">
        <v>6</v>
      </c>
      <c r="C5527" t="s">
        <v>15</v>
      </c>
      <c r="D5527" t="s">
        <v>30</v>
      </c>
      <c r="E5527">
        <v>389</v>
      </c>
      <c r="F5527">
        <v>10</v>
      </c>
      <c r="G5527">
        <f>Données_ventes!$E5527*Données_ventes!$F5527</f>
        <v>3890</v>
      </c>
      <c r="H5527" t="s">
        <v>32</v>
      </c>
      <c r="I5527" t="s">
        <v>8</v>
      </c>
      <c r="J5527" t="s">
        <v>14</v>
      </c>
    </row>
    <row r="5528" spans="1:10" x14ac:dyDescent="0.35">
      <c r="A5528" s="1">
        <v>44159</v>
      </c>
      <c r="B5528" t="s">
        <v>12</v>
      </c>
      <c r="C5528" t="s">
        <v>20</v>
      </c>
      <c r="D5528" t="s">
        <v>30</v>
      </c>
      <c r="E5528">
        <v>389</v>
      </c>
      <c r="F5528">
        <v>3</v>
      </c>
      <c r="G5528">
        <f>Données_ventes!$E5528*Données_ventes!$F5528</f>
        <v>1167</v>
      </c>
      <c r="H5528" t="s">
        <v>32</v>
      </c>
      <c r="I5528" t="s">
        <v>8</v>
      </c>
      <c r="J5528" t="s">
        <v>18</v>
      </c>
    </row>
    <row r="5529" spans="1:10" x14ac:dyDescent="0.35">
      <c r="A5529" s="1">
        <v>44159</v>
      </c>
      <c r="B5529" t="s">
        <v>12</v>
      </c>
      <c r="C5529" t="s">
        <v>17</v>
      </c>
      <c r="D5529" t="s">
        <v>27</v>
      </c>
      <c r="E5529">
        <v>289</v>
      </c>
      <c r="F5529">
        <v>2</v>
      </c>
      <c r="G5529">
        <f>Données_ventes!$E5529*Données_ventes!$F5529</f>
        <v>578</v>
      </c>
      <c r="H5529" t="s">
        <v>21</v>
      </c>
      <c r="I5529" t="s">
        <v>8</v>
      </c>
      <c r="J5529" t="s">
        <v>14</v>
      </c>
    </row>
    <row r="5530" spans="1:10" x14ac:dyDescent="0.35">
      <c r="A5530" s="1">
        <v>44159</v>
      </c>
      <c r="B5530" t="s">
        <v>12</v>
      </c>
      <c r="C5530" t="s">
        <v>7</v>
      </c>
      <c r="D5530" t="s">
        <v>27</v>
      </c>
      <c r="E5530">
        <v>289</v>
      </c>
      <c r="F5530">
        <v>10</v>
      </c>
      <c r="G5530">
        <f>Données_ventes!$E5530*Données_ventes!$F5530</f>
        <v>2890</v>
      </c>
      <c r="H5530" t="s">
        <v>21</v>
      </c>
      <c r="I5530" t="s">
        <v>8</v>
      </c>
      <c r="J5530" t="s">
        <v>14</v>
      </c>
    </row>
    <row r="5531" spans="1:10" x14ac:dyDescent="0.35">
      <c r="A5531" s="1">
        <v>44159</v>
      </c>
      <c r="B5531" t="s">
        <v>6</v>
      </c>
      <c r="C5531" t="s">
        <v>7</v>
      </c>
      <c r="D5531" t="s">
        <v>26</v>
      </c>
      <c r="E5531">
        <v>159</v>
      </c>
      <c r="F5531">
        <v>1</v>
      </c>
      <c r="G5531">
        <f>Données_ventes!$E5531*Données_ventes!$F5531</f>
        <v>159</v>
      </c>
      <c r="H5531" t="s">
        <v>21</v>
      </c>
      <c r="I5531" t="s">
        <v>8</v>
      </c>
      <c r="J5531" t="s">
        <v>14</v>
      </c>
    </row>
    <row r="5532" spans="1:10" x14ac:dyDescent="0.35">
      <c r="A5532" s="1">
        <v>44159</v>
      </c>
      <c r="B5532" t="s">
        <v>12</v>
      </c>
      <c r="C5532" t="s">
        <v>20</v>
      </c>
      <c r="D5532" t="s">
        <v>30</v>
      </c>
      <c r="E5532">
        <v>389</v>
      </c>
      <c r="F5532">
        <v>8</v>
      </c>
      <c r="G5532">
        <f>Données_ventes!$E5532*Données_ventes!$F5532</f>
        <v>3112</v>
      </c>
      <c r="H5532" t="s">
        <v>32</v>
      </c>
      <c r="I5532" t="s">
        <v>8</v>
      </c>
      <c r="J5532" t="s">
        <v>18</v>
      </c>
    </row>
    <row r="5533" spans="1:10" x14ac:dyDescent="0.35">
      <c r="A5533" s="1">
        <v>44159</v>
      </c>
      <c r="B5533" t="s">
        <v>6</v>
      </c>
      <c r="C5533" t="s">
        <v>17</v>
      </c>
      <c r="D5533" t="s">
        <v>29</v>
      </c>
      <c r="E5533">
        <v>359</v>
      </c>
      <c r="F5533">
        <v>1</v>
      </c>
      <c r="G5533">
        <f>Données_ventes!$E5533*Données_ventes!$F5533</f>
        <v>359</v>
      </c>
      <c r="H5533" t="s">
        <v>32</v>
      </c>
      <c r="I5533" t="s">
        <v>8</v>
      </c>
      <c r="J5533" t="s">
        <v>14</v>
      </c>
    </row>
    <row r="5534" spans="1:10" x14ac:dyDescent="0.35">
      <c r="A5534" s="1">
        <v>44159</v>
      </c>
      <c r="B5534" t="s">
        <v>6</v>
      </c>
      <c r="C5534" t="s">
        <v>10</v>
      </c>
      <c r="D5534" t="s">
        <v>27</v>
      </c>
      <c r="E5534">
        <v>289</v>
      </c>
      <c r="F5534">
        <v>2</v>
      </c>
      <c r="G5534">
        <f>Données_ventes!$E5534*Données_ventes!$F5534</f>
        <v>578</v>
      </c>
      <c r="H5534" t="s">
        <v>21</v>
      </c>
      <c r="I5534" t="s">
        <v>8</v>
      </c>
      <c r="J5534" t="s">
        <v>14</v>
      </c>
    </row>
    <row r="5535" spans="1:10" x14ac:dyDescent="0.35">
      <c r="A5535" s="1">
        <v>44159</v>
      </c>
      <c r="B5535" t="s">
        <v>12</v>
      </c>
      <c r="C5535" t="s">
        <v>13</v>
      </c>
      <c r="D5535" t="s">
        <v>29</v>
      </c>
      <c r="E5535">
        <v>359</v>
      </c>
      <c r="F5535">
        <v>9</v>
      </c>
      <c r="G5535">
        <f>Données_ventes!$E5535*Données_ventes!$F5535</f>
        <v>3231</v>
      </c>
      <c r="H5535" t="s">
        <v>32</v>
      </c>
      <c r="I5535" t="s">
        <v>8</v>
      </c>
      <c r="J5535" t="s">
        <v>11</v>
      </c>
    </row>
    <row r="5536" spans="1:10" x14ac:dyDescent="0.35">
      <c r="A5536" s="1">
        <v>44159</v>
      </c>
      <c r="B5536" t="s">
        <v>6</v>
      </c>
      <c r="C5536" t="s">
        <v>31</v>
      </c>
      <c r="D5536" t="s">
        <v>29</v>
      </c>
      <c r="E5536">
        <v>359</v>
      </c>
      <c r="F5536">
        <v>9</v>
      </c>
      <c r="G5536">
        <f>Données_ventes!$E5536*Données_ventes!$F5536</f>
        <v>3231</v>
      </c>
      <c r="H5536" t="s">
        <v>32</v>
      </c>
      <c r="I5536" t="s">
        <v>8</v>
      </c>
      <c r="J5536" t="s">
        <v>9</v>
      </c>
    </row>
    <row r="5537" spans="1:10" x14ac:dyDescent="0.35">
      <c r="A5537" s="1">
        <v>44159</v>
      </c>
      <c r="B5537" t="s">
        <v>6</v>
      </c>
      <c r="C5537" t="s">
        <v>13</v>
      </c>
      <c r="D5537" t="s">
        <v>28</v>
      </c>
      <c r="E5537">
        <v>89</v>
      </c>
      <c r="F5537">
        <v>2</v>
      </c>
      <c r="G5537">
        <f>Données_ventes!$E5537*Données_ventes!$F5537</f>
        <v>178</v>
      </c>
      <c r="H5537" t="s">
        <v>32</v>
      </c>
      <c r="I5537" t="s">
        <v>8</v>
      </c>
      <c r="J5537" t="s">
        <v>14</v>
      </c>
    </row>
    <row r="5538" spans="1:10" x14ac:dyDescent="0.35">
      <c r="A5538" s="1">
        <v>44160</v>
      </c>
      <c r="B5538" t="s">
        <v>12</v>
      </c>
      <c r="C5538" t="s">
        <v>31</v>
      </c>
      <c r="D5538" t="s">
        <v>27</v>
      </c>
      <c r="E5538">
        <v>289</v>
      </c>
      <c r="F5538">
        <v>10</v>
      </c>
      <c r="G5538">
        <f>Données_ventes!$E5538*Données_ventes!$F5538</f>
        <v>2890</v>
      </c>
      <c r="H5538" t="s">
        <v>21</v>
      </c>
      <c r="I5538" t="s">
        <v>8</v>
      </c>
      <c r="J5538" t="s">
        <v>14</v>
      </c>
    </row>
    <row r="5539" spans="1:10" x14ac:dyDescent="0.35">
      <c r="A5539" s="1">
        <v>44160</v>
      </c>
      <c r="B5539" t="s">
        <v>33</v>
      </c>
      <c r="C5539" t="s">
        <v>20</v>
      </c>
      <c r="D5539" t="s">
        <v>27</v>
      </c>
      <c r="E5539">
        <v>289</v>
      </c>
      <c r="F5539">
        <v>2</v>
      </c>
      <c r="G5539">
        <f>Données_ventes!$E5539*Données_ventes!$F5539</f>
        <v>578</v>
      </c>
      <c r="H5539" t="s">
        <v>21</v>
      </c>
      <c r="I5539" t="s">
        <v>16</v>
      </c>
      <c r="J5539" t="s">
        <v>14</v>
      </c>
    </row>
    <row r="5540" spans="1:10" x14ac:dyDescent="0.35">
      <c r="A5540" s="1">
        <v>44160</v>
      </c>
      <c r="B5540" t="s">
        <v>12</v>
      </c>
      <c r="C5540" t="s">
        <v>31</v>
      </c>
      <c r="D5540" t="s">
        <v>26</v>
      </c>
      <c r="E5540">
        <v>159</v>
      </c>
      <c r="F5540">
        <v>7</v>
      </c>
      <c r="G5540">
        <f>Données_ventes!$E5540*Données_ventes!$F5540</f>
        <v>1113</v>
      </c>
      <c r="H5540" t="s">
        <v>21</v>
      </c>
      <c r="I5540" t="s">
        <v>8</v>
      </c>
      <c r="J5540" t="s">
        <v>9</v>
      </c>
    </row>
    <row r="5541" spans="1:10" x14ac:dyDescent="0.35">
      <c r="A5541" s="1">
        <v>44160</v>
      </c>
      <c r="B5541" t="s">
        <v>12</v>
      </c>
      <c r="C5541" t="s">
        <v>10</v>
      </c>
      <c r="D5541" t="s">
        <v>26</v>
      </c>
      <c r="E5541">
        <v>159</v>
      </c>
      <c r="F5541">
        <v>2</v>
      </c>
      <c r="G5541">
        <f>Données_ventes!$E5541*Données_ventes!$F5541</f>
        <v>318</v>
      </c>
      <c r="H5541" t="s">
        <v>21</v>
      </c>
      <c r="I5541" t="s">
        <v>8</v>
      </c>
      <c r="J5541" t="s">
        <v>14</v>
      </c>
    </row>
    <row r="5542" spans="1:10" x14ac:dyDescent="0.35">
      <c r="A5542" s="1">
        <v>44160</v>
      </c>
      <c r="B5542" t="s">
        <v>12</v>
      </c>
      <c r="C5542" t="s">
        <v>31</v>
      </c>
      <c r="D5542" t="s">
        <v>30</v>
      </c>
      <c r="E5542">
        <v>389</v>
      </c>
      <c r="F5542">
        <v>5</v>
      </c>
      <c r="G5542">
        <f>Données_ventes!$E5542*Données_ventes!$F5542</f>
        <v>1945</v>
      </c>
      <c r="H5542" t="s">
        <v>32</v>
      </c>
      <c r="I5542" t="s">
        <v>8</v>
      </c>
      <c r="J5542" t="s">
        <v>9</v>
      </c>
    </row>
    <row r="5543" spans="1:10" x14ac:dyDescent="0.35">
      <c r="A5543" s="1">
        <v>44161</v>
      </c>
      <c r="B5543" t="s">
        <v>33</v>
      </c>
      <c r="C5543" t="s">
        <v>20</v>
      </c>
      <c r="D5543" t="s">
        <v>26</v>
      </c>
      <c r="E5543">
        <v>159</v>
      </c>
      <c r="F5543">
        <v>9</v>
      </c>
      <c r="G5543">
        <f>Données_ventes!$E5543*Données_ventes!$F5543</f>
        <v>1431</v>
      </c>
      <c r="H5543" t="s">
        <v>21</v>
      </c>
      <c r="I5543" t="s">
        <v>8</v>
      </c>
      <c r="J5543" t="s">
        <v>14</v>
      </c>
    </row>
    <row r="5544" spans="1:10" x14ac:dyDescent="0.35">
      <c r="A5544" s="1">
        <v>44161</v>
      </c>
      <c r="B5544" t="s">
        <v>12</v>
      </c>
      <c r="C5544" t="s">
        <v>31</v>
      </c>
      <c r="D5544" t="s">
        <v>30</v>
      </c>
      <c r="E5544">
        <v>389</v>
      </c>
      <c r="F5544">
        <v>1</v>
      </c>
      <c r="G5544">
        <f>Données_ventes!$E5544*Données_ventes!$F5544</f>
        <v>389</v>
      </c>
      <c r="H5544" t="s">
        <v>21</v>
      </c>
      <c r="I5544" t="s">
        <v>8</v>
      </c>
      <c r="J5544" t="s">
        <v>14</v>
      </c>
    </row>
    <row r="5545" spans="1:10" x14ac:dyDescent="0.35">
      <c r="A5545" s="1">
        <v>44161</v>
      </c>
      <c r="B5545" t="s">
        <v>12</v>
      </c>
      <c r="C5545" t="s">
        <v>17</v>
      </c>
      <c r="D5545" t="s">
        <v>29</v>
      </c>
      <c r="E5545">
        <v>359</v>
      </c>
      <c r="F5545">
        <v>1</v>
      </c>
      <c r="G5545">
        <f>Données_ventes!$E5545*Données_ventes!$F5545</f>
        <v>359</v>
      </c>
      <c r="H5545" t="s">
        <v>32</v>
      </c>
      <c r="I5545" t="s">
        <v>8</v>
      </c>
      <c r="J5545" t="s">
        <v>9</v>
      </c>
    </row>
    <row r="5546" spans="1:10" x14ac:dyDescent="0.35">
      <c r="A5546" s="1">
        <v>44161</v>
      </c>
      <c r="B5546" t="s">
        <v>12</v>
      </c>
      <c r="C5546" t="s">
        <v>13</v>
      </c>
      <c r="D5546" t="s">
        <v>26</v>
      </c>
      <c r="E5546">
        <v>159</v>
      </c>
      <c r="F5546">
        <v>5</v>
      </c>
      <c r="G5546">
        <f>Données_ventes!$E5546*Données_ventes!$F5546</f>
        <v>795</v>
      </c>
      <c r="H5546" t="s">
        <v>21</v>
      </c>
      <c r="I5546" t="s">
        <v>8</v>
      </c>
      <c r="J5546" t="s">
        <v>18</v>
      </c>
    </row>
    <row r="5547" spans="1:10" x14ac:dyDescent="0.35">
      <c r="A5547" s="1">
        <v>44162</v>
      </c>
      <c r="B5547" t="s">
        <v>6</v>
      </c>
      <c r="C5547" t="s">
        <v>20</v>
      </c>
      <c r="D5547" t="s">
        <v>30</v>
      </c>
      <c r="E5547">
        <v>389</v>
      </c>
      <c r="F5547">
        <v>10</v>
      </c>
      <c r="G5547">
        <f>Données_ventes!$E5547*Données_ventes!$F5547</f>
        <v>3890</v>
      </c>
      <c r="H5547" t="s">
        <v>21</v>
      </c>
      <c r="I5547" t="s">
        <v>8</v>
      </c>
      <c r="J5547" t="s">
        <v>14</v>
      </c>
    </row>
    <row r="5548" spans="1:10" x14ac:dyDescent="0.35">
      <c r="A5548" s="1">
        <v>44162</v>
      </c>
      <c r="B5548" t="s">
        <v>33</v>
      </c>
      <c r="C5548" t="s">
        <v>17</v>
      </c>
      <c r="D5548" t="s">
        <v>28</v>
      </c>
      <c r="E5548">
        <v>89</v>
      </c>
      <c r="F5548">
        <v>9</v>
      </c>
      <c r="G5548">
        <f>Données_ventes!$E5548*Données_ventes!$F5548</f>
        <v>801</v>
      </c>
      <c r="H5548" t="s">
        <v>21</v>
      </c>
      <c r="I5548" t="s">
        <v>8</v>
      </c>
      <c r="J5548" t="s">
        <v>14</v>
      </c>
    </row>
    <row r="5549" spans="1:10" x14ac:dyDescent="0.35">
      <c r="A5549" s="1">
        <v>44162</v>
      </c>
      <c r="B5549" t="s">
        <v>12</v>
      </c>
      <c r="C5549" t="s">
        <v>10</v>
      </c>
      <c r="D5549" t="s">
        <v>30</v>
      </c>
      <c r="E5549">
        <v>389</v>
      </c>
      <c r="F5549">
        <v>9</v>
      </c>
      <c r="G5549">
        <f>Données_ventes!$E5549*Données_ventes!$F5549</f>
        <v>3501</v>
      </c>
      <c r="H5549" t="s">
        <v>32</v>
      </c>
      <c r="I5549" t="s">
        <v>8</v>
      </c>
      <c r="J5549" t="s">
        <v>9</v>
      </c>
    </row>
    <row r="5550" spans="1:10" x14ac:dyDescent="0.35">
      <c r="A5550" s="1">
        <v>44162</v>
      </c>
      <c r="B5550" t="s">
        <v>33</v>
      </c>
      <c r="C5550" t="s">
        <v>15</v>
      </c>
      <c r="D5550" t="s">
        <v>29</v>
      </c>
      <c r="E5550">
        <v>359</v>
      </c>
      <c r="F5550">
        <v>9</v>
      </c>
      <c r="G5550">
        <f>Données_ventes!$E5550*Données_ventes!$F5550</f>
        <v>3231</v>
      </c>
      <c r="H5550" t="s">
        <v>32</v>
      </c>
      <c r="I5550" t="s">
        <v>8</v>
      </c>
      <c r="J5550" t="s">
        <v>18</v>
      </c>
    </row>
    <row r="5551" spans="1:10" x14ac:dyDescent="0.35">
      <c r="A5551" s="1">
        <v>44163</v>
      </c>
      <c r="B5551" t="s">
        <v>33</v>
      </c>
      <c r="C5551" t="s">
        <v>17</v>
      </c>
      <c r="D5551" t="s">
        <v>26</v>
      </c>
      <c r="E5551">
        <v>159</v>
      </c>
      <c r="F5551">
        <v>4</v>
      </c>
      <c r="G5551">
        <f>Données_ventes!$E5551*Données_ventes!$F5551</f>
        <v>636</v>
      </c>
      <c r="H5551" t="s">
        <v>32</v>
      </c>
      <c r="I5551" t="s">
        <v>16</v>
      </c>
      <c r="J5551" t="s">
        <v>18</v>
      </c>
    </row>
    <row r="5552" spans="1:10" x14ac:dyDescent="0.35">
      <c r="A5552" s="1">
        <v>44163</v>
      </c>
      <c r="B5552" t="s">
        <v>33</v>
      </c>
      <c r="C5552" t="s">
        <v>15</v>
      </c>
      <c r="D5552" t="s">
        <v>28</v>
      </c>
      <c r="E5552">
        <v>89</v>
      </c>
      <c r="F5552">
        <v>1</v>
      </c>
      <c r="G5552">
        <f>Données_ventes!$E5552*Données_ventes!$F5552</f>
        <v>89</v>
      </c>
      <c r="H5552" t="s">
        <v>21</v>
      </c>
      <c r="I5552" t="s">
        <v>8</v>
      </c>
      <c r="J5552" t="s">
        <v>18</v>
      </c>
    </row>
    <row r="5553" spans="1:10" x14ac:dyDescent="0.35">
      <c r="A5553" s="1">
        <v>44163</v>
      </c>
      <c r="B5553" t="s">
        <v>6</v>
      </c>
      <c r="C5553" t="s">
        <v>15</v>
      </c>
      <c r="D5553" t="s">
        <v>29</v>
      </c>
      <c r="E5553">
        <v>359</v>
      </c>
      <c r="F5553">
        <v>3</v>
      </c>
      <c r="G5553">
        <f>Données_ventes!$E5553*Données_ventes!$F5553</f>
        <v>1077</v>
      </c>
      <c r="H5553" t="s">
        <v>21</v>
      </c>
      <c r="I5553" t="s">
        <v>8</v>
      </c>
      <c r="J5553" t="s">
        <v>18</v>
      </c>
    </row>
    <row r="5554" spans="1:10" x14ac:dyDescent="0.35">
      <c r="A5554" s="1">
        <v>44163</v>
      </c>
      <c r="B5554" t="s">
        <v>33</v>
      </c>
      <c r="C5554" t="s">
        <v>31</v>
      </c>
      <c r="D5554" t="s">
        <v>26</v>
      </c>
      <c r="E5554">
        <v>159</v>
      </c>
      <c r="F5554">
        <v>6</v>
      </c>
      <c r="G5554">
        <f>Données_ventes!$E5554*Données_ventes!$F5554</f>
        <v>954</v>
      </c>
      <c r="H5554" t="s">
        <v>21</v>
      </c>
      <c r="I5554" t="s">
        <v>8</v>
      </c>
      <c r="J5554" t="s">
        <v>18</v>
      </c>
    </row>
    <row r="5555" spans="1:10" x14ac:dyDescent="0.35">
      <c r="A5555" s="1">
        <v>44164</v>
      </c>
      <c r="B5555" t="s">
        <v>12</v>
      </c>
      <c r="C5555" t="s">
        <v>13</v>
      </c>
      <c r="D5555" t="s">
        <v>29</v>
      </c>
      <c r="E5555">
        <v>359</v>
      </c>
      <c r="F5555">
        <v>9</v>
      </c>
      <c r="G5555">
        <f>Données_ventes!$E5555*Données_ventes!$F5555</f>
        <v>3231</v>
      </c>
      <c r="H5555" t="s">
        <v>32</v>
      </c>
      <c r="I5555" t="s">
        <v>8</v>
      </c>
      <c r="J5555" t="s">
        <v>9</v>
      </c>
    </row>
    <row r="5556" spans="1:10" x14ac:dyDescent="0.35">
      <c r="A5556" s="1">
        <v>44164</v>
      </c>
      <c r="B5556" t="s">
        <v>33</v>
      </c>
      <c r="C5556" t="s">
        <v>15</v>
      </c>
      <c r="D5556" t="s">
        <v>29</v>
      </c>
      <c r="E5556">
        <v>359</v>
      </c>
      <c r="F5556">
        <v>6</v>
      </c>
      <c r="G5556">
        <f>Données_ventes!$E5556*Données_ventes!$F5556</f>
        <v>2154</v>
      </c>
      <c r="H5556" t="s">
        <v>32</v>
      </c>
      <c r="I5556" t="s">
        <v>8</v>
      </c>
      <c r="J5556" t="s">
        <v>14</v>
      </c>
    </row>
    <row r="5557" spans="1:10" x14ac:dyDescent="0.35">
      <c r="A5557" s="1">
        <v>44165</v>
      </c>
      <c r="B5557" t="s">
        <v>6</v>
      </c>
      <c r="C5557" t="s">
        <v>31</v>
      </c>
      <c r="D5557" t="s">
        <v>27</v>
      </c>
      <c r="E5557">
        <v>289</v>
      </c>
      <c r="F5557">
        <v>4</v>
      </c>
      <c r="G5557">
        <f>Données_ventes!$E5557*Données_ventes!$F5557</f>
        <v>1156</v>
      </c>
      <c r="H5557" t="s">
        <v>32</v>
      </c>
      <c r="I5557" t="s">
        <v>8</v>
      </c>
      <c r="J5557" t="s">
        <v>14</v>
      </c>
    </row>
    <row r="5558" spans="1:10" x14ac:dyDescent="0.35">
      <c r="A5558" s="1">
        <v>44165</v>
      </c>
      <c r="B5558" t="s">
        <v>6</v>
      </c>
      <c r="C5558" t="s">
        <v>20</v>
      </c>
      <c r="D5558" t="s">
        <v>28</v>
      </c>
      <c r="E5558">
        <v>89</v>
      </c>
      <c r="F5558">
        <v>6</v>
      </c>
      <c r="G5558">
        <f>Données_ventes!$E5558*Données_ventes!$F5558</f>
        <v>534</v>
      </c>
      <c r="H5558" t="s">
        <v>21</v>
      </c>
      <c r="I5558" t="s">
        <v>8</v>
      </c>
      <c r="J5558" t="s">
        <v>9</v>
      </c>
    </row>
    <row r="5559" spans="1:10" x14ac:dyDescent="0.35">
      <c r="A5559" s="1">
        <v>44165</v>
      </c>
      <c r="B5559" t="s">
        <v>12</v>
      </c>
      <c r="C5559" t="s">
        <v>15</v>
      </c>
      <c r="D5559" t="s">
        <v>30</v>
      </c>
      <c r="E5559">
        <v>389</v>
      </c>
      <c r="F5559">
        <v>5</v>
      </c>
      <c r="G5559">
        <f>Données_ventes!$E5559*Données_ventes!$F5559</f>
        <v>1945</v>
      </c>
      <c r="H5559" t="s">
        <v>21</v>
      </c>
      <c r="I5559" t="s">
        <v>16</v>
      </c>
      <c r="J5559" t="s">
        <v>18</v>
      </c>
    </row>
    <row r="5560" spans="1:10" x14ac:dyDescent="0.35">
      <c r="A5560" s="1">
        <v>44165</v>
      </c>
      <c r="B5560" t="s">
        <v>6</v>
      </c>
      <c r="C5560" t="s">
        <v>13</v>
      </c>
      <c r="D5560" t="s">
        <v>30</v>
      </c>
      <c r="E5560">
        <v>389</v>
      </c>
      <c r="F5560">
        <v>3</v>
      </c>
      <c r="G5560">
        <f>Données_ventes!$E5560*Données_ventes!$F5560</f>
        <v>1167</v>
      </c>
      <c r="H5560" t="s">
        <v>32</v>
      </c>
      <c r="I5560" t="s">
        <v>8</v>
      </c>
      <c r="J5560" t="s">
        <v>14</v>
      </c>
    </row>
    <row r="5561" spans="1:10" x14ac:dyDescent="0.35">
      <c r="A5561" s="1">
        <v>44166</v>
      </c>
      <c r="B5561" t="s">
        <v>33</v>
      </c>
      <c r="C5561" t="s">
        <v>31</v>
      </c>
      <c r="D5561" t="s">
        <v>30</v>
      </c>
      <c r="E5561">
        <v>389</v>
      </c>
      <c r="F5561">
        <v>10</v>
      </c>
      <c r="G5561">
        <f>Données_ventes!$E5561*Données_ventes!$F5561</f>
        <v>3890</v>
      </c>
      <c r="H5561" t="s">
        <v>21</v>
      </c>
      <c r="I5561" t="s">
        <v>16</v>
      </c>
      <c r="J5561" t="s">
        <v>19</v>
      </c>
    </row>
    <row r="5562" spans="1:10" x14ac:dyDescent="0.35">
      <c r="A5562" s="1">
        <v>44166</v>
      </c>
      <c r="B5562" t="s">
        <v>33</v>
      </c>
      <c r="C5562" t="s">
        <v>10</v>
      </c>
      <c r="D5562" t="s">
        <v>27</v>
      </c>
      <c r="E5562">
        <v>289</v>
      </c>
      <c r="F5562">
        <v>7</v>
      </c>
      <c r="G5562">
        <f>Données_ventes!$E5562*Données_ventes!$F5562</f>
        <v>2023</v>
      </c>
      <c r="H5562" t="s">
        <v>21</v>
      </c>
      <c r="I5562" t="s">
        <v>8</v>
      </c>
      <c r="J5562" t="s">
        <v>14</v>
      </c>
    </row>
    <row r="5563" spans="1:10" x14ac:dyDescent="0.35">
      <c r="A5563" s="1">
        <v>44166</v>
      </c>
      <c r="B5563" t="s">
        <v>6</v>
      </c>
      <c r="C5563" t="s">
        <v>15</v>
      </c>
      <c r="D5563" t="s">
        <v>26</v>
      </c>
      <c r="E5563">
        <v>159</v>
      </c>
      <c r="F5563">
        <v>1</v>
      </c>
      <c r="G5563">
        <f>Données_ventes!$E5563*Données_ventes!$F5563</f>
        <v>159</v>
      </c>
      <c r="H5563" t="s">
        <v>32</v>
      </c>
      <c r="I5563" t="s">
        <v>8</v>
      </c>
      <c r="J5563" t="s">
        <v>9</v>
      </c>
    </row>
    <row r="5564" spans="1:10" x14ac:dyDescent="0.35">
      <c r="A5564" s="1">
        <v>44167</v>
      </c>
      <c r="B5564" t="s">
        <v>6</v>
      </c>
      <c r="C5564" t="s">
        <v>13</v>
      </c>
      <c r="D5564" t="s">
        <v>29</v>
      </c>
      <c r="E5564">
        <v>359</v>
      </c>
      <c r="F5564">
        <v>10</v>
      </c>
      <c r="G5564">
        <f>Données_ventes!$E5564*Données_ventes!$F5564</f>
        <v>3590</v>
      </c>
      <c r="H5564" t="s">
        <v>32</v>
      </c>
      <c r="I5564" t="s">
        <v>8</v>
      </c>
      <c r="J5564" t="s">
        <v>11</v>
      </c>
    </row>
    <row r="5565" spans="1:10" x14ac:dyDescent="0.35">
      <c r="A5565" s="1">
        <v>44167</v>
      </c>
      <c r="B5565" t="s">
        <v>6</v>
      </c>
      <c r="C5565" t="s">
        <v>7</v>
      </c>
      <c r="D5565" t="s">
        <v>28</v>
      </c>
      <c r="E5565">
        <v>89</v>
      </c>
      <c r="F5565">
        <v>1</v>
      </c>
      <c r="G5565">
        <f>Données_ventes!$E5565*Données_ventes!$F5565</f>
        <v>89</v>
      </c>
      <c r="H5565" t="s">
        <v>32</v>
      </c>
      <c r="I5565" t="s">
        <v>8</v>
      </c>
      <c r="J5565" t="s">
        <v>14</v>
      </c>
    </row>
    <row r="5566" spans="1:10" x14ac:dyDescent="0.35">
      <c r="A5566" s="1">
        <v>44167</v>
      </c>
      <c r="B5566" t="s">
        <v>6</v>
      </c>
      <c r="C5566" t="s">
        <v>10</v>
      </c>
      <c r="D5566" t="s">
        <v>30</v>
      </c>
      <c r="E5566">
        <v>389</v>
      </c>
      <c r="F5566">
        <v>8</v>
      </c>
      <c r="G5566">
        <f>Données_ventes!$E5566*Données_ventes!$F5566</f>
        <v>3112</v>
      </c>
      <c r="H5566" t="s">
        <v>32</v>
      </c>
      <c r="I5566" t="s">
        <v>8</v>
      </c>
      <c r="J5566" t="s">
        <v>18</v>
      </c>
    </row>
    <row r="5567" spans="1:10" x14ac:dyDescent="0.35">
      <c r="A5567" s="1">
        <v>44167</v>
      </c>
      <c r="B5567" t="s">
        <v>33</v>
      </c>
      <c r="C5567" t="s">
        <v>31</v>
      </c>
      <c r="D5567" t="s">
        <v>27</v>
      </c>
      <c r="E5567">
        <v>289</v>
      </c>
      <c r="F5567">
        <v>6</v>
      </c>
      <c r="G5567">
        <f>Données_ventes!$E5567*Données_ventes!$F5567</f>
        <v>1734</v>
      </c>
      <c r="H5567" t="s">
        <v>32</v>
      </c>
      <c r="I5567" t="s">
        <v>8</v>
      </c>
      <c r="J5567" t="s">
        <v>11</v>
      </c>
    </row>
    <row r="5568" spans="1:10" x14ac:dyDescent="0.35">
      <c r="A5568" s="1">
        <v>44167</v>
      </c>
      <c r="B5568" t="s">
        <v>12</v>
      </c>
      <c r="C5568" t="s">
        <v>20</v>
      </c>
      <c r="D5568" t="s">
        <v>28</v>
      </c>
      <c r="E5568">
        <v>89</v>
      </c>
      <c r="F5568">
        <v>7</v>
      </c>
      <c r="G5568">
        <f>Données_ventes!$E5568*Données_ventes!$F5568</f>
        <v>623</v>
      </c>
      <c r="H5568" t="s">
        <v>32</v>
      </c>
      <c r="I5568" t="s">
        <v>8</v>
      </c>
      <c r="J5568" t="s">
        <v>14</v>
      </c>
    </row>
    <row r="5569" spans="1:10" x14ac:dyDescent="0.35">
      <c r="A5569" s="1">
        <v>44167</v>
      </c>
      <c r="B5569" t="s">
        <v>6</v>
      </c>
      <c r="C5569" t="s">
        <v>13</v>
      </c>
      <c r="D5569" t="s">
        <v>30</v>
      </c>
      <c r="E5569">
        <v>389</v>
      </c>
      <c r="F5569">
        <v>5</v>
      </c>
      <c r="G5569">
        <f>Données_ventes!$E5569*Données_ventes!$F5569</f>
        <v>1945</v>
      </c>
      <c r="H5569" t="s">
        <v>32</v>
      </c>
      <c r="I5569" t="s">
        <v>8</v>
      </c>
      <c r="J5569" t="s">
        <v>14</v>
      </c>
    </row>
    <row r="5570" spans="1:10" x14ac:dyDescent="0.35">
      <c r="A5570" s="1">
        <v>44167</v>
      </c>
      <c r="B5570" t="s">
        <v>6</v>
      </c>
      <c r="C5570" t="s">
        <v>17</v>
      </c>
      <c r="D5570" t="s">
        <v>27</v>
      </c>
      <c r="E5570">
        <v>289</v>
      </c>
      <c r="F5570">
        <v>8</v>
      </c>
      <c r="G5570">
        <f>Données_ventes!$E5570*Données_ventes!$F5570</f>
        <v>2312</v>
      </c>
      <c r="H5570" t="s">
        <v>32</v>
      </c>
      <c r="I5570" t="s">
        <v>8</v>
      </c>
      <c r="J5570" t="s">
        <v>11</v>
      </c>
    </row>
    <row r="5571" spans="1:10" x14ac:dyDescent="0.35">
      <c r="A5571" s="1">
        <v>44168</v>
      </c>
      <c r="B5571" t="s">
        <v>33</v>
      </c>
      <c r="C5571" t="s">
        <v>15</v>
      </c>
      <c r="D5571" t="s">
        <v>27</v>
      </c>
      <c r="E5571">
        <v>289</v>
      </c>
      <c r="F5571">
        <v>9</v>
      </c>
      <c r="G5571">
        <f>Données_ventes!$E5571*Données_ventes!$F5571</f>
        <v>2601</v>
      </c>
      <c r="H5571" t="s">
        <v>32</v>
      </c>
      <c r="I5571" t="s">
        <v>8</v>
      </c>
      <c r="J5571" t="s">
        <v>14</v>
      </c>
    </row>
    <row r="5572" spans="1:10" x14ac:dyDescent="0.35">
      <c r="A5572" s="1">
        <v>44169</v>
      </c>
      <c r="B5572" t="s">
        <v>6</v>
      </c>
      <c r="C5572" t="s">
        <v>17</v>
      </c>
      <c r="D5572" t="s">
        <v>28</v>
      </c>
      <c r="E5572">
        <v>89</v>
      </c>
      <c r="F5572">
        <v>4</v>
      </c>
      <c r="G5572">
        <f>Données_ventes!$E5572*Données_ventes!$F5572</f>
        <v>356</v>
      </c>
      <c r="H5572" t="s">
        <v>32</v>
      </c>
      <c r="I5572" t="s">
        <v>8</v>
      </c>
      <c r="J5572" t="s">
        <v>14</v>
      </c>
    </row>
    <row r="5573" spans="1:10" x14ac:dyDescent="0.35">
      <c r="A5573" s="1">
        <v>44170</v>
      </c>
      <c r="B5573" t="s">
        <v>12</v>
      </c>
      <c r="C5573" t="s">
        <v>20</v>
      </c>
      <c r="D5573" t="s">
        <v>26</v>
      </c>
      <c r="E5573">
        <v>159</v>
      </c>
      <c r="F5573">
        <v>1</v>
      </c>
      <c r="G5573">
        <f>Données_ventes!$E5573*Données_ventes!$F5573</f>
        <v>159</v>
      </c>
      <c r="H5573" t="s">
        <v>32</v>
      </c>
      <c r="I5573" t="s">
        <v>8</v>
      </c>
      <c r="J5573" t="s">
        <v>14</v>
      </c>
    </row>
    <row r="5574" spans="1:10" x14ac:dyDescent="0.35">
      <c r="A5574" s="1">
        <v>44170</v>
      </c>
      <c r="B5574" t="s">
        <v>12</v>
      </c>
      <c r="C5574" t="s">
        <v>15</v>
      </c>
      <c r="D5574" t="s">
        <v>28</v>
      </c>
      <c r="E5574">
        <v>89</v>
      </c>
      <c r="F5574">
        <v>8</v>
      </c>
      <c r="G5574">
        <f>Données_ventes!$E5574*Données_ventes!$F5574</f>
        <v>712</v>
      </c>
      <c r="H5574" t="s">
        <v>21</v>
      </c>
      <c r="I5574" t="s">
        <v>8</v>
      </c>
      <c r="J5574" t="s">
        <v>14</v>
      </c>
    </row>
    <row r="5575" spans="1:10" x14ac:dyDescent="0.35">
      <c r="A5575" s="1">
        <v>44170</v>
      </c>
      <c r="B5575" t="s">
        <v>33</v>
      </c>
      <c r="C5575" t="s">
        <v>20</v>
      </c>
      <c r="D5575" t="s">
        <v>27</v>
      </c>
      <c r="E5575">
        <v>289</v>
      </c>
      <c r="F5575">
        <v>9</v>
      </c>
      <c r="G5575">
        <f>Données_ventes!$E5575*Données_ventes!$F5575</f>
        <v>2601</v>
      </c>
      <c r="H5575" t="s">
        <v>32</v>
      </c>
      <c r="I5575" t="s">
        <v>8</v>
      </c>
      <c r="J5575" t="s">
        <v>14</v>
      </c>
    </row>
    <row r="5576" spans="1:10" x14ac:dyDescent="0.35">
      <c r="A5576" s="1">
        <v>44170</v>
      </c>
      <c r="B5576" t="s">
        <v>12</v>
      </c>
      <c r="C5576" t="s">
        <v>13</v>
      </c>
      <c r="D5576" t="s">
        <v>29</v>
      </c>
      <c r="E5576">
        <v>359</v>
      </c>
      <c r="F5576">
        <v>8</v>
      </c>
      <c r="G5576">
        <f>Données_ventes!$E5576*Données_ventes!$F5576</f>
        <v>2872</v>
      </c>
      <c r="H5576" t="s">
        <v>21</v>
      </c>
      <c r="I5576" t="s">
        <v>8</v>
      </c>
      <c r="J5576" t="s">
        <v>14</v>
      </c>
    </row>
    <row r="5577" spans="1:10" x14ac:dyDescent="0.35">
      <c r="A5577" s="1">
        <v>44170</v>
      </c>
      <c r="B5577" t="s">
        <v>6</v>
      </c>
      <c r="C5577" t="s">
        <v>13</v>
      </c>
      <c r="D5577" t="s">
        <v>29</v>
      </c>
      <c r="E5577">
        <v>359</v>
      </c>
      <c r="F5577">
        <v>9</v>
      </c>
      <c r="G5577">
        <f>Données_ventes!$E5577*Données_ventes!$F5577</f>
        <v>3231</v>
      </c>
      <c r="H5577" t="s">
        <v>32</v>
      </c>
      <c r="I5577" t="s">
        <v>8</v>
      </c>
      <c r="J5577" t="s">
        <v>18</v>
      </c>
    </row>
    <row r="5578" spans="1:10" x14ac:dyDescent="0.35">
      <c r="A5578" s="1">
        <v>44171</v>
      </c>
      <c r="B5578" t="s">
        <v>33</v>
      </c>
      <c r="C5578" t="s">
        <v>10</v>
      </c>
      <c r="D5578" t="s">
        <v>26</v>
      </c>
      <c r="E5578">
        <v>159</v>
      </c>
      <c r="F5578">
        <v>4</v>
      </c>
      <c r="G5578">
        <f>Données_ventes!$E5578*Données_ventes!$F5578</f>
        <v>636</v>
      </c>
      <c r="H5578" t="s">
        <v>32</v>
      </c>
      <c r="I5578" t="s">
        <v>8</v>
      </c>
      <c r="J5578" t="s">
        <v>18</v>
      </c>
    </row>
    <row r="5579" spans="1:10" x14ac:dyDescent="0.35">
      <c r="A5579" s="1">
        <v>44171</v>
      </c>
      <c r="B5579" t="s">
        <v>33</v>
      </c>
      <c r="C5579" t="s">
        <v>15</v>
      </c>
      <c r="D5579" t="s">
        <v>26</v>
      </c>
      <c r="E5579">
        <v>159</v>
      </c>
      <c r="F5579">
        <v>5</v>
      </c>
      <c r="G5579">
        <f>Données_ventes!$E5579*Données_ventes!$F5579</f>
        <v>795</v>
      </c>
      <c r="H5579" t="s">
        <v>32</v>
      </c>
      <c r="I5579" t="s">
        <v>8</v>
      </c>
      <c r="J5579" t="s">
        <v>19</v>
      </c>
    </row>
    <row r="5580" spans="1:10" x14ac:dyDescent="0.35">
      <c r="A5580" s="1">
        <v>44171</v>
      </c>
      <c r="B5580" t="s">
        <v>33</v>
      </c>
      <c r="C5580" t="s">
        <v>7</v>
      </c>
      <c r="D5580" t="s">
        <v>29</v>
      </c>
      <c r="E5580">
        <v>359</v>
      </c>
      <c r="F5580">
        <v>9</v>
      </c>
      <c r="G5580">
        <f>Données_ventes!$E5580*Données_ventes!$F5580</f>
        <v>3231</v>
      </c>
      <c r="H5580" t="s">
        <v>21</v>
      </c>
      <c r="I5580" t="s">
        <v>8</v>
      </c>
      <c r="J5580" t="s">
        <v>9</v>
      </c>
    </row>
    <row r="5581" spans="1:10" x14ac:dyDescent="0.35">
      <c r="A5581" s="1">
        <v>44171</v>
      </c>
      <c r="B5581" t="s">
        <v>12</v>
      </c>
      <c r="C5581" t="s">
        <v>13</v>
      </c>
      <c r="D5581" t="s">
        <v>26</v>
      </c>
      <c r="E5581">
        <v>159</v>
      </c>
      <c r="F5581">
        <v>8</v>
      </c>
      <c r="G5581">
        <f>Données_ventes!$E5581*Données_ventes!$F5581</f>
        <v>1272</v>
      </c>
      <c r="H5581" t="s">
        <v>32</v>
      </c>
      <c r="I5581" t="s">
        <v>8</v>
      </c>
      <c r="J5581" t="s">
        <v>9</v>
      </c>
    </row>
    <row r="5582" spans="1:10" x14ac:dyDescent="0.35">
      <c r="A5582" s="1">
        <v>44172</v>
      </c>
      <c r="B5582" t="s">
        <v>6</v>
      </c>
      <c r="C5582" t="s">
        <v>10</v>
      </c>
      <c r="D5582" t="s">
        <v>27</v>
      </c>
      <c r="E5582">
        <v>289</v>
      </c>
      <c r="F5582">
        <v>8</v>
      </c>
      <c r="G5582">
        <f>Données_ventes!$E5582*Données_ventes!$F5582</f>
        <v>2312</v>
      </c>
      <c r="H5582" t="s">
        <v>32</v>
      </c>
      <c r="I5582" t="s">
        <v>8</v>
      </c>
      <c r="J5582" t="s">
        <v>9</v>
      </c>
    </row>
    <row r="5583" spans="1:10" x14ac:dyDescent="0.35">
      <c r="A5583" s="1">
        <v>44172</v>
      </c>
      <c r="B5583" t="s">
        <v>33</v>
      </c>
      <c r="C5583" t="s">
        <v>7</v>
      </c>
      <c r="D5583" t="s">
        <v>30</v>
      </c>
      <c r="E5583">
        <v>389</v>
      </c>
      <c r="F5583">
        <v>6</v>
      </c>
      <c r="G5583">
        <f>Données_ventes!$E5583*Données_ventes!$F5583</f>
        <v>2334</v>
      </c>
      <c r="H5583" t="s">
        <v>32</v>
      </c>
      <c r="I5583" t="s">
        <v>8</v>
      </c>
      <c r="J5583" t="s">
        <v>14</v>
      </c>
    </row>
    <row r="5584" spans="1:10" x14ac:dyDescent="0.35">
      <c r="A5584" s="1">
        <v>44172</v>
      </c>
      <c r="B5584" t="s">
        <v>6</v>
      </c>
      <c r="C5584" t="s">
        <v>20</v>
      </c>
      <c r="D5584" t="s">
        <v>28</v>
      </c>
      <c r="E5584">
        <v>89</v>
      </c>
      <c r="F5584">
        <v>7</v>
      </c>
      <c r="G5584">
        <f>Données_ventes!$E5584*Données_ventes!$F5584</f>
        <v>623</v>
      </c>
      <c r="H5584" t="s">
        <v>32</v>
      </c>
      <c r="I5584" t="s">
        <v>8</v>
      </c>
      <c r="J5584" t="s">
        <v>14</v>
      </c>
    </row>
    <row r="5585" spans="1:10" x14ac:dyDescent="0.35">
      <c r="A5585" s="1">
        <v>44172</v>
      </c>
      <c r="B5585" t="s">
        <v>6</v>
      </c>
      <c r="C5585" t="s">
        <v>7</v>
      </c>
      <c r="D5585" t="s">
        <v>29</v>
      </c>
      <c r="E5585">
        <v>359</v>
      </c>
      <c r="F5585">
        <v>7</v>
      </c>
      <c r="G5585">
        <f>Données_ventes!$E5585*Données_ventes!$F5585</f>
        <v>2513</v>
      </c>
      <c r="H5585" t="s">
        <v>32</v>
      </c>
      <c r="I5585" t="s">
        <v>16</v>
      </c>
      <c r="J5585" t="s">
        <v>9</v>
      </c>
    </row>
    <row r="5586" spans="1:10" x14ac:dyDescent="0.35">
      <c r="A5586" s="1">
        <v>44172</v>
      </c>
      <c r="B5586" t="s">
        <v>12</v>
      </c>
      <c r="C5586" t="s">
        <v>13</v>
      </c>
      <c r="D5586" t="s">
        <v>29</v>
      </c>
      <c r="E5586">
        <v>359</v>
      </c>
      <c r="F5586">
        <v>7</v>
      </c>
      <c r="G5586">
        <f>Données_ventes!$E5586*Données_ventes!$F5586</f>
        <v>2513</v>
      </c>
      <c r="H5586" t="s">
        <v>21</v>
      </c>
      <c r="I5586" t="s">
        <v>8</v>
      </c>
      <c r="J5586" t="s">
        <v>9</v>
      </c>
    </row>
    <row r="5587" spans="1:10" x14ac:dyDescent="0.35">
      <c r="A5587" s="1">
        <v>44172</v>
      </c>
      <c r="B5587" t="s">
        <v>6</v>
      </c>
      <c r="C5587" t="s">
        <v>15</v>
      </c>
      <c r="D5587" t="s">
        <v>27</v>
      </c>
      <c r="E5587">
        <v>289</v>
      </c>
      <c r="F5587">
        <v>1</v>
      </c>
      <c r="G5587">
        <f>Données_ventes!$E5587*Données_ventes!$F5587</f>
        <v>289</v>
      </c>
      <c r="H5587" t="s">
        <v>32</v>
      </c>
      <c r="I5587" t="s">
        <v>8</v>
      </c>
      <c r="J5587" t="s">
        <v>19</v>
      </c>
    </row>
    <row r="5588" spans="1:10" x14ac:dyDescent="0.35">
      <c r="A5588" s="1">
        <v>44173</v>
      </c>
      <c r="B5588" t="s">
        <v>6</v>
      </c>
      <c r="C5588" t="s">
        <v>17</v>
      </c>
      <c r="D5588" t="s">
        <v>30</v>
      </c>
      <c r="E5588">
        <v>389</v>
      </c>
      <c r="F5588">
        <v>10</v>
      </c>
      <c r="G5588">
        <f>Données_ventes!$E5588*Données_ventes!$F5588</f>
        <v>3890</v>
      </c>
      <c r="H5588" t="s">
        <v>32</v>
      </c>
      <c r="I5588" t="s">
        <v>8</v>
      </c>
      <c r="J5588" t="s">
        <v>14</v>
      </c>
    </row>
    <row r="5589" spans="1:10" x14ac:dyDescent="0.35">
      <c r="A5589" s="1">
        <v>44173</v>
      </c>
      <c r="B5589" t="s">
        <v>6</v>
      </c>
      <c r="C5589" t="s">
        <v>7</v>
      </c>
      <c r="D5589" t="s">
        <v>29</v>
      </c>
      <c r="E5589">
        <v>359</v>
      </c>
      <c r="F5589">
        <v>4</v>
      </c>
      <c r="G5589">
        <f>Données_ventes!$E5589*Données_ventes!$F5589</f>
        <v>1436</v>
      </c>
      <c r="H5589" t="s">
        <v>32</v>
      </c>
      <c r="I5589" t="s">
        <v>8</v>
      </c>
      <c r="J5589" t="s">
        <v>18</v>
      </c>
    </row>
    <row r="5590" spans="1:10" x14ac:dyDescent="0.35">
      <c r="A5590" s="1">
        <v>44173</v>
      </c>
      <c r="B5590" t="s">
        <v>12</v>
      </c>
      <c r="C5590" t="s">
        <v>15</v>
      </c>
      <c r="D5590" t="s">
        <v>27</v>
      </c>
      <c r="E5590">
        <v>289</v>
      </c>
      <c r="F5590">
        <v>1</v>
      </c>
      <c r="G5590">
        <f>Données_ventes!$E5590*Données_ventes!$F5590</f>
        <v>289</v>
      </c>
      <c r="H5590" t="s">
        <v>32</v>
      </c>
      <c r="I5590" t="s">
        <v>8</v>
      </c>
      <c r="J5590" t="s">
        <v>14</v>
      </c>
    </row>
    <row r="5591" spans="1:10" x14ac:dyDescent="0.35">
      <c r="A5591" s="1">
        <v>44173</v>
      </c>
      <c r="B5591" t="s">
        <v>6</v>
      </c>
      <c r="C5591" t="s">
        <v>17</v>
      </c>
      <c r="D5591" t="s">
        <v>29</v>
      </c>
      <c r="E5591">
        <v>359</v>
      </c>
      <c r="F5591">
        <v>10</v>
      </c>
      <c r="G5591">
        <f>Données_ventes!$E5591*Données_ventes!$F5591</f>
        <v>3590</v>
      </c>
      <c r="H5591" t="s">
        <v>21</v>
      </c>
      <c r="I5591" t="s">
        <v>16</v>
      </c>
      <c r="J5591" t="s">
        <v>14</v>
      </c>
    </row>
    <row r="5592" spans="1:10" x14ac:dyDescent="0.35">
      <c r="A5592" s="1">
        <v>44173</v>
      </c>
      <c r="B5592" t="s">
        <v>12</v>
      </c>
      <c r="C5592" t="s">
        <v>31</v>
      </c>
      <c r="D5592" t="s">
        <v>28</v>
      </c>
      <c r="E5592">
        <v>89</v>
      </c>
      <c r="F5592">
        <v>7</v>
      </c>
      <c r="G5592">
        <f>Données_ventes!$E5592*Données_ventes!$F5592</f>
        <v>623</v>
      </c>
      <c r="H5592" t="s">
        <v>32</v>
      </c>
      <c r="I5592" t="s">
        <v>8</v>
      </c>
      <c r="J5592" t="s">
        <v>11</v>
      </c>
    </row>
    <row r="5593" spans="1:10" x14ac:dyDescent="0.35">
      <c r="A5593" s="1">
        <v>44174</v>
      </c>
      <c r="B5593" t="s">
        <v>12</v>
      </c>
      <c r="C5593" t="s">
        <v>31</v>
      </c>
      <c r="D5593" t="s">
        <v>28</v>
      </c>
      <c r="E5593">
        <v>89</v>
      </c>
      <c r="F5593">
        <v>9</v>
      </c>
      <c r="G5593">
        <f>Données_ventes!$E5593*Données_ventes!$F5593</f>
        <v>801</v>
      </c>
      <c r="H5593" t="s">
        <v>21</v>
      </c>
      <c r="I5593" t="s">
        <v>16</v>
      </c>
      <c r="J5593" t="s">
        <v>18</v>
      </c>
    </row>
    <row r="5594" spans="1:10" x14ac:dyDescent="0.35">
      <c r="A5594" s="1">
        <v>44174</v>
      </c>
      <c r="B5594" t="s">
        <v>33</v>
      </c>
      <c r="C5594" t="s">
        <v>10</v>
      </c>
      <c r="D5594" t="s">
        <v>27</v>
      </c>
      <c r="E5594">
        <v>289</v>
      </c>
      <c r="F5594">
        <v>8</v>
      </c>
      <c r="G5594">
        <f>Données_ventes!$E5594*Données_ventes!$F5594</f>
        <v>2312</v>
      </c>
      <c r="H5594" t="s">
        <v>32</v>
      </c>
      <c r="I5594" t="s">
        <v>8</v>
      </c>
      <c r="J5594" t="s">
        <v>9</v>
      </c>
    </row>
    <row r="5595" spans="1:10" x14ac:dyDescent="0.35">
      <c r="A5595" s="1">
        <v>44174</v>
      </c>
      <c r="B5595" t="s">
        <v>6</v>
      </c>
      <c r="C5595" t="s">
        <v>20</v>
      </c>
      <c r="D5595" t="s">
        <v>28</v>
      </c>
      <c r="E5595">
        <v>89</v>
      </c>
      <c r="F5595">
        <v>1</v>
      </c>
      <c r="G5595">
        <f>Données_ventes!$E5595*Données_ventes!$F5595</f>
        <v>89</v>
      </c>
      <c r="H5595" t="s">
        <v>21</v>
      </c>
      <c r="I5595" t="s">
        <v>8</v>
      </c>
      <c r="J5595" t="s">
        <v>14</v>
      </c>
    </row>
    <row r="5596" spans="1:10" x14ac:dyDescent="0.35">
      <c r="A5596" s="1">
        <v>44174</v>
      </c>
      <c r="B5596" t="s">
        <v>12</v>
      </c>
      <c r="C5596" t="s">
        <v>15</v>
      </c>
      <c r="D5596" t="s">
        <v>29</v>
      </c>
      <c r="E5596">
        <v>359</v>
      </c>
      <c r="F5596">
        <v>7</v>
      </c>
      <c r="G5596">
        <f>Données_ventes!$E5596*Données_ventes!$F5596</f>
        <v>2513</v>
      </c>
      <c r="H5596" t="s">
        <v>32</v>
      </c>
      <c r="I5596" t="s">
        <v>8</v>
      </c>
      <c r="J5596" t="s">
        <v>11</v>
      </c>
    </row>
    <row r="5597" spans="1:10" x14ac:dyDescent="0.35">
      <c r="A5597" s="1">
        <v>44174</v>
      </c>
      <c r="B5597" t="s">
        <v>6</v>
      </c>
      <c r="C5597" t="s">
        <v>13</v>
      </c>
      <c r="D5597" t="s">
        <v>30</v>
      </c>
      <c r="E5597">
        <v>389</v>
      </c>
      <c r="F5597">
        <v>10</v>
      </c>
      <c r="G5597">
        <f>Données_ventes!$E5597*Données_ventes!$F5597</f>
        <v>3890</v>
      </c>
      <c r="H5597" t="s">
        <v>21</v>
      </c>
      <c r="I5597" t="s">
        <v>16</v>
      </c>
      <c r="J5597" t="s">
        <v>18</v>
      </c>
    </row>
    <row r="5598" spans="1:10" x14ac:dyDescent="0.35">
      <c r="A5598" s="1">
        <v>44174</v>
      </c>
      <c r="B5598" t="s">
        <v>6</v>
      </c>
      <c r="C5598" t="s">
        <v>31</v>
      </c>
      <c r="D5598" t="s">
        <v>30</v>
      </c>
      <c r="E5598">
        <v>389</v>
      </c>
      <c r="F5598">
        <v>9</v>
      </c>
      <c r="G5598">
        <f>Données_ventes!$E5598*Données_ventes!$F5598</f>
        <v>3501</v>
      </c>
      <c r="H5598" t="s">
        <v>21</v>
      </c>
      <c r="I5598" t="s">
        <v>16</v>
      </c>
      <c r="J5598" t="s">
        <v>11</v>
      </c>
    </row>
    <row r="5599" spans="1:10" x14ac:dyDescent="0.35">
      <c r="A5599" s="1">
        <v>44174</v>
      </c>
      <c r="B5599" t="s">
        <v>6</v>
      </c>
      <c r="C5599" t="s">
        <v>20</v>
      </c>
      <c r="D5599" t="s">
        <v>26</v>
      </c>
      <c r="E5599">
        <v>159</v>
      </c>
      <c r="F5599">
        <v>3</v>
      </c>
      <c r="G5599">
        <f>Données_ventes!$E5599*Données_ventes!$F5599</f>
        <v>477</v>
      </c>
      <c r="H5599" t="s">
        <v>21</v>
      </c>
      <c r="I5599" t="s">
        <v>8</v>
      </c>
      <c r="J5599" t="s">
        <v>14</v>
      </c>
    </row>
    <row r="5600" spans="1:10" x14ac:dyDescent="0.35">
      <c r="A5600" s="1">
        <v>44174</v>
      </c>
      <c r="B5600" t="s">
        <v>12</v>
      </c>
      <c r="C5600" t="s">
        <v>15</v>
      </c>
      <c r="D5600" t="s">
        <v>29</v>
      </c>
      <c r="E5600">
        <v>359</v>
      </c>
      <c r="F5600">
        <v>10</v>
      </c>
      <c r="G5600">
        <f>Données_ventes!$E5600*Données_ventes!$F5600</f>
        <v>3590</v>
      </c>
      <c r="H5600" t="s">
        <v>32</v>
      </c>
      <c r="I5600" t="s">
        <v>8</v>
      </c>
      <c r="J5600" t="s">
        <v>18</v>
      </c>
    </row>
    <row r="5601" spans="1:10" x14ac:dyDescent="0.35">
      <c r="A5601" s="1">
        <v>44174</v>
      </c>
      <c r="B5601" t="s">
        <v>12</v>
      </c>
      <c r="C5601" t="s">
        <v>7</v>
      </c>
      <c r="D5601" t="s">
        <v>27</v>
      </c>
      <c r="E5601">
        <v>289</v>
      </c>
      <c r="F5601">
        <v>8</v>
      </c>
      <c r="G5601">
        <f>Données_ventes!$E5601*Données_ventes!$F5601</f>
        <v>2312</v>
      </c>
      <c r="H5601" t="s">
        <v>32</v>
      </c>
      <c r="I5601" t="s">
        <v>8</v>
      </c>
      <c r="J5601" t="s">
        <v>18</v>
      </c>
    </row>
    <row r="5602" spans="1:10" x14ac:dyDescent="0.35">
      <c r="A5602" s="1">
        <v>44175</v>
      </c>
      <c r="B5602" t="s">
        <v>33</v>
      </c>
      <c r="C5602" t="s">
        <v>31</v>
      </c>
      <c r="D5602" t="s">
        <v>26</v>
      </c>
      <c r="E5602">
        <v>159</v>
      </c>
      <c r="F5602">
        <v>2</v>
      </c>
      <c r="G5602">
        <f>Données_ventes!$E5602*Données_ventes!$F5602</f>
        <v>318</v>
      </c>
      <c r="H5602" t="s">
        <v>21</v>
      </c>
      <c r="I5602" t="s">
        <v>8</v>
      </c>
      <c r="J5602" t="s">
        <v>14</v>
      </c>
    </row>
    <row r="5603" spans="1:10" x14ac:dyDescent="0.35">
      <c r="A5603" s="1">
        <v>44175</v>
      </c>
      <c r="B5603" t="s">
        <v>12</v>
      </c>
      <c r="C5603" t="s">
        <v>13</v>
      </c>
      <c r="D5603" t="s">
        <v>29</v>
      </c>
      <c r="E5603">
        <v>359</v>
      </c>
      <c r="F5603">
        <v>6</v>
      </c>
      <c r="G5603">
        <f>Données_ventes!$E5603*Données_ventes!$F5603</f>
        <v>2154</v>
      </c>
      <c r="H5603" t="s">
        <v>21</v>
      </c>
      <c r="I5603" t="s">
        <v>8</v>
      </c>
      <c r="J5603" t="s">
        <v>11</v>
      </c>
    </row>
    <row r="5604" spans="1:10" x14ac:dyDescent="0.35">
      <c r="A5604" s="1">
        <v>44175</v>
      </c>
      <c r="B5604" t="s">
        <v>33</v>
      </c>
      <c r="C5604" t="s">
        <v>15</v>
      </c>
      <c r="D5604" t="s">
        <v>30</v>
      </c>
      <c r="E5604">
        <v>389</v>
      </c>
      <c r="F5604">
        <v>5</v>
      </c>
      <c r="G5604">
        <f>Données_ventes!$E5604*Données_ventes!$F5604</f>
        <v>1945</v>
      </c>
      <c r="H5604" t="s">
        <v>21</v>
      </c>
      <c r="I5604" t="s">
        <v>8</v>
      </c>
      <c r="J5604" t="s">
        <v>19</v>
      </c>
    </row>
    <row r="5605" spans="1:10" x14ac:dyDescent="0.35">
      <c r="A5605" s="1">
        <v>44175</v>
      </c>
      <c r="B5605" t="s">
        <v>33</v>
      </c>
      <c r="C5605" t="s">
        <v>17</v>
      </c>
      <c r="D5605" t="s">
        <v>28</v>
      </c>
      <c r="E5605">
        <v>89</v>
      </c>
      <c r="F5605">
        <v>1</v>
      </c>
      <c r="G5605">
        <f>Données_ventes!$E5605*Données_ventes!$F5605</f>
        <v>89</v>
      </c>
      <c r="H5605" t="s">
        <v>32</v>
      </c>
      <c r="I5605" t="s">
        <v>8</v>
      </c>
      <c r="J5605" t="s">
        <v>18</v>
      </c>
    </row>
    <row r="5606" spans="1:10" x14ac:dyDescent="0.35">
      <c r="A5606" s="1">
        <v>44175</v>
      </c>
      <c r="B5606" t="s">
        <v>12</v>
      </c>
      <c r="C5606" t="s">
        <v>7</v>
      </c>
      <c r="D5606" t="s">
        <v>26</v>
      </c>
      <c r="E5606">
        <v>159</v>
      </c>
      <c r="F5606">
        <v>5</v>
      </c>
      <c r="G5606">
        <f>Données_ventes!$E5606*Données_ventes!$F5606</f>
        <v>795</v>
      </c>
      <c r="H5606" t="s">
        <v>21</v>
      </c>
      <c r="I5606" t="s">
        <v>8</v>
      </c>
      <c r="J5606" t="s">
        <v>18</v>
      </c>
    </row>
    <row r="5607" spans="1:10" x14ac:dyDescent="0.35">
      <c r="A5607" s="1">
        <v>44176</v>
      </c>
      <c r="B5607" t="s">
        <v>6</v>
      </c>
      <c r="C5607" t="s">
        <v>7</v>
      </c>
      <c r="D5607" t="s">
        <v>30</v>
      </c>
      <c r="E5607">
        <v>389</v>
      </c>
      <c r="F5607">
        <v>9</v>
      </c>
      <c r="G5607">
        <f>Données_ventes!$E5607*Données_ventes!$F5607</f>
        <v>3501</v>
      </c>
      <c r="H5607" t="s">
        <v>32</v>
      </c>
      <c r="I5607" t="s">
        <v>8</v>
      </c>
      <c r="J5607" t="s">
        <v>14</v>
      </c>
    </row>
    <row r="5608" spans="1:10" x14ac:dyDescent="0.35">
      <c r="A5608" s="1">
        <v>44176</v>
      </c>
      <c r="B5608" t="s">
        <v>12</v>
      </c>
      <c r="C5608" t="s">
        <v>7</v>
      </c>
      <c r="D5608" t="s">
        <v>26</v>
      </c>
      <c r="E5608">
        <v>159</v>
      </c>
      <c r="F5608">
        <v>10</v>
      </c>
      <c r="G5608">
        <f>Données_ventes!$E5608*Données_ventes!$F5608</f>
        <v>1590</v>
      </c>
      <c r="H5608" t="s">
        <v>32</v>
      </c>
      <c r="I5608" t="s">
        <v>8</v>
      </c>
      <c r="J5608" t="s">
        <v>18</v>
      </c>
    </row>
    <row r="5609" spans="1:10" x14ac:dyDescent="0.35">
      <c r="A5609" s="1">
        <v>44176</v>
      </c>
      <c r="B5609" t="s">
        <v>33</v>
      </c>
      <c r="C5609" t="s">
        <v>15</v>
      </c>
      <c r="D5609" t="s">
        <v>28</v>
      </c>
      <c r="E5609">
        <v>89</v>
      </c>
      <c r="F5609">
        <v>8</v>
      </c>
      <c r="G5609">
        <f>Données_ventes!$E5609*Données_ventes!$F5609</f>
        <v>712</v>
      </c>
      <c r="H5609" t="s">
        <v>32</v>
      </c>
      <c r="I5609" t="s">
        <v>8</v>
      </c>
      <c r="J5609" t="s">
        <v>19</v>
      </c>
    </row>
    <row r="5610" spans="1:10" x14ac:dyDescent="0.35">
      <c r="A5610" s="1">
        <v>44177</v>
      </c>
      <c r="B5610" t="s">
        <v>33</v>
      </c>
      <c r="C5610" t="s">
        <v>7</v>
      </c>
      <c r="D5610" t="s">
        <v>29</v>
      </c>
      <c r="E5610">
        <v>359</v>
      </c>
      <c r="F5610">
        <v>9</v>
      </c>
      <c r="G5610">
        <f>Données_ventes!$E5610*Données_ventes!$F5610</f>
        <v>3231</v>
      </c>
      <c r="H5610" t="s">
        <v>21</v>
      </c>
      <c r="I5610" t="s">
        <v>8</v>
      </c>
      <c r="J5610" t="s">
        <v>14</v>
      </c>
    </row>
    <row r="5611" spans="1:10" x14ac:dyDescent="0.35">
      <c r="A5611" s="1">
        <v>44178</v>
      </c>
      <c r="B5611" t="s">
        <v>12</v>
      </c>
      <c r="C5611" t="s">
        <v>20</v>
      </c>
      <c r="D5611" t="s">
        <v>28</v>
      </c>
      <c r="E5611">
        <v>89</v>
      </c>
      <c r="F5611">
        <v>10</v>
      </c>
      <c r="G5611">
        <f>Données_ventes!$E5611*Données_ventes!$F5611</f>
        <v>890</v>
      </c>
      <c r="H5611" t="s">
        <v>32</v>
      </c>
      <c r="I5611" t="s">
        <v>8</v>
      </c>
      <c r="J5611" t="s">
        <v>18</v>
      </c>
    </row>
    <row r="5612" spans="1:10" x14ac:dyDescent="0.35">
      <c r="A5612" s="1">
        <v>44178</v>
      </c>
      <c r="B5612" t="s">
        <v>12</v>
      </c>
      <c r="C5612" t="s">
        <v>17</v>
      </c>
      <c r="D5612" t="s">
        <v>27</v>
      </c>
      <c r="E5612">
        <v>289</v>
      </c>
      <c r="F5612">
        <v>4</v>
      </c>
      <c r="G5612">
        <f>Données_ventes!$E5612*Données_ventes!$F5612</f>
        <v>1156</v>
      </c>
      <c r="H5612" t="s">
        <v>32</v>
      </c>
      <c r="I5612" t="s">
        <v>8</v>
      </c>
      <c r="J5612" t="s">
        <v>18</v>
      </c>
    </row>
    <row r="5613" spans="1:10" x14ac:dyDescent="0.35">
      <c r="A5613" s="1">
        <v>44178</v>
      </c>
      <c r="B5613" t="s">
        <v>12</v>
      </c>
      <c r="C5613" t="s">
        <v>7</v>
      </c>
      <c r="D5613" t="s">
        <v>29</v>
      </c>
      <c r="E5613">
        <v>359</v>
      </c>
      <c r="F5613">
        <v>8</v>
      </c>
      <c r="G5613">
        <f>Données_ventes!$E5613*Données_ventes!$F5613</f>
        <v>2872</v>
      </c>
      <c r="H5613" t="s">
        <v>21</v>
      </c>
      <c r="I5613" t="s">
        <v>8</v>
      </c>
      <c r="J5613" t="s">
        <v>18</v>
      </c>
    </row>
    <row r="5614" spans="1:10" x14ac:dyDescent="0.35">
      <c r="A5614" s="1">
        <v>44178</v>
      </c>
      <c r="B5614" t="s">
        <v>33</v>
      </c>
      <c r="C5614" t="s">
        <v>17</v>
      </c>
      <c r="D5614" t="s">
        <v>27</v>
      </c>
      <c r="E5614">
        <v>289</v>
      </c>
      <c r="F5614">
        <v>2</v>
      </c>
      <c r="G5614">
        <f>Données_ventes!$E5614*Données_ventes!$F5614</f>
        <v>578</v>
      </c>
      <c r="H5614" t="s">
        <v>32</v>
      </c>
      <c r="I5614" t="s">
        <v>8</v>
      </c>
      <c r="J5614" t="s">
        <v>14</v>
      </c>
    </row>
    <row r="5615" spans="1:10" x14ac:dyDescent="0.35">
      <c r="A5615" s="1">
        <v>44178</v>
      </c>
      <c r="B5615" t="s">
        <v>33</v>
      </c>
      <c r="C5615" t="s">
        <v>13</v>
      </c>
      <c r="D5615" t="s">
        <v>30</v>
      </c>
      <c r="E5615">
        <v>389</v>
      </c>
      <c r="F5615">
        <v>8</v>
      </c>
      <c r="G5615">
        <f>Données_ventes!$E5615*Données_ventes!$F5615</f>
        <v>3112</v>
      </c>
      <c r="H5615" t="s">
        <v>32</v>
      </c>
      <c r="I5615" t="s">
        <v>8</v>
      </c>
      <c r="J5615" t="s">
        <v>18</v>
      </c>
    </row>
    <row r="5616" spans="1:10" x14ac:dyDescent="0.35">
      <c r="A5616" s="1">
        <v>44178</v>
      </c>
      <c r="B5616" t="s">
        <v>33</v>
      </c>
      <c r="C5616" t="s">
        <v>7</v>
      </c>
      <c r="D5616" t="s">
        <v>28</v>
      </c>
      <c r="E5616">
        <v>89</v>
      </c>
      <c r="F5616">
        <v>8</v>
      </c>
      <c r="G5616">
        <f>Données_ventes!$E5616*Données_ventes!$F5616</f>
        <v>712</v>
      </c>
      <c r="H5616" t="s">
        <v>32</v>
      </c>
      <c r="I5616" t="s">
        <v>8</v>
      </c>
      <c r="J5616" t="s">
        <v>14</v>
      </c>
    </row>
    <row r="5617" spans="1:10" x14ac:dyDescent="0.35">
      <c r="A5617" s="1">
        <v>44178</v>
      </c>
      <c r="B5617" t="s">
        <v>33</v>
      </c>
      <c r="C5617" t="s">
        <v>13</v>
      </c>
      <c r="D5617" t="s">
        <v>26</v>
      </c>
      <c r="E5617">
        <v>159</v>
      </c>
      <c r="F5617">
        <v>10</v>
      </c>
      <c r="G5617">
        <f>Données_ventes!$E5617*Données_ventes!$F5617</f>
        <v>1590</v>
      </c>
      <c r="H5617" t="s">
        <v>21</v>
      </c>
      <c r="I5617" t="s">
        <v>8</v>
      </c>
      <c r="J5617" t="s">
        <v>18</v>
      </c>
    </row>
    <row r="5618" spans="1:10" x14ac:dyDescent="0.35">
      <c r="A5618" s="1">
        <v>44178</v>
      </c>
      <c r="B5618" t="s">
        <v>33</v>
      </c>
      <c r="C5618" t="s">
        <v>13</v>
      </c>
      <c r="D5618" t="s">
        <v>30</v>
      </c>
      <c r="E5618">
        <v>389</v>
      </c>
      <c r="F5618">
        <v>3</v>
      </c>
      <c r="G5618">
        <f>Données_ventes!$E5618*Données_ventes!$F5618</f>
        <v>1167</v>
      </c>
      <c r="H5618" t="s">
        <v>32</v>
      </c>
      <c r="I5618" t="s">
        <v>8</v>
      </c>
      <c r="J5618" t="s">
        <v>14</v>
      </c>
    </row>
    <row r="5619" spans="1:10" x14ac:dyDescent="0.35">
      <c r="A5619" s="1">
        <v>44178</v>
      </c>
      <c r="B5619" t="s">
        <v>12</v>
      </c>
      <c r="C5619" t="s">
        <v>20</v>
      </c>
      <c r="D5619" t="s">
        <v>29</v>
      </c>
      <c r="E5619">
        <v>359</v>
      </c>
      <c r="F5619">
        <v>4</v>
      </c>
      <c r="G5619">
        <f>Données_ventes!$E5619*Données_ventes!$F5619</f>
        <v>1436</v>
      </c>
      <c r="H5619" t="s">
        <v>32</v>
      </c>
      <c r="I5619" t="s">
        <v>8</v>
      </c>
      <c r="J5619" t="s">
        <v>11</v>
      </c>
    </row>
    <row r="5620" spans="1:10" x14ac:dyDescent="0.35">
      <c r="A5620" s="1">
        <v>44178</v>
      </c>
      <c r="B5620" t="s">
        <v>33</v>
      </c>
      <c r="C5620" t="s">
        <v>31</v>
      </c>
      <c r="D5620" t="s">
        <v>27</v>
      </c>
      <c r="E5620">
        <v>289</v>
      </c>
      <c r="F5620">
        <v>9</v>
      </c>
      <c r="G5620">
        <f>Données_ventes!$E5620*Données_ventes!$F5620</f>
        <v>2601</v>
      </c>
      <c r="H5620" t="s">
        <v>21</v>
      </c>
      <c r="I5620" t="s">
        <v>16</v>
      </c>
      <c r="J5620" t="s">
        <v>9</v>
      </c>
    </row>
    <row r="5621" spans="1:10" x14ac:dyDescent="0.35">
      <c r="A5621" s="1">
        <v>44178</v>
      </c>
      <c r="B5621" t="s">
        <v>12</v>
      </c>
      <c r="C5621" t="s">
        <v>7</v>
      </c>
      <c r="D5621" t="s">
        <v>29</v>
      </c>
      <c r="E5621">
        <v>359</v>
      </c>
      <c r="F5621">
        <v>3</v>
      </c>
      <c r="G5621">
        <f>Données_ventes!$E5621*Données_ventes!$F5621</f>
        <v>1077</v>
      </c>
      <c r="H5621" t="s">
        <v>21</v>
      </c>
      <c r="I5621" t="s">
        <v>16</v>
      </c>
      <c r="J5621" t="s">
        <v>14</v>
      </c>
    </row>
    <row r="5622" spans="1:10" x14ac:dyDescent="0.35">
      <c r="A5622" s="1">
        <v>44179</v>
      </c>
      <c r="B5622" t="s">
        <v>6</v>
      </c>
      <c r="C5622" t="s">
        <v>15</v>
      </c>
      <c r="D5622" t="s">
        <v>29</v>
      </c>
      <c r="E5622">
        <v>359</v>
      </c>
      <c r="F5622">
        <v>1</v>
      </c>
      <c r="G5622">
        <f>Données_ventes!$E5622*Données_ventes!$F5622</f>
        <v>359</v>
      </c>
      <c r="H5622" t="s">
        <v>32</v>
      </c>
      <c r="I5622" t="s">
        <v>8</v>
      </c>
      <c r="J5622" t="s">
        <v>14</v>
      </c>
    </row>
    <row r="5623" spans="1:10" x14ac:dyDescent="0.35">
      <c r="A5623" s="1">
        <v>44180</v>
      </c>
      <c r="B5623" t="s">
        <v>6</v>
      </c>
      <c r="C5623" t="s">
        <v>10</v>
      </c>
      <c r="D5623" t="s">
        <v>28</v>
      </c>
      <c r="E5623">
        <v>89</v>
      </c>
      <c r="F5623">
        <v>5</v>
      </c>
      <c r="G5623">
        <f>Données_ventes!$E5623*Données_ventes!$F5623</f>
        <v>445</v>
      </c>
      <c r="H5623" t="s">
        <v>21</v>
      </c>
      <c r="I5623" t="s">
        <v>16</v>
      </c>
      <c r="J5623" t="s">
        <v>14</v>
      </c>
    </row>
    <row r="5624" spans="1:10" x14ac:dyDescent="0.35">
      <c r="A5624" s="1">
        <v>44180</v>
      </c>
      <c r="B5624" t="s">
        <v>12</v>
      </c>
      <c r="C5624" t="s">
        <v>31</v>
      </c>
      <c r="D5624" t="s">
        <v>26</v>
      </c>
      <c r="E5624">
        <v>159</v>
      </c>
      <c r="F5624">
        <v>6</v>
      </c>
      <c r="G5624">
        <f>Données_ventes!$E5624*Données_ventes!$F5624</f>
        <v>954</v>
      </c>
      <c r="H5624" t="s">
        <v>32</v>
      </c>
      <c r="I5624" t="s">
        <v>8</v>
      </c>
      <c r="J5624" t="s">
        <v>14</v>
      </c>
    </row>
    <row r="5625" spans="1:10" x14ac:dyDescent="0.35">
      <c r="A5625" s="1">
        <v>44180</v>
      </c>
      <c r="B5625" t="s">
        <v>12</v>
      </c>
      <c r="C5625" t="s">
        <v>31</v>
      </c>
      <c r="D5625" t="s">
        <v>30</v>
      </c>
      <c r="E5625">
        <v>389</v>
      </c>
      <c r="F5625">
        <v>7</v>
      </c>
      <c r="G5625">
        <f>Données_ventes!$E5625*Données_ventes!$F5625</f>
        <v>2723</v>
      </c>
      <c r="H5625" t="s">
        <v>21</v>
      </c>
      <c r="I5625" t="s">
        <v>8</v>
      </c>
      <c r="J5625" t="s">
        <v>9</v>
      </c>
    </row>
    <row r="5626" spans="1:10" x14ac:dyDescent="0.35">
      <c r="A5626" s="1">
        <v>44180</v>
      </c>
      <c r="B5626" t="s">
        <v>33</v>
      </c>
      <c r="C5626" t="s">
        <v>17</v>
      </c>
      <c r="D5626" t="s">
        <v>29</v>
      </c>
      <c r="E5626">
        <v>359</v>
      </c>
      <c r="F5626">
        <v>5</v>
      </c>
      <c r="G5626">
        <f>Données_ventes!$E5626*Données_ventes!$F5626</f>
        <v>1795</v>
      </c>
      <c r="H5626" t="s">
        <v>32</v>
      </c>
      <c r="I5626" t="s">
        <v>8</v>
      </c>
      <c r="J5626" t="s">
        <v>19</v>
      </c>
    </row>
    <row r="5627" spans="1:10" x14ac:dyDescent="0.35">
      <c r="A5627" s="1">
        <v>44180</v>
      </c>
      <c r="B5627" t="s">
        <v>12</v>
      </c>
      <c r="C5627" t="s">
        <v>17</v>
      </c>
      <c r="D5627" t="s">
        <v>26</v>
      </c>
      <c r="E5627">
        <v>159</v>
      </c>
      <c r="F5627">
        <v>1</v>
      </c>
      <c r="G5627">
        <f>Données_ventes!$E5627*Données_ventes!$F5627</f>
        <v>159</v>
      </c>
      <c r="H5627" t="s">
        <v>32</v>
      </c>
      <c r="I5627" t="s">
        <v>8</v>
      </c>
      <c r="J5627" t="s">
        <v>19</v>
      </c>
    </row>
    <row r="5628" spans="1:10" x14ac:dyDescent="0.35">
      <c r="A5628" s="1">
        <v>44180</v>
      </c>
      <c r="B5628" t="s">
        <v>12</v>
      </c>
      <c r="C5628" t="s">
        <v>17</v>
      </c>
      <c r="D5628" t="s">
        <v>30</v>
      </c>
      <c r="E5628">
        <v>389</v>
      </c>
      <c r="F5628">
        <v>10</v>
      </c>
      <c r="G5628">
        <f>Données_ventes!$E5628*Données_ventes!$F5628</f>
        <v>3890</v>
      </c>
      <c r="H5628" t="s">
        <v>21</v>
      </c>
      <c r="I5628" t="s">
        <v>8</v>
      </c>
      <c r="J5628" t="s">
        <v>9</v>
      </c>
    </row>
    <row r="5629" spans="1:10" x14ac:dyDescent="0.35">
      <c r="A5629" s="1">
        <v>44180</v>
      </c>
      <c r="B5629" t="s">
        <v>12</v>
      </c>
      <c r="C5629" t="s">
        <v>17</v>
      </c>
      <c r="D5629" t="s">
        <v>26</v>
      </c>
      <c r="E5629">
        <v>159</v>
      </c>
      <c r="F5629">
        <v>10</v>
      </c>
      <c r="G5629">
        <f>Données_ventes!$E5629*Données_ventes!$F5629</f>
        <v>1590</v>
      </c>
      <c r="H5629" t="s">
        <v>32</v>
      </c>
      <c r="I5629" t="s">
        <v>8</v>
      </c>
      <c r="J5629" t="s">
        <v>14</v>
      </c>
    </row>
    <row r="5630" spans="1:10" x14ac:dyDescent="0.35">
      <c r="A5630" s="1">
        <v>44180</v>
      </c>
      <c r="B5630" t="s">
        <v>6</v>
      </c>
      <c r="C5630" t="s">
        <v>15</v>
      </c>
      <c r="D5630" t="s">
        <v>30</v>
      </c>
      <c r="E5630">
        <v>389</v>
      </c>
      <c r="F5630">
        <v>5</v>
      </c>
      <c r="G5630">
        <f>Données_ventes!$E5630*Données_ventes!$F5630</f>
        <v>1945</v>
      </c>
      <c r="H5630" t="s">
        <v>21</v>
      </c>
      <c r="I5630" t="s">
        <v>8</v>
      </c>
      <c r="J5630" t="s">
        <v>9</v>
      </c>
    </row>
    <row r="5631" spans="1:10" x14ac:dyDescent="0.35">
      <c r="A5631" s="1">
        <v>44180</v>
      </c>
      <c r="B5631" t="s">
        <v>33</v>
      </c>
      <c r="C5631" t="s">
        <v>10</v>
      </c>
      <c r="D5631" t="s">
        <v>27</v>
      </c>
      <c r="E5631">
        <v>289</v>
      </c>
      <c r="F5631">
        <v>1</v>
      </c>
      <c r="G5631">
        <f>Données_ventes!$E5631*Données_ventes!$F5631</f>
        <v>289</v>
      </c>
      <c r="H5631" t="s">
        <v>32</v>
      </c>
      <c r="I5631" t="s">
        <v>16</v>
      </c>
      <c r="J5631" t="s">
        <v>14</v>
      </c>
    </row>
    <row r="5632" spans="1:10" x14ac:dyDescent="0.35">
      <c r="A5632" s="1">
        <v>44180</v>
      </c>
      <c r="B5632" t="s">
        <v>6</v>
      </c>
      <c r="C5632" t="s">
        <v>31</v>
      </c>
      <c r="D5632" t="s">
        <v>26</v>
      </c>
      <c r="E5632">
        <v>159</v>
      </c>
      <c r="F5632">
        <v>9</v>
      </c>
      <c r="G5632">
        <f>Données_ventes!$E5632*Données_ventes!$F5632</f>
        <v>1431</v>
      </c>
      <c r="H5632" t="s">
        <v>21</v>
      </c>
      <c r="I5632" t="s">
        <v>8</v>
      </c>
      <c r="J5632" t="s">
        <v>9</v>
      </c>
    </row>
    <row r="5633" spans="1:10" x14ac:dyDescent="0.35">
      <c r="A5633" s="1">
        <v>44180</v>
      </c>
      <c r="B5633" t="s">
        <v>6</v>
      </c>
      <c r="C5633" t="s">
        <v>15</v>
      </c>
      <c r="D5633" t="s">
        <v>27</v>
      </c>
      <c r="E5633">
        <v>289</v>
      </c>
      <c r="F5633">
        <v>2</v>
      </c>
      <c r="G5633">
        <f>Données_ventes!$E5633*Données_ventes!$F5633</f>
        <v>578</v>
      </c>
      <c r="H5633" t="s">
        <v>21</v>
      </c>
      <c r="I5633" t="s">
        <v>8</v>
      </c>
      <c r="J5633" t="s">
        <v>18</v>
      </c>
    </row>
    <row r="5634" spans="1:10" x14ac:dyDescent="0.35">
      <c r="A5634" s="1">
        <v>44180</v>
      </c>
      <c r="B5634" t="s">
        <v>6</v>
      </c>
      <c r="C5634" t="s">
        <v>10</v>
      </c>
      <c r="D5634" t="s">
        <v>30</v>
      </c>
      <c r="E5634">
        <v>389</v>
      </c>
      <c r="F5634">
        <v>10</v>
      </c>
      <c r="G5634">
        <f>Données_ventes!$E5634*Données_ventes!$F5634</f>
        <v>3890</v>
      </c>
      <c r="H5634" t="s">
        <v>32</v>
      </c>
      <c r="I5634" t="s">
        <v>8</v>
      </c>
      <c r="J5634" t="s">
        <v>14</v>
      </c>
    </row>
    <row r="5635" spans="1:10" x14ac:dyDescent="0.35">
      <c r="A5635" s="1">
        <v>44180</v>
      </c>
      <c r="B5635" t="s">
        <v>6</v>
      </c>
      <c r="C5635" t="s">
        <v>17</v>
      </c>
      <c r="D5635" t="s">
        <v>30</v>
      </c>
      <c r="E5635">
        <v>389</v>
      </c>
      <c r="F5635">
        <v>4</v>
      </c>
      <c r="G5635">
        <f>Données_ventes!$E5635*Données_ventes!$F5635</f>
        <v>1556</v>
      </c>
      <c r="H5635" t="s">
        <v>32</v>
      </c>
      <c r="I5635" t="s">
        <v>8</v>
      </c>
      <c r="J5635" t="s">
        <v>19</v>
      </c>
    </row>
    <row r="5636" spans="1:10" x14ac:dyDescent="0.35">
      <c r="A5636" s="1">
        <v>44180</v>
      </c>
      <c r="B5636" t="s">
        <v>6</v>
      </c>
      <c r="C5636" t="s">
        <v>20</v>
      </c>
      <c r="D5636" t="s">
        <v>30</v>
      </c>
      <c r="E5636">
        <v>389</v>
      </c>
      <c r="F5636">
        <v>1</v>
      </c>
      <c r="G5636">
        <f>Données_ventes!$E5636*Données_ventes!$F5636</f>
        <v>389</v>
      </c>
      <c r="H5636" t="s">
        <v>21</v>
      </c>
      <c r="I5636" t="s">
        <v>8</v>
      </c>
      <c r="J5636" t="s">
        <v>9</v>
      </c>
    </row>
    <row r="5637" spans="1:10" x14ac:dyDescent="0.35">
      <c r="A5637" s="1">
        <v>44181</v>
      </c>
      <c r="B5637" t="s">
        <v>6</v>
      </c>
      <c r="C5637" t="s">
        <v>7</v>
      </c>
      <c r="D5637" t="s">
        <v>27</v>
      </c>
      <c r="E5637">
        <v>289</v>
      </c>
      <c r="F5637">
        <v>1</v>
      </c>
      <c r="G5637">
        <f>Données_ventes!$E5637*Données_ventes!$F5637</f>
        <v>289</v>
      </c>
      <c r="H5637" t="s">
        <v>21</v>
      </c>
      <c r="I5637" t="s">
        <v>8</v>
      </c>
      <c r="J5637" t="s">
        <v>14</v>
      </c>
    </row>
    <row r="5638" spans="1:10" x14ac:dyDescent="0.35">
      <c r="A5638" s="1">
        <v>44181</v>
      </c>
      <c r="B5638" t="s">
        <v>6</v>
      </c>
      <c r="C5638" t="s">
        <v>15</v>
      </c>
      <c r="D5638" t="s">
        <v>28</v>
      </c>
      <c r="E5638">
        <v>89</v>
      </c>
      <c r="F5638">
        <v>8</v>
      </c>
      <c r="G5638">
        <f>Données_ventes!$E5638*Données_ventes!$F5638</f>
        <v>712</v>
      </c>
      <c r="H5638" t="s">
        <v>32</v>
      </c>
      <c r="I5638" t="s">
        <v>8</v>
      </c>
      <c r="J5638" t="s">
        <v>18</v>
      </c>
    </row>
    <row r="5639" spans="1:10" x14ac:dyDescent="0.35">
      <c r="A5639" s="1">
        <v>44181</v>
      </c>
      <c r="B5639" t="s">
        <v>12</v>
      </c>
      <c r="C5639" t="s">
        <v>15</v>
      </c>
      <c r="D5639" t="s">
        <v>27</v>
      </c>
      <c r="E5639">
        <v>289</v>
      </c>
      <c r="F5639">
        <v>9</v>
      </c>
      <c r="G5639">
        <f>Données_ventes!$E5639*Données_ventes!$F5639</f>
        <v>2601</v>
      </c>
      <c r="H5639" t="s">
        <v>32</v>
      </c>
      <c r="I5639" t="s">
        <v>8</v>
      </c>
      <c r="J5639" t="s">
        <v>14</v>
      </c>
    </row>
    <row r="5640" spans="1:10" x14ac:dyDescent="0.35">
      <c r="A5640" s="1">
        <v>44182</v>
      </c>
      <c r="B5640" t="s">
        <v>33</v>
      </c>
      <c r="C5640" t="s">
        <v>13</v>
      </c>
      <c r="D5640" t="s">
        <v>26</v>
      </c>
      <c r="E5640">
        <v>159</v>
      </c>
      <c r="F5640">
        <v>7</v>
      </c>
      <c r="G5640">
        <f>Données_ventes!$E5640*Données_ventes!$F5640</f>
        <v>1113</v>
      </c>
      <c r="H5640" t="s">
        <v>32</v>
      </c>
      <c r="I5640" t="s">
        <v>8</v>
      </c>
      <c r="J5640" t="s">
        <v>18</v>
      </c>
    </row>
    <row r="5641" spans="1:10" x14ac:dyDescent="0.35">
      <c r="A5641" s="1">
        <v>44182</v>
      </c>
      <c r="B5641" t="s">
        <v>6</v>
      </c>
      <c r="C5641" t="s">
        <v>20</v>
      </c>
      <c r="D5641" t="s">
        <v>26</v>
      </c>
      <c r="E5641">
        <v>159</v>
      </c>
      <c r="F5641">
        <v>6</v>
      </c>
      <c r="G5641">
        <f>Données_ventes!$E5641*Données_ventes!$F5641</f>
        <v>954</v>
      </c>
      <c r="H5641" t="s">
        <v>32</v>
      </c>
      <c r="I5641" t="s">
        <v>8</v>
      </c>
      <c r="J5641" t="s">
        <v>14</v>
      </c>
    </row>
    <row r="5642" spans="1:10" x14ac:dyDescent="0.35">
      <c r="A5642" s="1">
        <v>44182</v>
      </c>
      <c r="B5642" t="s">
        <v>33</v>
      </c>
      <c r="C5642" t="s">
        <v>7</v>
      </c>
      <c r="D5642" t="s">
        <v>27</v>
      </c>
      <c r="E5642">
        <v>289</v>
      </c>
      <c r="F5642">
        <v>8</v>
      </c>
      <c r="G5642">
        <f>Données_ventes!$E5642*Données_ventes!$F5642</f>
        <v>2312</v>
      </c>
      <c r="H5642" t="s">
        <v>32</v>
      </c>
      <c r="I5642" t="s">
        <v>8</v>
      </c>
      <c r="J5642" t="s">
        <v>14</v>
      </c>
    </row>
    <row r="5643" spans="1:10" x14ac:dyDescent="0.35">
      <c r="A5643" s="1">
        <v>44183</v>
      </c>
      <c r="B5643" t="s">
        <v>12</v>
      </c>
      <c r="C5643" t="s">
        <v>17</v>
      </c>
      <c r="D5643" t="s">
        <v>28</v>
      </c>
      <c r="E5643">
        <v>89</v>
      </c>
      <c r="F5643">
        <v>5</v>
      </c>
      <c r="G5643">
        <f>Données_ventes!$E5643*Données_ventes!$F5643</f>
        <v>445</v>
      </c>
      <c r="H5643" t="s">
        <v>32</v>
      </c>
      <c r="I5643" t="s">
        <v>8</v>
      </c>
      <c r="J5643" t="s">
        <v>19</v>
      </c>
    </row>
    <row r="5644" spans="1:10" x14ac:dyDescent="0.35">
      <c r="A5644" s="1">
        <v>44183</v>
      </c>
      <c r="B5644" t="s">
        <v>6</v>
      </c>
      <c r="C5644" t="s">
        <v>15</v>
      </c>
      <c r="D5644" t="s">
        <v>28</v>
      </c>
      <c r="E5644">
        <v>89</v>
      </c>
      <c r="F5644">
        <v>5</v>
      </c>
      <c r="G5644">
        <f>Données_ventes!$E5644*Données_ventes!$F5644</f>
        <v>445</v>
      </c>
      <c r="H5644" t="s">
        <v>32</v>
      </c>
      <c r="I5644" t="s">
        <v>16</v>
      </c>
      <c r="J5644" t="s">
        <v>9</v>
      </c>
    </row>
    <row r="5645" spans="1:10" x14ac:dyDescent="0.35">
      <c r="A5645" s="1">
        <v>44183</v>
      </c>
      <c r="B5645" t="s">
        <v>6</v>
      </c>
      <c r="C5645" t="s">
        <v>15</v>
      </c>
      <c r="D5645" t="s">
        <v>29</v>
      </c>
      <c r="E5645">
        <v>359</v>
      </c>
      <c r="F5645">
        <v>8</v>
      </c>
      <c r="G5645">
        <f>Données_ventes!$E5645*Données_ventes!$F5645</f>
        <v>2872</v>
      </c>
      <c r="H5645" t="s">
        <v>32</v>
      </c>
      <c r="I5645" t="s">
        <v>8</v>
      </c>
      <c r="J5645" t="s">
        <v>18</v>
      </c>
    </row>
    <row r="5646" spans="1:10" x14ac:dyDescent="0.35">
      <c r="A5646" s="1">
        <v>44183</v>
      </c>
      <c r="B5646" t="s">
        <v>12</v>
      </c>
      <c r="C5646" t="s">
        <v>20</v>
      </c>
      <c r="D5646" t="s">
        <v>27</v>
      </c>
      <c r="E5646">
        <v>289</v>
      </c>
      <c r="F5646">
        <v>1</v>
      </c>
      <c r="G5646">
        <f>Données_ventes!$E5646*Données_ventes!$F5646</f>
        <v>289</v>
      </c>
      <c r="H5646" t="s">
        <v>21</v>
      </c>
      <c r="I5646" t="s">
        <v>8</v>
      </c>
      <c r="J5646" t="s">
        <v>14</v>
      </c>
    </row>
    <row r="5647" spans="1:10" x14ac:dyDescent="0.35">
      <c r="A5647" s="1">
        <v>44183</v>
      </c>
      <c r="B5647" t="s">
        <v>6</v>
      </c>
      <c r="C5647" t="s">
        <v>17</v>
      </c>
      <c r="D5647" t="s">
        <v>29</v>
      </c>
      <c r="E5647">
        <v>359</v>
      </c>
      <c r="F5647">
        <v>1</v>
      </c>
      <c r="G5647">
        <f>Données_ventes!$E5647*Données_ventes!$F5647</f>
        <v>359</v>
      </c>
      <c r="H5647" t="s">
        <v>21</v>
      </c>
      <c r="I5647" t="s">
        <v>8</v>
      </c>
      <c r="J5647" t="s">
        <v>9</v>
      </c>
    </row>
    <row r="5648" spans="1:10" x14ac:dyDescent="0.35">
      <c r="A5648" s="1">
        <v>44184</v>
      </c>
      <c r="B5648" t="s">
        <v>6</v>
      </c>
      <c r="C5648" t="s">
        <v>13</v>
      </c>
      <c r="D5648" t="s">
        <v>26</v>
      </c>
      <c r="E5648">
        <v>159</v>
      </c>
      <c r="F5648">
        <v>3</v>
      </c>
      <c r="G5648">
        <f>Données_ventes!$E5648*Données_ventes!$F5648</f>
        <v>477</v>
      </c>
      <c r="H5648" t="s">
        <v>32</v>
      </c>
      <c r="I5648" t="s">
        <v>8</v>
      </c>
      <c r="J5648" t="s">
        <v>9</v>
      </c>
    </row>
    <row r="5649" spans="1:10" x14ac:dyDescent="0.35">
      <c r="A5649" s="1">
        <v>44184</v>
      </c>
      <c r="B5649" t="s">
        <v>12</v>
      </c>
      <c r="C5649" t="s">
        <v>10</v>
      </c>
      <c r="D5649" t="s">
        <v>30</v>
      </c>
      <c r="E5649">
        <v>389</v>
      </c>
      <c r="F5649">
        <v>4</v>
      </c>
      <c r="G5649">
        <f>Données_ventes!$E5649*Données_ventes!$F5649</f>
        <v>1556</v>
      </c>
      <c r="H5649" t="s">
        <v>32</v>
      </c>
      <c r="I5649" t="s">
        <v>8</v>
      </c>
      <c r="J5649" t="s">
        <v>18</v>
      </c>
    </row>
    <row r="5650" spans="1:10" x14ac:dyDescent="0.35">
      <c r="A5650" s="1">
        <v>44184</v>
      </c>
      <c r="B5650" t="s">
        <v>6</v>
      </c>
      <c r="C5650" t="s">
        <v>17</v>
      </c>
      <c r="D5650" t="s">
        <v>26</v>
      </c>
      <c r="E5650">
        <v>159</v>
      </c>
      <c r="F5650">
        <v>3</v>
      </c>
      <c r="G5650">
        <f>Données_ventes!$E5650*Données_ventes!$F5650</f>
        <v>477</v>
      </c>
      <c r="H5650" t="s">
        <v>21</v>
      </c>
      <c r="I5650" t="s">
        <v>8</v>
      </c>
      <c r="J5650" t="s">
        <v>18</v>
      </c>
    </row>
    <row r="5651" spans="1:10" x14ac:dyDescent="0.35">
      <c r="A5651" s="1">
        <v>44184</v>
      </c>
      <c r="B5651" t="s">
        <v>33</v>
      </c>
      <c r="C5651" t="s">
        <v>17</v>
      </c>
      <c r="D5651" t="s">
        <v>29</v>
      </c>
      <c r="E5651">
        <v>359</v>
      </c>
      <c r="F5651">
        <v>6</v>
      </c>
      <c r="G5651">
        <f>Données_ventes!$E5651*Données_ventes!$F5651</f>
        <v>2154</v>
      </c>
      <c r="H5651" t="s">
        <v>32</v>
      </c>
      <c r="I5651" t="s">
        <v>8</v>
      </c>
      <c r="J5651" t="s">
        <v>14</v>
      </c>
    </row>
    <row r="5652" spans="1:10" x14ac:dyDescent="0.35">
      <c r="A5652" s="1">
        <v>44184</v>
      </c>
      <c r="B5652" t="s">
        <v>33</v>
      </c>
      <c r="C5652" t="s">
        <v>17</v>
      </c>
      <c r="D5652" t="s">
        <v>30</v>
      </c>
      <c r="E5652">
        <v>389</v>
      </c>
      <c r="F5652">
        <v>3</v>
      </c>
      <c r="G5652">
        <f>Données_ventes!$E5652*Données_ventes!$F5652</f>
        <v>1167</v>
      </c>
      <c r="H5652" t="s">
        <v>32</v>
      </c>
      <c r="I5652" t="s">
        <v>8</v>
      </c>
      <c r="J5652" t="s">
        <v>18</v>
      </c>
    </row>
    <row r="5653" spans="1:10" x14ac:dyDescent="0.35">
      <c r="A5653" s="1">
        <v>44184</v>
      </c>
      <c r="B5653" t="s">
        <v>6</v>
      </c>
      <c r="C5653" t="s">
        <v>31</v>
      </c>
      <c r="D5653" t="s">
        <v>27</v>
      </c>
      <c r="E5653">
        <v>289</v>
      </c>
      <c r="F5653">
        <v>3</v>
      </c>
      <c r="G5653">
        <f>Données_ventes!$E5653*Données_ventes!$F5653</f>
        <v>867</v>
      </c>
      <c r="H5653" t="s">
        <v>32</v>
      </c>
      <c r="I5653" t="s">
        <v>8</v>
      </c>
      <c r="J5653" t="s">
        <v>14</v>
      </c>
    </row>
    <row r="5654" spans="1:10" x14ac:dyDescent="0.35">
      <c r="A5654" s="1">
        <v>44185</v>
      </c>
      <c r="B5654" t="s">
        <v>33</v>
      </c>
      <c r="C5654" t="s">
        <v>7</v>
      </c>
      <c r="D5654" t="s">
        <v>26</v>
      </c>
      <c r="E5654">
        <v>159</v>
      </c>
      <c r="F5654">
        <v>6</v>
      </c>
      <c r="G5654">
        <f>Données_ventes!$E5654*Données_ventes!$F5654</f>
        <v>954</v>
      </c>
      <c r="H5654" t="s">
        <v>32</v>
      </c>
      <c r="I5654" t="s">
        <v>16</v>
      </c>
      <c r="J5654" t="s">
        <v>14</v>
      </c>
    </row>
    <row r="5655" spans="1:10" x14ac:dyDescent="0.35">
      <c r="A5655" s="1">
        <v>44185</v>
      </c>
      <c r="B5655" t="s">
        <v>12</v>
      </c>
      <c r="C5655" t="s">
        <v>20</v>
      </c>
      <c r="D5655" t="s">
        <v>27</v>
      </c>
      <c r="E5655">
        <v>289</v>
      </c>
      <c r="F5655">
        <v>10</v>
      </c>
      <c r="G5655">
        <f>Données_ventes!$E5655*Données_ventes!$F5655</f>
        <v>2890</v>
      </c>
      <c r="H5655" t="s">
        <v>32</v>
      </c>
      <c r="I5655" t="s">
        <v>8</v>
      </c>
      <c r="J5655" t="s">
        <v>18</v>
      </c>
    </row>
    <row r="5656" spans="1:10" x14ac:dyDescent="0.35">
      <c r="A5656" s="1">
        <v>44185</v>
      </c>
      <c r="B5656" t="s">
        <v>12</v>
      </c>
      <c r="C5656" t="s">
        <v>20</v>
      </c>
      <c r="D5656" t="s">
        <v>27</v>
      </c>
      <c r="E5656">
        <v>289</v>
      </c>
      <c r="F5656">
        <v>1</v>
      </c>
      <c r="G5656">
        <f>Données_ventes!$E5656*Données_ventes!$F5656</f>
        <v>289</v>
      </c>
      <c r="H5656" t="s">
        <v>32</v>
      </c>
      <c r="I5656" t="s">
        <v>16</v>
      </c>
      <c r="J5656" t="s">
        <v>11</v>
      </c>
    </row>
    <row r="5657" spans="1:10" x14ac:dyDescent="0.35">
      <c r="A5657" s="1">
        <v>44186</v>
      </c>
      <c r="B5657" t="s">
        <v>33</v>
      </c>
      <c r="C5657" t="s">
        <v>15</v>
      </c>
      <c r="D5657" t="s">
        <v>26</v>
      </c>
      <c r="E5657">
        <v>159</v>
      </c>
      <c r="F5657">
        <v>6</v>
      </c>
      <c r="G5657">
        <f>Données_ventes!$E5657*Données_ventes!$F5657</f>
        <v>954</v>
      </c>
      <c r="H5657" t="s">
        <v>21</v>
      </c>
      <c r="I5657" t="s">
        <v>8</v>
      </c>
      <c r="J5657" t="s">
        <v>18</v>
      </c>
    </row>
    <row r="5658" spans="1:10" x14ac:dyDescent="0.35">
      <c r="A5658" s="1">
        <v>44186</v>
      </c>
      <c r="B5658" t="s">
        <v>12</v>
      </c>
      <c r="C5658" t="s">
        <v>13</v>
      </c>
      <c r="D5658" t="s">
        <v>27</v>
      </c>
      <c r="E5658">
        <v>289</v>
      </c>
      <c r="F5658">
        <v>8</v>
      </c>
      <c r="G5658">
        <f>Données_ventes!$E5658*Données_ventes!$F5658</f>
        <v>2312</v>
      </c>
      <c r="H5658" t="s">
        <v>21</v>
      </c>
      <c r="I5658" t="s">
        <v>8</v>
      </c>
      <c r="J5658" t="s">
        <v>14</v>
      </c>
    </row>
    <row r="5659" spans="1:10" x14ac:dyDescent="0.35">
      <c r="A5659" s="1">
        <v>44186</v>
      </c>
      <c r="B5659" t="s">
        <v>12</v>
      </c>
      <c r="C5659" t="s">
        <v>31</v>
      </c>
      <c r="D5659" t="s">
        <v>27</v>
      </c>
      <c r="E5659">
        <v>289</v>
      </c>
      <c r="F5659">
        <v>1</v>
      </c>
      <c r="G5659">
        <f>Données_ventes!$E5659*Données_ventes!$F5659</f>
        <v>289</v>
      </c>
      <c r="H5659" t="s">
        <v>32</v>
      </c>
      <c r="I5659" t="s">
        <v>8</v>
      </c>
      <c r="J5659" t="s">
        <v>18</v>
      </c>
    </row>
    <row r="5660" spans="1:10" x14ac:dyDescent="0.35">
      <c r="A5660" s="1">
        <v>44186</v>
      </c>
      <c r="B5660" t="s">
        <v>12</v>
      </c>
      <c r="C5660" t="s">
        <v>31</v>
      </c>
      <c r="D5660" t="s">
        <v>27</v>
      </c>
      <c r="E5660">
        <v>289</v>
      </c>
      <c r="F5660">
        <v>8</v>
      </c>
      <c r="G5660">
        <f>Données_ventes!$E5660*Données_ventes!$F5660</f>
        <v>2312</v>
      </c>
      <c r="H5660" t="s">
        <v>32</v>
      </c>
      <c r="I5660" t="s">
        <v>8</v>
      </c>
      <c r="J5660" t="s">
        <v>11</v>
      </c>
    </row>
    <row r="5661" spans="1:10" x14ac:dyDescent="0.35">
      <c r="A5661" s="1">
        <v>44186</v>
      </c>
      <c r="B5661" t="s">
        <v>6</v>
      </c>
      <c r="C5661" t="s">
        <v>17</v>
      </c>
      <c r="D5661" t="s">
        <v>30</v>
      </c>
      <c r="E5661">
        <v>389</v>
      </c>
      <c r="F5661">
        <v>10</v>
      </c>
      <c r="G5661">
        <f>Données_ventes!$E5661*Données_ventes!$F5661</f>
        <v>3890</v>
      </c>
      <c r="H5661" t="s">
        <v>32</v>
      </c>
      <c r="I5661" t="s">
        <v>8</v>
      </c>
      <c r="J5661" t="s">
        <v>14</v>
      </c>
    </row>
    <row r="5662" spans="1:10" x14ac:dyDescent="0.35">
      <c r="A5662" s="1">
        <v>44186</v>
      </c>
      <c r="B5662" t="s">
        <v>12</v>
      </c>
      <c r="C5662" t="s">
        <v>31</v>
      </c>
      <c r="D5662" t="s">
        <v>30</v>
      </c>
      <c r="E5662">
        <v>389</v>
      </c>
      <c r="F5662">
        <v>7</v>
      </c>
      <c r="G5662">
        <f>Données_ventes!$E5662*Données_ventes!$F5662</f>
        <v>2723</v>
      </c>
      <c r="H5662" t="s">
        <v>32</v>
      </c>
      <c r="I5662" t="s">
        <v>8</v>
      </c>
      <c r="J5662" t="s">
        <v>9</v>
      </c>
    </row>
    <row r="5663" spans="1:10" x14ac:dyDescent="0.35">
      <c r="A5663" s="1">
        <v>44186</v>
      </c>
      <c r="B5663" t="s">
        <v>33</v>
      </c>
      <c r="C5663" t="s">
        <v>17</v>
      </c>
      <c r="D5663" t="s">
        <v>30</v>
      </c>
      <c r="E5663">
        <v>389</v>
      </c>
      <c r="F5663">
        <v>9</v>
      </c>
      <c r="G5663">
        <f>Données_ventes!$E5663*Données_ventes!$F5663</f>
        <v>3501</v>
      </c>
      <c r="H5663" t="s">
        <v>32</v>
      </c>
      <c r="I5663" t="s">
        <v>8</v>
      </c>
      <c r="J5663" t="s">
        <v>14</v>
      </c>
    </row>
    <row r="5664" spans="1:10" x14ac:dyDescent="0.35">
      <c r="A5664" s="1">
        <v>44186</v>
      </c>
      <c r="B5664" t="s">
        <v>33</v>
      </c>
      <c r="C5664" t="s">
        <v>13</v>
      </c>
      <c r="D5664" t="s">
        <v>27</v>
      </c>
      <c r="E5664">
        <v>289</v>
      </c>
      <c r="F5664">
        <v>2</v>
      </c>
      <c r="G5664">
        <f>Données_ventes!$E5664*Données_ventes!$F5664</f>
        <v>578</v>
      </c>
      <c r="H5664" t="s">
        <v>21</v>
      </c>
      <c r="I5664" t="s">
        <v>8</v>
      </c>
      <c r="J5664" t="s">
        <v>14</v>
      </c>
    </row>
    <row r="5665" spans="1:10" x14ac:dyDescent="0.35">
      <c r="A5665" s="1">
        <v>44186</v>
      </c>
      <c r="B5665" t="s">
        <v>33</v>
      </c>
      <c r="C5665" t="s">
        <v>13</v>
      </c>
      <c r="D5665" t="s">
        <v>28</v>
      </c>
      <c r="E5665">
        <v>89</v>
      </c>
      <c r="F5665">
        <v>5</v>
      </c>
      <c r="G5665">
        <f>Données_ventes!$E5665*Données_ventes!$F5665</f>
        <v>445</v>
      </c>
      <c r="H5665" t="s">
        <v>32</v>
      </c>
      <c r="I5665" t="s">
        <v>8</v>
      </c>
      <c r="J5665" t="s">
        <v>11</v>
      </c>
    </row>
    <row r="5666" spans="1:10" x14ac:dyDescent="0.35">
      <c r="A5666" s="1">
        <v>44187</v>
      </c>
      <c r="B5666" t="s">
        <v>6</v>
      </c>
      <c r="C5666" t="s">
        <v>10</v>
      </c>
      <c r="D5666" t="s">
        <v>26</v>
      </c>
      <c r="E5666">
        <v>159</v>
      </c>
      <c r="F5666">
        <v>3</v>
      </c>
      <c r="G5666">
        <f>Données_ventes!$E5666*Données_ventes!$F5666</f>
        <v>477</v>
      </c>
      <c r="H5666" t="s">
        <v>32</v>
      </c>
      <c r="I5666" t="s">
        <v>8</v>
      </c>
      <c r="J5666" t="s">
        <v>18</v>
      </c>
    </row>
    <row r="5667" spans="1:10" x14ac:dyDescent="0.35">
      <c r="A5667" s="1">
        <v>44187</v>
      </c>
      <c r="B5667" t="s">
        <v>6</v>
      </c>
      <c r="C5667" t="s">
        <v>31</v>
      </c>
      <c r="D5667" t="s">
        <v>30</v>
      </c>
      <c r="E5667">
        <v>389</v>
      </c>
      <c r="F5667">
        <v>2</v>
      </c>
      <c r="G5667">
        <f>Données_ventes!$E5667*Données_ventes!$F5667</f>
        <v>778</v>
      </c>
      <c r="H5667" t="s">
        <v>32</v>
      </c>
      <c r="I5667" t="s">
        <v>8</v>
      </c>
      <c r="J5667" t="s">
        <v>9</v>
      </c>
    </row>
    <row r="5668" spans="1:10" x14ac:dyDescent="0.35">
      <c r="A5668" s="1">
        <v>44188</v>
      </c>
      <c r="B5668" t="s">
        <v>6</v>
      </c>
      <c r="C5668" t="s">
        <v>7</v>
      </c>
      <c r="D5668" t="s">
        <v>28</v>
      </c>
      <c r="E5668">
        <v>89</v>
      </c>
      <c r="F5668">
        <v>3</v>
      </c>
      <c r="G5668">
        <f>Données_ventes!$E5668*Données_ventes!$F5668</f>
        <v>267</v>
      </c>
      <c r="H5668" t="s">
        <v>32</v>
      </c>
      <c r="I5668" t="s">
        <v>8</v>
      </c>
      <c r="J5668" t="s">
        <v>14</v>
      </c>
    </row>
    <row r="5669" spans="1:10" x14ac:dyDescent="0.35">
      <c r="A5669" s="1">
        <v>44188</v>
      </c>
      <c r="B5669" t="s">
        <v>33</v>
      </c>
      <c r="C5669" t="s">
        <v>13</v>
      </c>
      <c r="D5669" t="s">
        <v>27</v>
      </c>
      <c r="E5669">
        <v>289</v>
      </c>
      <c r="F5669">
        <v>1</v>
      </c>
      <c r="G5669">
        <f>Données_ventes!$E5669*Données_ventes!$F5669</f>
        <v>289</v>
      </c>
      <c r="H5669" t="s">
        <v>32</v>
      </c>
      <c r="I5669" t="s">
        <v>8</v>
      </c>
      <c r="J5669" t="s">
        <v>18</v>
      </c>
    </row>
    <row r="5670" spans="1:10" x14ac:dyDescent="0.35">
      <c r="A5670" s="1">
        <v>44188</v>
      </c>
      <c r="B5670" t="s">
        <v>33</v>
      </c>
      <c r="C5670" t="s">
        <v>15</v>
      </c>
      <c r="D5670" t="s">
        <v>29</v>
      </c>
      <c r="E5670">
        <v>359</v>
      </c>
      <c r="F5670">
        <v>6</v>
      </c>
      <c r="G5670">
        <f>Données_ventes!$E5670*Données_ventes!$F5670</f>
        <v>2154</v>
      </c>
      <c r="H5670" t="s">
        <v>21</v>
      </c>
      <c r="I5670" t="s">
        <v>8</v>
      </c>
      <c r="J5670" t="s">
        <v>19</v>
      </c>
    </row>
    <row r="5671" spans="1:10" x14ac:dyDescent="0.35">
      <c r="A5671" s="1">
        <v>44189</v>
      </c>
      <c r="B5671" t="s">
        <v>12</v>
      </c>
      <c r="C5671" t="s">
        <v>10</v>
      </c>
      <c r="D5671" t="s">
        <v>27</v>
      </c>
      <c r="E5671">
        <v>289</v>
      </c>
      <c r="F5671">
        <v>9</v>
      </c>
      <c r="G5671">
        <f>Données_ventes!$E5671*Données_ventes!$F5671</f>
        <v>2601</v>
      </c>
      <c r="H5671" t="s">
        <v>32</v>
      </c>
      <c r="I5671" t="s">
        <v>8</v>
      </c>
      <c r="J5671" t="s">
        <v>14</v>
      </c>
    </row>
    <row r="5672" spans="1:10" x14ac:dyDescent="0.35">
      <c r="A5672" s="1">
        <v>44190</v>
      </c>
      <c r="B5672" t="s">
        <v>6</v>
      </c>
      <c r="C5672" t="s">
        <v>15</v>
      </c>
      <c r="D5672" t="s">
        <v>29</v>
      </c>
      <c r="E5672">
        <v>359</v>
      </c>
      <c r="F5672">
        <v>9</v>
      </c>
      <c r="G5672">
        <f>Données_ventes!$E5672*Données_ventes!$F5672</f>
        <v>3231</v>
      </c>
      <c r="H5672" t="s">
        <v>21</v>
      </c>
      <c r="I5672" t="s">
        <v>8</v>
      </c>
      <c r="J5672" t="s">
        <v>14</v>
      </c>
    </row>
    <row r="5673" spans="1:10" x14ac:dyDescent="0.35">
      <c r="A5673" s="1">
        <v>44190</v>
      </c>
      <c r="B5673" t="s">
        <v>12</v>
      </c>
      <c r="C5673" t="s">
        <v>10</v>
      </c>
      <c r="D5673" t="s">
        <v>27</v>
      </c>
      <c r="E5673">
        <v>289</v>
      </c>
      <c r="F5673">
        <v>5</v>
      </c>
      <c r="G5673">
        <f>Données_ventes!$E5673*Données_ventes!$F5673</f>
        <v>1445</v>
      </c>
      <c r="H5673" t="s">
        <v>32</v>
      </c>
      <c r="I5673" t="s">
        <v>8</v>
      </c>
      <c r="J5673" t="s">
        <v>14</v>
      </c>
    </row>
    <row r="5674" spans="1:10" x14ac:dyDescent="0.35">
      <c r="A5674" s="1">
        <v>44190</v>
      </c>
      <c r="B5674" t="s">
        <v>6</v>
      </c>
      <c r="C5674" t="s">
        <v>10</v>
      </c>
      <c r="D5674" t="s">
        <v>30</v>
      </c>
      <c r="E5674">
        <v>389</v>
      </c>
      <c r="F5674">
        <v>3</v>
      </c>
      <c r="G5674">
        <f>Données_ventes!$E5674*Données_ventes!$F5674</f>
        <v>1167</v>
      </c>
      <c r="H5674" t="s">
        <v>21</v>
      </c>
      <c r="I5674" t="s">
        <v>8</v>
      </c>
      <c r="J5674" t="s">
        <v>11</v>
      </c>
    </row>
    <row r="5675" spans="1:10" x14ac:dyDescent="0.35">
      <c r="A5675" s="1">
        <v>44192</v>
      </c>
      <c r="B5675" t="s">
        <v>6</v>
      </c>
      <c r="C5675" t="s">
        <v>7</v>
      </c>
      <c r="D5675" t="s">
        <v>29</v>
      </c>
      <c r="E5675">
        <v>359</v>
      </c>
      <c r="F5675">
        <v>5</v>
      </c>
      <c r="G5675">
        <f>Données_ventes!$E5675*Données_ventes!$F5675</f>
        <v>1795</v>
      </c>
      <c r="H5675" t="s">
        <v>21</v>
      </c>
      <c r="I5675" t="s">
        <v>8</v>
      </c>
      <c r="J5675" t="s">
        <v>14</v>
      </c>
    </row>
    <row r="5676" spans="1:10" x14ac:dyDescent="0.35">
      <c r="A5676" s="1">
        <v>44193</v>
      </c>
      <c r="B5676" t="s">
        <v>33</v>
      </c>
      <c r="C5676" t="s">
        <v>15</v>
      </c>
      <c r="D5676" t="s">
        <v>28</v>
      </c>
      <c r="E5676">
        <v>89</v>
      </c>
      <c r="F5676">
        <v>4</v>
      </c>
      <c r="G5676">
        <f>Données_ventes!$E5676*Données_ventes!$F5676</f>
        <v>356</v>
      </c>
      <c r="H5676" t="s">
        <v>32</v>
      </c>
      <c r="I5676" t="s">
        <v>8</v>
      </c>
      <c r="J5676" t="s">
        <v>9</v>
      </c>
    </row>
    <row r="5677" spans="1:10" x14ac:dyDescent="0.35">
      <c r="A5677" s="1">
        <v>44194</v>
      </c>
      <c r="B5677" t="s">
        <v>6</v>
      </c>
      <c r="C5677" t="s">
        <v>31</v>
      </c>
      <c r="D5677" t="s">
        <v>30</v>
      </c>
      <c r="E5677">
        <v>389</v>
      </c>
      <c r="F5677">
        <v>5</v>
      </c>
      <c r="G5677">
        <f>Données_ventes!$E5677*Données_ventes!$F5677</f>
        <v>1945</v>
      </c>
      <c r="H5677" t="s">
        <v>32</v>
      </c>
      <c r="I5677" t="s">
        <v>8</v>
      </c>
      <c r="J5677" t="s">
        <v>18</v>
      </c>
    </row>
    <row r="5678" spans="1:10" x14ac:dyDescent="0.35">
      <c r="A5678" s="1">
        <v>44195</v>
      </c>
      <c r="B5678" t="s">
        <v>12</v>
      </c>
      <c r="C5678" t="s">
        <v>10</v>
      </c>
      <c r="D5678" t="s">
        <v>30</v>
      </c>
      <c r="E5678">
        <v>389</v>
      </c>
      <c r="F5678">
        <v>7</v>
      </c>
      <c r="G5678">
        <f>Données_ventes!$E5678*Données_ventes!$F5678</f>
        <v>2723</v>
      </c>
      <c r="H5678" t="s">
        <v>21</v>
      </c>
      <c r="I5678" t="s">
        <v>8</v>
      </c>
      <c r="J5678" t="s">
        <v>14</v>
      </c>
    </row>
    <row r="5679" spans="1:10" x14ac:dyDescent="0.35">
      <c r="A5679" s="1">
        <v>44195</v>
      </c>
      <c r="B5679" t="s">
        <v>6</v>
      </c>
      <c r="C5679" t="s">
        <v>13</v>
      </c>
      <c r="D5679" t="s">
        <v>28</v>
      </c>
      <c r="E5679">
        <v>89</v>
      </c>
      <c r="F5679">
        <v>9</v>
      </c>
      <c r="G5679">
        <f>Données_ventes!$E5679*Données_ventes!$F5679</f>
        <v>801</v>
      </c>
      <c r="H5679" t="s">
        <v>32</v>
      </c>
      <c r="I5679" t="s">
        <v>8</v>
      </c>
      <c r="J5679" t="s">
        <v>19</v>
      </c>
    </row>
    <row r="5680" spans="1:10" x14ac:dyDescent="0.35">
      <c r="A5680" s="1">
        <v>44195</v>
      </c>
      <c r="B5680" t="s">
        <v>12</v>
      </c>
      <c r="C5680" t="s">
        <v>15</v>
      </c>
      <c r="D5680" t="s">
        <v>26</v>
      </c>
      <c r="E5680">
        <v>159</v>
      </c>
      <c r="F5680">
        <v>9</v>
      </c>
      <c r="G5680">
        <f>Données_ventes!$E5680*Données_ventes!$F5680</f>
        <v>1431</v>
      </c>
      <c r="H5680" t="s">
        <v>21</v>
      </c>
      <c r="I5680" t="s">
        <v>8</v>
      </c>
      <c r="J5680" t="s">
        <v>18</v>
      </c>
    </row>
    <row r="5681" spans="1:10" x14ac:dyDescent="0.35">
      <c r="A5681" s="1">
        <v>44195</v>
      </c>
      <c r="B5681" t="s">
        <v>6</v>
      </c>
      <c r="C5681" t="s">
        <v>17</v>
      </c>
      <c r="D5681" t="s">
        <v>29</v>
      </c>
      <c r="E5681">
        <v>359</v>
      </c>
      <c r="F5681">
        <v>2</v>
      </c>
      <c r="G5681">
        <f>Données_ventes!$E5681*Données_ventes!$F5681</f>
        <v>718</v>
      </c>
      <c r="H5681" t="s">
        <v>21</v>
      </c>
      <c r="I5681" t="s">
        <v>8</v>
      </c>
      <c r="J5681" t="s">
        <v>14</v>
      </c>
    </row>
    <row r="5682" spans="1:10" x14ac:dyDescent="0.35">
      <c r="A5682" s="1">
        <v>44195</v>
      </c>
      <c r="B5682" t="s">
        <v>6</v>
      </c>
      <c r="C5682" t="s">
        <v>17</v>
      </c>
      <c r="D5682" t="s">
        <v>26</v>
      </c>
      <c r="E5682">
        <v>159</v>
      </c>
      <c r="F5682">
        <v>3</v>
      </c>
      <c r="G5682">
        <f>Données_ventes!$E5682*Données_ventes!$F5682</f>
        <v>477</v>
      </c>
      <c r="H5682" t="s">
        <v>32</v>
      </c>
      <c r="I5682" t="s">
        <v>16</v>
      </c>
      <c r="J5682" t="s">
        <v>18</v>
      </c>
    </row>
    <row r="5683" spans="1:10" x14ac:dyDescent="0.35">
      <c r="A5683" s="1">
        <v>44195</v>
      </c>
      <c r="B5683" t="s">
        <v>6</v>
      </c>
      <c r="C5683" t="s">
        <v>15</v>
      </c>
      <c r="D5683" t="s">
        <v>26</v>
      </c>
      <c r="E5683">
        <v>159</v>
      </c>
      <c r="F5683">
        <v>9</v>
      </c>
      <c r="G5683">
        <f>Données_ventes!$E5683*Données_ventes!$F5683</f>
        <v>1431</v>
      </c>
      <c r="H5683" t="s">
        <v>32</v>
      </c>
      <c r="I5683" t="s">
        <v>8</v>
      </c>
      <c r="J5683" t="s">
        <v>18</v>
      </c>
    </row>
    <row r="5684" spans="1:10" x14ac:dyDescent="0.35">
      <c r="A5684" s="1">
        <v>44195</v>
      </c>
      <c r="B5684" t="s">
        <v>6</v>
      </c>
      <c r="C5684" t="s">
        <v>31</v>
      </c>
      <c r="D5684" t="s">
        <v>27</v>
      </c>
      <c r="E5684">
        <v>289</v>
      </c>
      <c r="F5684">
        <v>2</v>
      </c>
      <c r="G5684">
        <f>Données_ventes!$E5684*Données_ventes!$F5684</f>
        <v>578</v>
      </c>
      <c r="H5684" t="s">
        <v>21</v>
      </c>
      <c r="I5684" t="s">
        <v>8</v>
      </c>
      <c r="J5684" t="s">
        <v>19</v>
      </c>
    </row>
    <row r="5685" spans="1:10" x14ac:dyDescent="0.35">
      <c r="A5685" s="1">
        <v>44195</v>
      </c>
      <c r="B5685" t="s">
        <v>12</v>
      </c>
      <c r="C5685" t="s">
        <v>20</v>
      </c>
      <c r="D5685" t="s">
        <v>26</v>
      </c>
      <c r="E5685">
        <v>159</v>
      </c>
      <c r="F5685">
        <v>9</v>
      </c>
      <c r="G5685">
        <f>Données_ventes!$E5685*Données_ventes!$F5685</f>
        <v>1431</v>
      </c>
      <c r="H5685" t="s">
        <v>32</v>
      </c>
      <c r="I5685" t="s">
        <v>8</v>
      </c>
      <c r="J5685" t="s">
        <v>19</v>
      </c>
    </row>
    <row r="5686" spans="1:10" x14ac:dyDescent="0.35">
      <c r="A5686" s="1">
        <v>44195</v>
      </c>
      <c r="B5686" t="s">
        <v>6</v>
      </c>
      <c r="C5686" t="s">
        <v>13</v>
      </c>
      <c r="D5686" t="s">
        <v>26</v>
      </c>
      <c r="E5686">
        <v>159</v>
      </c>
      <c r="F5686">
        <v>10</v>
      </c>
      <c r="G5686">
        <f>Données_ventes!$E5686*Données_ventes!$F5686</f>
        <v>1590</v>
      </c>
      <c r="H5686" t="s">
        <v>32</v>
      </c>
      <c r="I5686" t="s">
        <v>8</v>
      </c>
      <c r="J5686" t="s">
        <v>14</v>
      </c>
    </row>
    <row r="5687" spans="1:10" x14ac:dyDescent="0.35">
      <c r="A5687" s="1">
        <v>44195</v>
      </c>
      <c r="B5687" t="s">
        <v>33</v>
      </c>
      <c r="C5687" t="s">
        <v>17</v>
      </c>
      <c r="D5687" t="s">
        <v>30</v>
      </c>
      <c r="E5687">
        <v>389</v>
      </c>
      <c r="F5687">
        <v>1</v>
      </c>
      <c r="G5687">
        <f>Données_ventes!$E5687*Données_ventes!$F5687</f>
        <v>389</v>
      </c>
      <c r="H5687" t="s">
        <v>32</v>
      </c>
      <c r="I5687" t="s">
        <v>8</v>
      </c>
      <c r="J5687" t="s">
        <v>14</v>
      </c>
    </row>
    <row r="5688" spans="1:10" x14ac:dyDescent="0.35">
      <c r="A5688" s="1">
        <v>44195</v>
      </c>
      <c r="B5688" t="s">
        <v>6</v>
      </c>
      <c r="C5688" t="s">
        <v>13</v>
      </c>
      <c r="D5688" t="s">
        <v>29</v>
      </c>
      <c r="E5688">
        <v>359</v>
      </c>
      <c r="F5688">
        <v>9</v>
      </c>
      <c r="G5688">
        <f>Données_ventes!$E5688*Données_ventes!$F5688</f>
        <v>3231</v>
      </c>
      <c r="H5688" t="s">
        <v>21</v>
      </c>
      <c r="I5688" t="s">
        <v>8</v>
      </c>
      <c r="J5688" t="s">
        <v>19</v>
      </c>
    </row>
    <row r="5689" spans="1:10" x14ac:dyDescent="0.35">
      <c r="A5689" s="1">
        <v>44195</v>
      </c>
      <c r="B5689" t="s">
        <v>33</v>
      </c>
      <c r="C5689" t="s">
        <v>7</v>
      </c>
      <c r="D5689" t="s">
        <v>30</v>
      </c>
      <c r="E5689">
        <v>389</v>
      </c>
      <c r="F5689">
        <v>9</v>
      </c>
      <c r="G5689">
        <f>Données_ventes!$E5689*Données_ventes!$F5689</f>
        <v>3501</v>
      </c>
      <c r="H5689" t="s">
        <v>32</v>
      </c>
      <c r="I5689" t="s">
        <v>8</v>
      </c>
      <c r="J5689" t="s">
        <v>11</v>
      </c>
    </row>
    <row r="5690" spans="1:10" x14ac:dyDescent="0.35">
      <c r="A5690" s="1">
        <v>44196</v>
      </c>
      <c r="B5690" t="s">
        <v>12</v>
      </c>
      <c r="C5690" t="s">
        <v>15</v>
      </c>
      <c r="D5690" t="s">
        <v>28</v>
      </c>
      <c r="E5690">
        <v>89</v>
      </c>
      <c r="F5690">
        <v>6</v>
      </c>
      <c r="G5690">
        <f>Données_ventes!$E5690*Données_ventes!$F5690</f>
        <v>534</v>
      </c>
      <c r="H5690" t="s">
        <v>32</v>
      </c>
      <c r="I5690" t="s">
        <v>8</v>
      </c>
      <c r="J5690" t="s">
        <v>14</v>
      </c>
    </row>
    <row r="5691" spans="1:10" x14ac:dyDescent="0.35">
      <c r="A5691" s="1">
        <v>44196</v>
      </c>
      <c r="B5691" t="s">
        <v>6</v>
      </c>
      <c r="C5691" t="s">
        <v>17</v>
      </c>
      <c r="D5691" t="s">
        <v>30</v>
      </c>
      <c r="E5691">
        <v>389</v>
      </c>
      <c r="F5691">
        <v>4</v>
      </c>
      <c r="G5691">
        <f>Données_ventes!$E5691*Données_ventes!$F5691</f>
        <v>1556</v>
      </c>
      <c r="H5691" t="s">
        <v>32</v>
      </c>
      <c r="I5691" t="s">
        <v>8</v>
      </c>
      <c r="J5691" t="s">
        <v>18</v>
      </c>
    </row>
    <row r="5692" spans="1:10" x14ac:dyDescent="0.35">
      <c r="A5692" s="1">
        <v>44196</v>
      </c>
      <c r="B5692" t="s">
        <v>33</v>
      </c>
      <c r="C5692" t="s">
        <v>20</v>
      </c>
      <c r="D5692" t="s">
        <v>29</v>
      </c>
      <c r="E5692">
        <v>359</v>
      </c>
      <c r="F5692">
        <v>3</v>
      </c>
      <c r="G5692">
        <f>Données_ventes!$E5692*Données_ventes!$F5692</f>
        <v>1077</v>
      </c>
      <c r="H5692" t="s">
        <v>21</v>
      </c>
      <c r="I5692" t="s">
        <v>16</v>
      </c>
      <c r="J5692" t="s">
        <v>14</v>
      </c>
    </row>
    <row r="5693" spans="1:10" x14ac:dyDescent="0.35">
      <c r="A5693" s="1">
        <v>44196</v>
      </c>
      <c r="B5693" t="s">
        <v>33</v>
      </c>
      <c r="C5693" t="s">
        <v>31</v>
      </c>
      <c r="D5693" t="s">
        <v>26</v>
      </c>
      <c r="E5693">
        <v>159</v>
      </c>
      <c r="F5693">
        <v>6</v>
      </c>
      <c r="G5693">
        <f>Données_ventes!$E5693*Données_ventes!$F5693</f>
        <v>954</v>
      </c>
      <c r="H5693" t="s">
        <v>32</v>
      </c>
      <c r="I5693" t="s">
        <v>8</v>
      </c>
      <c r="J5693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97D2-EAB6-4543-B9F7-68B897BDC11D}">
  <dimension ref="B5:C45"/>
  <sheetViews>
    <sheetView topLeftCell="B2" zoomScale="68" workbookViewId="0">
      <selection activeCell="N28" sqref="N28"/>
    </sheetView>
  </sheetViews>
  <sheetFormatPr baseColWidth="10" defaultRowHeight="14.5" x14ac:dyDescent="0.35"/>
  <cols>
    <col min="2" max="2" width="20.81640625" bestFit="1" customWidth="1"/>
    <col min="3" max="3" width="12.36328125" bestFit="1" customWidth="1"/>
  </cols>
  <sheetData>
    <row r="5" spans="2:3" x14ac:dyDescent="0.35">
      <c r="B5" s="2" t="s">
        <v>34</v>
      </c>
      <c r="C5" t="s">
        <v>51</v>
      </c>
    </row>
    <row r="6" spans="2:3" x14ac:dyDescent="0.35">
      <c r="B6" s="3" t="s">
        <v>36</v>
      </c>
      <c r="C6" s="4">
        <v>2888751</v>
      </c>
    </row>
    <row r="7" spans="2:3" x14ac:dyDescent="0.35">
      <c r="B7" s="5" t="s">
        <v>37</v>
      </c>
      <c r="C7" s="4">
        <v>177821</v>
      </c>
    </row>
    <row r="8" spans="2:3" x14ac:dyDescent="0.35">
      <c r="B8" s="5" t="s">
        <v>38</v>
      </c>
      <c r="C8" s="4">
        <v>197928</v>
      </c>
    </row>
    <row r="9" spans="2:3" x14ac:dyDescent="0.35">
      <c r="B9" s="5" t="s">
        <v>39</v>
      </c>
      <c r="C9" s="4">
        <v>186851</v>
      </c>
    </row>
    <row r="10" spans="2:3" x14ac:dyDescent="0.35">
      <c r="B10" s="5" t="s">
        <v>40</v>
      </c>
      <c r="C10" s="4">
        <v>221067</v>
      </c>
    </row>
    <row r="11" spans="2:3" x14ac:dyDescent="0.35">
      <c r="B11" s="5" t="s">
        <v>41</v>
      </c>
      <c r="C11" s="4">
        <v>225510</v>
      </c>
    </row>
    <row r="12" spans="2:3" x14ac:dyDescent="0.35">
      <c r="B12" s="5" t="s">
        <v>42</v>
      </c>
      <c r="C12" s="4">
        <v>236846</v>
      </c>
    </row>
    <row r="13" spans="2:3" x14ac:dyDescent="0.35">
      <c r="B13" s="5" t="s">
        <v>43</v>
      </c>
      <c r="C13" s="4">
        <v>304539</v>
      </c>
    </row>
    <row r="14" spans="2:3" x14ac:dyDescent="0.35">
      <c r="B14" s="5" t="s">
        <v>44</v>
      </c>
      <c r="C14" s="4">
        <v>337057</v>
      </c>
    </row>
    <row r="15" spans="2:3" x14ac:dyDescent="0.35">
      <c r="B15" s="5" t="s">
        <v>45</v>
      </c>
      <c r="C15" s="4">
        <v>194960</v>
      </c>
    </row>
    <row r="16" spans="2:3" x14ac:dyDescent="0.35">
      <c r="B16" s="5" t="s">
        <v>46</v>
      </c>
      <c r="C16" s="4">
        <v>276195</v>
      </c>
    </row>
    <row r="17" spans="2:3" x14ac:dyDescent="0.35">
      <c r="B17" s="5" t="s">
        <v>47</v>
      </c>
      <c r="C17" s="4">
        <v>297992</v>
      </c>
    </row>
    <row r="18" spans="2:3" x14ac:dyDescent="0.35">
      <c r="B18" s="5" t="s">
        <v>48</v>
      </c>
      <c r="C18" s="4">
        <v>231985</v>
      </c>
    </row>
    <row r="19" spans="2:3" x14ac:dyDescent="0.35">
      <c r="B19" s="3" t="s">
        <v>49</v>
      </c>
      <c r="C19" s="4">
        <v>2745710</v>
      </c>
    </row>
    <row r="20" spans="2:3" x14ac:dyDescent="0.35">
      <c r="B20" s="5" t="s">
        <v>37</v>
      </c>
      <c r="C20" s="4">
        <v>221615</v>
      </c>
    </row>
    <row r="21" spans="2:3" x14ac:dyDescent="0.35">
      <c r="B21" s="5" t="s">
        <v>38</v>
      </c>
      <c r="C21" s="4">
        <v>215610</v>
      </c>
    </row>
    <row r="22" spans="2:3" x14ac:dyDescent="0.35">
      <c r="B22" s="5" t="s">
        <v>39</v>
      </c>
      <c r="C22" s="4">
        <v>298654</v>
      </c>
    </row>
    <row r="23" spans="2:3" x14ac:dyDescent="0.35">
      <c r="B23" s="5" t="s">
        <v>40</v>
      </c>
      <c r="C23" s="4">
        <v>261593</v>
      </c>
    </row>
    <row r="24" spans="2:3" x14ac:dyDescent="0.35">
      <c r="B24" s="5" t="s">
        <v>41</v>
      </c>
      <c r="C24" s="4">
        <v>227752</v>
      </c>
    </row>
    <row r="25" spans="2:3" x14ac:dyDescent="0.35">
      <c r="B25" s="5" t="s">
        <v>42</v>
      </c>
      <c r="C25" s="4">
        <v>182581</v>
      </c>
    </row>
    <row r="26" spans="2:3" x14ac:dyDescent="0.35">
      <c r="B26" s="5" t="s">
        <v>43</v>
      </c>
      <c r="C26" s="4">
        <v>218282</v>
      </c>
    </row>
    <row r="27" spans="2:3" x14ac:dyDescent="0.35">
      <c r="B27" s="5" t="s">
        <v>44</v>
      </c>
      <c r="C27" s="4">
        <v>228538</v>
      </c>
    </row>
    <row r="28" spans="2:3" x14ac:dyDescent="0.35">
      <c r="B28" s="5" t="s">
        <v>45</v>
      </c>
      <c r="C28" s="4">
        <v>220900</v>
      </c>
    </row>
    <row r="29" spans="2:3" x14ac:dyDescent="0.35">
      <c r="B29" s="5" t="s">
        <v>46</v>
      </c>
      <c r="C29" s="4">
        <v>226037</v>
      </c>
    </row>
    <row r="30" spans="2:3" x14ac:dyDescent="0.35">
      <c r="B30" s="5" t="s">
        <v>47</v>
      </c>
      <c r="C30" s="4">
        <v>215044</v>
      </c>
    </row>
    <row r="31" spans="2:3" x14ac:dyDescent="0.35">
      <c r="B31" s="5" t="s">
        <v>48</v>
      </c>
      <c r="C31" s="4">
        <v>229104</v>
      </c>
    </row>
    <row r="32" spans="2:3" x14ac:dyDescent="0.35">
      <c r="B32" s="3" t="s">
        <v>50</v>
      </c>
      <c r="C32" s="4">
        <v>2458709</v>
      </c>
    </row>
    <row r="33" spans="2:3" x14ac:dyDescent="0.35">
      <c r="B33" s="5" t="s">
        <v>37</v>
      </c>
      <c r="C33" s="4">
        <v>245506</v>
      </c>
    </row>
    <row r="34" spans="2:3" x14ac:dyDescent="0.35">
      <c r="B34" s="5" t="s">
        <v>38</v>
      </c>
      <c r="C34" s="4">
        <v>144063</v>
      </c>
    </row>
    <row r="35" spans="2:3" x14ac:dyDescent="0.35">
      <c r="B35" s="5" t="s">
        <v>39</v>
      </c>
      <c r="C35" s="4">
        <v>201159</v>
      </c>
    </row>
    <row r="36" spans="2:3" x14ac:dyDescent="0.35">
      <c r="B36" s="5" t="s">
        <v>40</v>
      </c>
      <c r="C36" s="4">
        <v>177051</v>
      </c>
    </row>
    <row r="37" spans="2:3" x14ac:dyDescent="0.35">
      <c r="B37" s="5" t="s">
        <v>41</v>
      </c>
      <c r="C37" s="4">
        <v>202178</v>
      </c>
    </row>
    <row r="38" spans="2:3" x14ac:dyDescent="0.35">
      <c r="B38" s="5" t="s">
        <v>42</v>
      </c>
      <c r="C38" s="4">
        <v>225249</v>
      </c>
    </row>
    <row r="39" spans="2:3" x14ac:dyDescent="0.35">
      <c r="B39" s="5" t="s">
        <v>43</v>
      </c>
      <c r="C39" s="4">
        <v>256715</v>
      </c>
    </row>
    <row r="40" spans="2:3" x14ac:dyDescent="0.35">
      <c r="B40" s="5" t="s">
        <v>44</v>
      </c>
      <c r="C40" s="4">
        <v>201676</v>
      </c>
    </row>
    <row r="41" spans="2:3" x14ac:dyDescent="0.35">
      <c r="B41" s="5" t="s">
        <v>45</v>
      </c>
      <c r="C41" s="4">
        <v>211580</v>
      </c>
    </row>
    <row r="42" spans="2:3" x14ac:dyDescent="0.35">
      <c r="B42" s="5" t="s">
        <v>46</v>
      </c>
      <c r="C42" s="4">
        <v>158712</v>
      </c>
    </row>
    <row r="43" spans="2:3" x14ac:dyDescent="0.35">
      <c r="B43" s="5" t="s">
        <v>47</v>
      </c>
      <c r="C43" s="4">
        <v>224308</v>
      </c>
    </row>
    <row r="44" spans="2:3" x14ac:dyDescent="0.35">
      <c r="B44" s="5" t="s">
        <v>48</v>
      </c>
      <c r="C44" s="4">
        <v>210512</v>
      </c>
    </row>
    <row r="45" spans="2:3" x14ac:dyDescent="0.35">
      <c r="B45" s="3" t="s">
        <v>35</v>
      </c>
      <c r="C45" s="4">
        <v>8093170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4B78-7B58-4AF8-A828-0CBE5B87C4E3}">
  <dimension ref="A2:C20"/>
  <sheetViews>
    <sheetView zoomScale="66" workbookViewId="0">
      <selection activeCell="A12" sqref="A12:C19"/>
    </sheetView>
  </sheetViews>
  <sheetFormatPr baseColWidth="10" defaultRowHeight="14.5" x14ac:dyDescent="0.35"/>
  <cols>
    <col min="2" max="2" width="21.453125" bestFit="1" customWidth="1"/>
    <col min="3" max="3" width="12.7265625" bestFit="1" customWidth="1"/>
  </cols>
  <sheetData>
    <row r="2" spans="1:3" x14ac:dyDescent="0.35">
      <c r="B2" s="2" t="s">
        <v>34</v>
      </c>
      <c r="C2" t="s">
        <v>51</v>
      </c>
    </row>
    <row r="3" spans="1:3" x14ac:dyDescent="0.35">
      <c r="B3" s="3" t="s">
        <v>17</v>
      </c>
      <c r="C3" s="4">
        <v>1225689</v>
      </c>
    </row>
    <row r="4" spans="1:3" x14ac:dyDescent="0.35">
      <c r="B4" s="3" t="s">
        <v>15</v>
      </c>
      <c r="C4" s="4">
        <v>1163715</v>
      </c>
    </row>
    <row r="5" spans="1:3" x14ac:dyDescent="0.35">
      <c r="B5" s="3" t="s">
        <v>20</v>
      </c>
      <c r="C5" s="4">
        <v>1109310</v>
      </c>
    </row>
    <row r="6" spans="1:3" x14ac:dyDescent="0.35">
      <c r="B6" s="3" t="s">
        <v>10</v>
      </c>
      <c r="C6" s="4">
        <v>1100942</v>
      </c>
    </row>
    <row r="7" spans="1:3" x14ac:dyDescent="0.35">
      <c r="B7" s="3" t="s">
        <v>31</v>
      </c>
      <c r="C7" s="4">
        <v>1140163</v>
      </c>
    </row>
    <row r="8" spans="1:3" x14ac:dyDescent="0.35">
      <c r="B8" s="3" t="s">
        <v>13</v>
      </c>
      <c r="C8" s="4">
        <v>1167900</v>
      </c>
    </row>
    <row r="9" spans="1:3" x14ac:dyDescent="0.35">
      <c r="B9" s="3" t="s">
        <v>7</v>
      </c>
      <c r="C9" s="4">
        <v>1185451</v>
      </c>
    </row>
    <row r="10" spans="1:3" x14ac:dyDescent="0.35">
      <c r="B10" s="3" t="s">
        <v>35</v>
      </c>
      <c r="C10" s="4">
        <v>8093170</v>
      </c>
    </row>
    <row r="12" spans="1:3" x14ac:dyDescent="0.35">
      <c r="A12" t="s">
        <v>54</v>
      </c>
      <c r="B12" t="s">
        <v>52</v>
      </c>
      <c r="C12" t="s">
        <v>53</v>
      </c>
    </row>
    <row r="13" spans="1:3" x14ac:dyDescent="0.35">
      <c r="A13" t="s">
        <v>55</v>
      </c>
      <c r="B13" t="s">
        <v>17</v>
      </c>
      <c r="C13">
        <v>1225689</v>
      </c>
    </row>
    <row r="14" spans="1:3" x14ac:dyDescent="0.35">
      <c r="A14" t="s">
        <v>55</v>
      </c>
      <c r="B14" t="s">
        <v>15</v>
      </c>
      <c r="C14">
        <v>1163715</v>
      </c>
    </row>
    <row r="15" spans="1:3" x14ac:dyDescent="0.35">
      <c r="A15" t="s">
        <v>55</v>
      </c>
      <c r="B15" t="s">
        <v>20</v>
      </c>
      <c r="C15">
        <v>1109310</v>
      </c>
    </row>
    <row r="16" spans="1:3" x14ac:dyDescent="0.35">
      <c r="A16" t="s">
        <v>55</v>
      </c>
      <c r="B16" t="s">
        <v>10</v>
      </c>
      <c r="C16">
        <v>1100942</v>
      </c>
    </row>
    <row r="17" spans="1:3" x14ac:dyDescent="0.35">
      <c r="A17" t="s">
        <v>55</v>
      </c>
      <c r="B17" t="s">
        <v>31</v>
      </c>
      <c r="C17">
        <v>1140163</v>
      </c>
    </row>
    <row r="18" spans="1:3" x14ac:dyDescent="0.35">
      <c r="A18" t="s">
        <v>55</v>
      </c>
      <c r="B18" t="s">
        <v>13</v>
      </c>
      <c r="C18">
        <v>1167900</v>
      </c>
    </row>
    <row r="19" spans="1:3" x14ac:dyDescent="0.35">
      <c r="A19" t="s">
        <v>55</v>
      </c>
      <c r="B19" t="s">
        <v>7</v>
      </c>
      <c r="C19">
        <v>1185451</v>
      </c>
    </row>
    <row r="20" spans="1:3" x14ac:dyDescent="0.35">
      <c r="B20" t="s">
        <v>35</v>
      </c>
      <c r="C20">
        <v>8093170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C18B-9AA8-4935-8F2A-77ABA7D72E7B}">
  <dimension ref="B2:D8"/>
  <sheetViews>
    <sheetView topLeftCell="B1" zoomScale="57" workbookViewId="0">
      <selection activeCell="D8" sqref="D8"/>
    </sheetView>
  </sheetViews>
  <sheetFormatPr baseColWidth="10" defaultRowHeight="14.5" x14ac:dyDescent="0.35"/>
  <cols>
    <col min="2" max="2" width="22.453125" bestFit="1" customWidth="1"/>
    <col min="3" max="3" width="13.36328125" bestFit="1" customWidth="1"/>
    <col min="4" max="4" width="14.08984375" bestFit="1" customWidth="1"/>
  </cols>
  <sheetData>
    <row r="2" spans="2:4" x14ac:dyDescent="0.35">
      <c r="B2" s="2" t="s">
        <v>34</v>
      </c>
      <c r="C2" t="s">
        <v>51</v>
      </c>
    </row>
    <row r="3" spans="2:4" x14ac:dyDescent="0.35">
      <c r="B3" s="3" t="s">
        <v>29</v>
      </c>
      <c r="C3" s="4">
        <v>2317345</v>
      </c>
    </row>
    <row r="4" spans="2:4" x14ac:dyDescent="0.35">
      <c r="B4" s="3" t="s">
        <v>26</v>
      </c>
      <c r="C4" s="4">
        <v>1001382</v>
      </c>
    </row>
    <row r="5" spans="2:4" x14ac:dyDescent="0.35">
      <c r="B5" s="3" t="s">
        <v>27</v>
      </c>
      <c r="C5" s="4">
        <v>1771859</v>
      </c>
    </row>
    <row r="6" spans="2:4" x14ac:dyDescent="0.35">
      <c r="B6" s="3" t="s">
        <v>28</v>
      </c>
      <c r="C6" s="4">
        <v>535157</v>
      </c>
    </row>
    <row r="7" spans="2:4" x14ac:dyDescent="0.35">
      <c r="B7" s="3" t="s">
        <v>30</v>
      </c>
      <c r="C7" s="4">
        <v>2467427</v>
      </c>
    </row>
    <row r="8" spans="2:4" x14ac:dyDescent="0.35">
      <c r="B8" s="3" t="s">
        <v>35</v>
      </c>
      <c r="C8" s="4">
        <v>8093170</v>
      </c>
      <c r="D8" s="7">
        <f>GETPIVOTDATA("CA",$B$2)</f>
        <v>8093170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AF19-6F0B-4AB3-9217-5E66C2CF76C7}">
  <dimension ref="A1:V53"/>
  <sheetViews>
    <sheetView tabSelected="1" topLeftCell="A9" zoomScale="44" zoomScaleNormal="55" workbookViewId="0">
      <selection activeCell="A54" sqref="A54:XFD1048576"/>
    </sheetView>
  </sheetViews>
  <sheetFormatPr baseColWidth="10" defaultColWidth="0" defaultRowHeight="14.5" zeroHeight="1" x14ac:dyDescent="0.35"/>
  <cols>
    <col min="1" max="22" width="10.90625" customWidth="1"/>
    <col min="23" max="16384" width="10.90625" hidden="1"/>
  </cols>
  <sheetData>
    <row r="1" x14ac:dyDescent="0.35"/>
    <row r="2" x14ac:dyDescent="0.35"/>
    <row r="3" x14ac:dyDescent="0.35"/>
    <row r="4" x14ac:dyDescent="0.35"/>
    <row r="5" x14ac:dyDescent="0.35"/>
    <row r="6" x14ac:dyDescent="0.35"/>
    <row r="7" x14ac:dyDescent="0.35"/>
    <row r="8" x14ac:dyDescent="0.35"/>
    <row r="9" x14ac:dyDescent="0.35"/>
    <row r="10" x14ac:dyDescent="0.35"/>
    <row r="11" x14ac:dyDescent="0.35"/>
    <row r="12" x14ac:dyDescent="0.35"/>
    <row r="13" x14ac:dyDescent="0.35"/>
    <row r="14" x14ac:dyDescent="0.35"/>
    <row r="15" x14ac:dyDescent="0.35"/>
    <row r="16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</sheetData>
  <pageMargins left="0.7" right="0.7" top="0.75" bottom="0.75" header="0.3" footer="0.3"/>
  <pageSetup paperSize="9" orientation="landscape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9F48-0950-4CFB-A669-2533F25C3CA9}">
  <dimension ref="B2:D5"/>
  <sheetViews>
    <sheetView topLeftCell="B1" zoomScale="47" workbookViewId="0">
      <selection activeCell="D28" sqref="D28:E28"/>
    </sheetView>
  </sheetViews>
  <sheetFormatPr baseColWidth="10" defaultRowHeight="14.5" x14ac:dyDescent="0.35"/>
  <cols>
    <col min="2" max="2" width="27.54296875" bestFit="1" customWidth="1"/>
    <col min="3" max="3" width="23.453125" bestFit="1" customWidth="1"/>
  </cols>
  <sheetData>
    <row r="2" spans="2:4" x14ac:dyDescent="0.35">
      <c r="B2" s="2" t="s">
        <v>34</v>
      </c>
      <c r="C2" t="s">
        <v>57</v>
      </c>
    </row>
    <row r="3" spans="2:4" x14ac:dyDescent="0.35">
      <c r="B3" s="3" t="s">
        <v>32</v>
      </c>
      <c r="C3" s="4">
        <v>3834</v>
      </c>
      <c r="D3" s="6">
        <f>GETPIVOTDATA("CA",$B$2,"Livraison","à-temps")/GETPIVOTDATA("CA",$B$2)</f>
        <v>0.67357695010541108</v>
      </c>
    </row>
    <row r="4" spans="2:4" x14ac:dyDescent="0.35">
      <c r="B4" s="3" t="s">
        <v>21</v>
      </c>
      <c r="C4" s="4">
        <v>1858</v>
      </c>
      <c r="D4" s="6">
        <f>GETPIVOTDATA("CA",$B$2,"Livraison","retardée")/GETPIVOTDATA("CA",$B$2)</f>
        <v>0.32642304989458892</v>
      </c>
    </row>
    <row r="5" spans="2:4" x14ac:dyDescent="0.35">
      <c r="B5" s="3" t="s">
        <v>35</v>
      </c>
      <c r="C5" s="4">
        <v>5692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66F7-42D8-4578-B9DE-449F59812C99}">
  <dimension ref="A2:C5"/>
  <sheetViews>
    <sheetView topLeftCell="B1" zoomScale="76" workbookViewId="0">
      <selection activeCell="H19" sqref="H19"/>
    </sheetView>
  </sheetViews>
  <sheetFormatPr baseColWidth="10" defaultRowHeight="14.5" x14ac:dyDescent="0.35"/>
  <cols>
    <col min="1" max="1" width="20.90625" bestFit="1" customWidth="1"/>
    <col min="2" max="2" width="13.36328125" bestFit="1" customWidth="1"/>
  </cols>
  <sheetData>
    <row r="2" spans="1:3" x14ac:dyDescent="0.35">
      <c r="A2" s="2" t="s">
        <v>34</v>
      </c>
      <c r="B2" t="s">
        <v>56</v>
      </c>
    </row>
    <row r="3" spans="1:3" x14ac:dyDescent="0.35">
      <c r="A3" s="3" t="s">
        <v>8</v>
      </c>
      <c r="B3" s="4">
        <v>5103</v>
      </c>
      <c r="C3" s="6">
        <f>GETPIVOTDATA("CA",$A$2,"Retour","Non")/GETPIVOTDATA("CA",$A$2)</f>
        <v>0.89652143359100489</v>
      </c>
    </row>
    <row r="4" spans="1:3" x14ac:dyDescent="0.35">
      <c r="A4" s="3" t="s">
        <v>16</v>
      </c>
      <c r="B4" s="4">
        <v>589</v>
      </c>
      <c r="C4" s="6">
        <f>GETPIVOTDATA("CA",$A$2,"Retour","Oui")/GETPIVOTDATA("CA",$A$2)</f>
        <v>0.10347856640899508</v>
      </c>
    </row>
    <row r="5" spans="1:3" x14ac:dyDescent="0.35">
      <c r="A5" s="3" t="s">
        <v>35</v>
      </c>
      <c r="B5" s="4">
        <v>5692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49DB-08C7-4480-861B-7B8C20939C2C}">
  <dimension ref="A1:C11"/>
  <sheetViews>
    <sheetView topLeftCell="C3" zoomScale="58" zoomScaleNormal="40" workbookViewId="0">
      <selection activeCell="I27" sqref="I27"/>
    </sheetView>
  </sheetViews>
  <sheetFormatPr baseColWidth="10" defaultRowHeight="14.5" x14ac:dyDescent="0.35"/>
  <cols>
    <col min="1" max="1" width="22" bestFit="1" customWidth="1"/>
    <col min="2" max="2" width="13.7265625" bestFit="1" customWidth="1"/>
  </cols>
  <sheetData>
    <row r="1" spans="1:3" x14ac:dyDescent="0.35">
      <c r="A1" s="2" t="s">
        <v>34</v>
      </c>
      <c r="B1" t="s">
        <v>56</v>
      </c>
    </row>
    <row r="2" spans="1:3" x14ac:dyDescent="0.35">
      <c r="A2" s="3" t="s">
        <v>12</v>
      </c>
      <c r="B2" s="4">
        <v>1942</v>
      </c>
    </row>
    <row r="3" spans="1:3" x14ac:dyDescent="0.35">
      <c r="A3" s="3" t="s">
        <v>6</v>
      </c>
      <c r="B3" s="4">
        <v>1902</v>
      </c>
    </row>
    <row r="4" spans="1:3" x14ac:dyDescent="0.35">
      <c r="A4" s="3" t="s">
        <v>33</v>
      </c>
      <c r="B4" s="4">
        <v>1848</v>
      </c>
    </row>
    <row r="5" spans="1:3" x14ac:dyDescent="0.35">
      <c r="A5" s="3" t="s">
        <v>35</v>
      </c>
      <c r="B5" s="4">
        <v>5692</v>
      </c>
    </row>
    <row r="7" spans="1:3" x14ac:dyDescent="0.35">
      <c r="A7" t="s">
        <v>34</v>
      </c>
      <c r="B7" t="s">
        <v>56</v>
      </c>
    </row>
    <row r="8" spans="1:3" x14ac:dyDescent="0.35">
      <c r="A8" t="s">
        <v>12</v>
      </c>
      <c r="B8">
        <v>1942</v>
      </c>
      <c r="C8" s="6">
        <f>B8/B11</f>
        <v>0.34118060435699227</v>
      </c>
    </row>
    <row r="9" spans="1:3" x14ac:dyDescent="0.35">
      <c r="A9" t="s">
        <v>6</v>
      </c>
      <c r="B9">
        <v>1902</v>
      </c>
      <c r="C9" s="6">
        <f>B9/B11</f>
        <v>0.3341531974701335</v>
      </c>
    </row>
    <row r="10" spans="1:3" x14ac:dyDescent="0.35">
      <c r="A10" t="s">
        <v>33</v>
      </c>
      <c r="B10">
        <v>1848</v>
      </c>
      <c r="C10" s="6">
        <f>B10/B11</f>
        <v>0.32466619817287423</v>
      </c>
    </row>
    <row r="11" spans="1:3" x14ac:dyDescent="0.35">
      <c r="A11" t="s">
        <v>35</v>
      </c>
      <c r="B11">
        <v>5692</v>
      </c>
      <c r="C11" s="6">
        <f>B11/B11</f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5DFC-BAA1-4C36-A430-3F6B6256460D}">
  <dimension ref="A2:C8"/>
  <sheetViews>
    <sheetView workbookViewId="0">
      <selection activeCell="H15" sqref="H15"/>
    </sheetView>
  </sheetViews>
  <sheetFormatPr baseColWidth="10" defaultRowHeight="14.5" x14ac:dyDescent="0.35"/>
  <cols>
    <col min="1" max="1" width="19.54296875" bestFit="1" customWidth="1"/>
    <col min="2" max="2" width="12.90625" bestFit="1" customWidth="1"/>
  </cols>
  <sheetData>
    <row r="2" spans="1:3" x14ac:dyDescent="0.35">
      <c r="A2" s="2" t="s">
        <v>34</v>
      </c>
      <c r="B2" t="s">
        <v>56</v>
      </c>
    </row>
    <row r="3" spans="1:3" x14ac:dyDescent="0.35">
      <c r="A3" s="3" t="s">
        <v>19</v>
      </c>
      <c r="B3" s="4">
        <v>541</v>
      </c>
      <c r="C3" s="6">
        <f>GETPIVOTDATA("CA",$A$2,"Satisfaction","Très satisfait")/GETPIVOTDATA("CA",$A$2)</f>
        <v>9.5045678144764584E-2</v>
      </c>
    </row>
    <row r="4" spans="1:3" x14ac:dyDescent="0.35">
      <c r="A4" s="3" t="s">
        <v>18</v>
      </c>
      <c r="B4" s="4">
        <v>1211</v>
      </c>
      <c r="C4" s="6">
        <f>GETPIVOTDATA("CA",$A$2,"Satisfaction","Satisfait")/GETPIVOTDATA("CA",$A$2)</f>
        <v>0.21275474349964862</v>
      </c>
    </row>
    <row r="5" spans="1:3" x14ac:dyDescent="0.35">
      <c r="A5" s="3" t="s">
        <v>14</v>
      </c>
      <c r="B5" s="4">
        <v>2228</v>
      </c>
      <c r="C5" s="6">
        <f>GETPIVOTDATA("CA",$A$2,"Satisfaction","Correct")/GETPIVOTDATA("CA",$A$2)</f>
        <v>0.39142656359803235</v>
      </c>
    </row>
    <row r="6" spans="1:3" x14ac:dyDescent="0.35">
      <c r="A6" s="3" t="s">
        <v>9</v>
      </c>
      <c r="B6" s="4">
        <v>1116</v>
      </c>
      <c r="C6" s="6">
        <f>GETPIVOTDATA("CA",$A$2,"Satisfaction","Insatisfait")/GETPIVOTDATA("CA",$A$2)</f>
        <v>0.19606465214335911</v>
      </c>
    </row>
    <row r="7" spans="1:3" x14ac:dyDescent="0.35">
      <c r="A7" s="3" t="s">
        <v>11</v>
      </c>
      <c r="B7" s="4">
        <v>596</v>
      </c>
      <c r="C7" s="6">
        <f>GETPIVOTDATA("CA",$A$2,"Satisfaction","Très insatisfait")/GETPIVOTDATA("CA",$A$2)</f>
        <v>0.10470836261419536</v>
      </c>
    </row>
    <row r="8" spans="1:3" x14ac:dyDescent="0.35">
      <c r="A8" s="3" t="s">
        <v>35</v>
      </c>
      <c r="B8" s="4">
        <v>5692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Données_ventes</vt:lpstr>
      <vt:lpstr>Evolution_des_ventes</vt:lpstr>
      <vt:lpstr>Vente_par_region</vt:lpstr>
      <vt:lpstr>CA_par_produits</vt:lpstr>
      <vt:lpstr>Tableau_de_bord</vt:lpstr>
      <vt:lpstr>Delai_livraison</vt:lpstr>
      <vt:lpstr>Taux_retour</vt:lpstr>
      <vt:lpstr>Source_traffic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2022-12-22T20:16:41Z</cp:lastPrinted>
  <dcterms:created xsi:type="dcterms:W3CDTF">2020-06-08T13:31:55Z</dcterms:created>
  <dcterms:modified xsi:type="dcterms:W3CDTF">2022-12-23T00:43:53Z</dcterms:modified>
</cp:coreProperties>
</file>