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wnloads\Amazon-Stock-Analysis-MSExcel-DB-main\Amazon-Stock-Analysis-MSExcel-DB-main\"/>
    </mc:Choice>
  </mc:AlternateContent>
  <xr:revisionPtr revIDLastSave="0" documentId="13_ncr:1_{9DAC7300-6F51-49F6-A59F-2F03196D832B}" xr6:coauthVersionLast="47" xr6:coauthVersionMax="47" xr10:uidLastSave="{00000000-0000-0000-0000-000000000000}"/>
  <bookViews>
    <workbookView xWindow="-120" yWindow="-120" windowWidth="20730" windowHeight="11160" activeTab="3" xr2:uid="{00000000-000D-0000-FFFF-FFFF00000000}"/>
  </bookViews>
  <sheets>
    <sheet name="Amazon_stock" sheetId="1" r:id="rId1"/>
    <sheet name="Final Report" sheetId="8" r:id="rId2"/>
    <sheet name="Increase vs Decrease" sheetId="2" r:id="rId3"/>
    <sheet name="Average Monthly Closing" sheetId="3" r:id="rId4"/>
    <sheet name="Volume" sheetId="4" r:id="rId5"/>
    <sheet name="Daily Volume" sheetId="5" r:id="rId6"/>
    <sheet name="Low vs High" sheetId="6" r:id="rId7"/>
    <sheet name="Change in High-Low with Volume" sheetId="7" r:id="rId8"/>
  </sheets>
  <definedNames>
    <definedName name="_xlchart.v1.0" hidden="1">Volume!$A$1</definedName>
    <definedName name="_xlchart.v1.1" hidden="1">Volume!$A$2:$A$253</definedName>
    <definedName name="_xlchart.v1.2" hidden="1">Volume!$A$1</definedName>
    <definedName name="_xlchart.v1.3" hidden="1">Volume!$A$2:$A$253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 i="7"/>
  <c r="E13" i="3" l="1"/>
  <c r="E12" i="3"/>
  <c r="E11" i="3"/>
  <c r="E10" i="3"/>
  <c r="E9" i="3"/>
  <c r="E8" i="3"/>
  <c r="E7" i="3"/>
  <c r="E6" i="3"/>
  <c r="E3" i="3"/>
  <c r="E5" i="3"/>
  <c r="E2" i="3"/>
  <c r="E4" i="3"/>
  <c r="D13" i="3" l="1"/>
  <c r="D12" i="3"/>
  <c r="D11" i="3"/>
  <c r="D10" i="3"/>
  <c r="D9" i="3"/>
  <c r="D8" i="3"/>
  <c r="D7" i="3"/>
  <c r="D6" i="3"/>
  <c r="D5" i="3"/>
  <c r="D4" i="3"/>
  <c r="D3" i="3"/>
  <c r="D2" i="3"/>
  <c r="F3" i="2" l="1"/>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 i="2"/>
</calcChain>
</file>

<file path=xl/sharedStrings.xml><?xml version="1.0" encoding="utf-8"?>
<sst xmlns="http://schemas.openxmlformats.org/spreadsheetml/2006/main" count="640" uniqueCount="174">
  <si>
    <t>Date</t>
  </si>
  <si>
    <t>Open</t>
  </si>
  <si>
    <t>High</t>
  </si>
  <si>
    <t>Low</t>
  </si>
  <si>
    <t>Close</t>
  </si>
  <si>
    <t>Volume</t>
  </si>
  <si>
    <t>12/14/2020</t>
  </si>
  <si>
    <t>12/15/2020</t>
  </si>
  <si>
    <t>12/16/2020</t>
  </si>
  <si>
    <t>12/17/2020</t>
  </si>
  <si>
    <t>12/18/2020</t>
  </si>
  <si>
    <t>12/21/2020</t>
  </si>
  <si>
    <t>12/22/2020</t>
  </si>
  <si>
    <t>12/23/2020</t>
  </si>
  <si>
    <t>12/24/2020</t>
  </si>
  <si>
    <t>12/28/2020</t>
  </si>
  <si>
    <t>12/29/2020</t>
  </si>
  <si>
    <t>12/30/2020</t>
  </si>
  <si>
    <t>12/31/2020</t>
  </si>
  <si>
    <t>1/13/2021</t>
  </si>
  <si>
    <t>1/14/2021</t>
  </si>
  <si>
    <t>1/15/2021</t>
  </si>
  <si>
    <t>1/19/2021</t>
  </si>
  <si>
    <t>1/20/2021</t>
  </si>
  <si>
    <t>1/21/2021</t>
  </si>
  <si>
    <t>1/22/2021</t>
  </si>
  <si>
    <t>1/25/2021</t>
  </si>
  <si>
    <t>1/26/2021</t>
  </si>
  <si>
    <t>1/27/2021</t>
  </si>
  <si>
    <t>1/28/2021</t>
  </si>
  <si>
    <t>1/29/2021</t>
  </si>
  <si>
    <t>2/16/2021</t>
  </si>
  <si>
    <t>2/17/2021</t>
  </si>
  <si>
    <t>2/18/2021</t>
  </si>
  <si>
    <t>2/19/2021</t>
  </si>
  <si>
    <t>2/22/2021</t>
  </si>
  <si>
    <t>2/23/2021</t>
  </si>
  <si>
    <t>2/24/2021</t>
  </si>
  <si>
    <t>2/25/2021</t>
  </si>
  <si>
    <t>2/26/2021</t>
  </si>
  <si>
    <t>3/15/2021</t>
  </si>
  <si>
    <t>3/16/2021</t>
  </si>
  <si>
    <t>3/17/2021</t>
  </si>
  <si>
    <t>3/18/2021</t>
  </si>
  <si>
    <t>3/19/2021</t>
  </si>
  <si>
    <t>3/22/2021</t>
  </si>
  <si>
    <t>3/23/2021</t>
  </si>
  <si>
    <t>3/24/2021</t>
  </si>
  <si>
    <t>3/25/2021</t>
  </si>
  <si>
    <t>3/26/2021</t>
  </si>
  <si>
    <t>3/29/2021</t>
  </si>
  <si>
    <t>3/30/2021</t>
  </si>
  <si>
    <t>3/31/2021</t>
  </si>
  <si>
    <t>4/13/2021</t>
  </si>
  <si>
    <t>4/14/2021</t>
  </si>
  <si>
    <t>4/15/2021</t>
  </si>
  <si>
    <t>4/16/2021</t>
  </si>
  <si>
    <t>4/19/2021</t>
  </si>
  <si>
    <t>4/20/2021</t>
  </si>
  <si>
    <t>4/21/2021</t>
  </si>
  <si>
    <t>4/22/2021</t>
  </si>
  <si>
    <t>4/23/2021</t>
  </si>
  <si>
    <t>4/26/2021</t>
  </si>
  <si>
    <t>4/27/2021</t>
  </si>
  <si>
    <t>4/28/2021</t>
  </si>
  <si>
    <t>4/29/2021</t>
  </si>
  <si>
    <t>4/30/2021</t>
  </si>
  <si>
    <t>5/13/2021</t>
  </si>
  <si>
    <t>5/14/2021</t>
  </si>
  <si>
    <t>5/17/2021</t>
  </si>
  <si>
    <t>5/18/2021</t>
  </si>
  <si>
    <t>5/19/2021</t>
  </si>
  <si>
    <t>5/20/2021</t>
  </si>
  <si>
    <t>5/21/2021</t>
  </si>
  <si>
    <t>5/24/2021</t>
  </si>
  <si>
    <t>5/25/2021</t>
  </si>
  <si>
    <t>5/26/2021</t>
  </si>
  <si>
    <t>5/27/2021</t>
  </si>
  <si>
    <t>5/28/2021</t>
  </si>
  <si>
    <t>6/14/2021</t>
  </si>
  <si>
    <t>6/15/2021</t>
  </si>
  <si>
    <t>6/16/2021</t>
  </si>
  <si>
    <t>6/17/2021</t>
  </si>
  <si>
    <t>6/18/2021</t>
  </si>
  <si>
    <t>6/21/2021</t>
  </si>
  <si>
    <t>6/22/2021</t>
  </si>
  <si>
    <t>6/23/2021</t>
  </si>
  <si>
    <t>6/24/2021</t>
  </si>
  <si>
    <t>6/25/2021</t>
  </si>
  <si>
    <t>6/28/2021</t>
  </si>
  <si>
    <t>6/29/2021</t>
  </si>
  <si>
    <t>6/30/2021</t>
  </si>
  <si>
    <t>7/13/2021</t>
  </si>
  <si>
    <t>7/14/2021</t>
  </si>
  <si>
    <t>7/15/2021</t>
  </si>
  <si>
    <t>7/16/2021</t>
  </si>
  <si>
    <t>7/19/2021</t>
  </si>
  <si>
    <t>7/20/2021</t>
  </si>
  <si>
    <t>7/21/2021</t>
  </si>
  <si>
    <t>7/22/2021</t>
  </si>
  <si>
    <t>7/23/2021</t>
  </si>
  <si>
    <t>7/26/2021</t>
  </si>
  <si>
    <t>7/27/2021</t>
  </si>
  <si>
    <t>7/28/2021</t>
  </si>
  <si>
    <t>7/29/2021</t>
  </si>
  <si>
    <t>7/30/2021</t>
  </si>
  <si>
    <t>8/13/2021</t>
  </si>
  <si>
    <t>8/16/2021</t>
  </si>
  <si>
    <t>8/17/2021</t>
  </si>
  <si>
    <t>8/18/2021</t>
  </si>
  <si>
    <t>8/19/2021</t>
  </si>
  <si>
    <t>8/20/2021</t>
  </si>
  <si>
    <t>8/23/2021</t>
  </si>
  <si>
    <t>8/24/2021</t>
  </si>
  <si>
    <t>8/25/2021</t>
  </si>
  <si>
    <t>8/26/2021</t>
  </si>
  <si>
    <t>8/27/2021</t>
  </si>
  <si>
    <t>8/30/2021</t>
  </si>
  <si>
    <t>8/31/2021</t>
  </si>
  <si>
    <t>9/13/2021</t>
  </si>
  <si>
    <t>9/14/2021</t>
  </si>
  <si>
    <t>9/15/2021</t>
  </si>
  <si>
    <t>9/16/2021</t>
  </si>
  <si>
    <t>9/17/2021</t>
  </si>
  <si>
    <t>9/20/2021</t>
  </si>
  <si>
    <t>9/21/2021</t>
  </si>
  <si>
    <t>9/22/2021</t>
  </si>
  <si>
    <t>9/23/2021</t>
  </si>
  <si>
    <t>9/24/2021</t>
  </si>
  <si>
    <t>9/27/2021</t>
  </si>
  <si>
    <t>9/28/2021</t>
  </si>
  <si>
    <t>9/29/2021</t>
  </si>
  <si>
    <t>9/30/2021</t>
  </si>
  <si>
    <t>10/13/2021</t>
  </si>
  <si>
    <t>10/14/2021</t>
  </si>
  <si>
    <t>10/15/2021</t>
  </si>
  <si>
    <t>10/18/2021</t>
  </si>
  <si>
    <t>10/19/2021</t>
  </si>
  <si>
    <t>10/20/2021</t>
  </si>
  <si>
    <t>10/21/2021</t>
  </si>
  <si>
    <t>10/22/2021</t>
  </si>
  <si>
    <t>10/25/2021</t>
  </si>
  <si>
    <t>10/26/2021</t>
  </si>
  <si>
    <t>10/27/2021</t>
  </si>
  <si>
    <t>10/28/2021</t>
  </si>
  <si>
    <t>10/29/2021</t>
  </si>
  <si>
    <t>11/15/2021</t>
  </si>
  <si>
    <t>11/16/2021</t>
  </si>
  <si>
    <t>11/17/2021</t>
  </si>
  <si>
    <t>11/18/2021</t>
  </si>
  <si>
    <t>11/19/2021</t>
  </si>
  <si>
    <t>11/22/2021</t>
  </si>
  <si>
    <t>11/23/2021</t>
  </si>
  <si>
    <t>11/24/2021</t>
  </si>
  <si>
    <t>11/26/2021</t>
  </si>
  <si>
    <t>11/29/2021</t>
  </si>
  <si>
    <t>11/30/2021</t>
  </si>
  <si>
    <t>Change</t>
  </si>
  <si>
    <t>Value Increased</t>
  </si>
  <si>
    <t>Value Decreased</t>
  </si>
  <si>
    <t>Month</t>
  </si>
  <si>
    <t>Average</t>
  </si>
  <si>
    <t>There does not seem to be any particular pattern with respect to the number of units being traded throughout the year.</t>
  </si>
  <si>
    <t>Minimum trading occurred on 24th December 2020 with approximately 1.45 million units traded that day.</t>
  </si>
  <si>
    <t>Maximum trading occurred on 30th July 2021 with approximately 9.96 million units traded that day.</t>
  </si>
  <si>
    <t>Most days see the trading of between 2 and 6 million units.</t>
  </si>
  <si>
    <t>The number of Amazon units traded dropped from 9.96 million to 2.18 million from 30th July 2021 to 4th August 2021.</t>
  </si>
  <si>
    <t>There is a very strong linear relationship between the daily High and Low values.</t>
  </si>
  <si>
    <t>As one variable increases/decreases, so does the other.</t>
  </si>
  <si>
    <t xml:space="preserve">With an R-squared value very close to 1, almost all the variability in one variable can be explained by the variability in the other. </t>
  </si>
  <si>
    <t>High-Low</t>
  </si>
  <si>
    <t>Although it's not always perfect, there does appear to be a relationship between the daily High-Low difference and the number of units traded.</t>
  </si>
  <si>
    <t>Loosely speaking, when the High-Low difference is larger, more units are traded.</t>
  </si>
  <si>
    <t>Conversely, when the High-Low difference is smaller, fewer units are traded.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</si>
</sst>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numFmt numFmtId="169"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Source Code Pro"/>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64" fontId="0" fillId="0" borderId="0" xfId="0" applyNumberFormat="1"/>
    <xf numFmtId="0" fontId="0" fillId="0" borderId="10" xfId="0" applyBorder="1"/>
    <xf numFmtId="2" fontId="0" fillId="0" borderId="10" xfId="0" applyNumberFormat="1" applyBorder="1"/>
    <xf numFmtId="0" fontId="0" fillId="0" borderId="11" xfId="0" applyBorder="1"/>
    <xf numFmtId="14" fontId="0" fillId="0" borderId="11" xfId="0" applyNumberFormat="1" applyBorder="1" applyAlignment="1">
      <alignment horizontal="center" vertical="center"/>
    </xf>
    <xf numFmtId="0" fontId="0" fillId="0" borderId="11" xfId="0" applyBorder="1" applyAlignment="1">
      <alignment horizontal="center" vertic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applyAlignment="1">
      <alignment horizontal="center" vertical="center"/>
    </xf>
    <xf numFmtId="2" fontId="0" fillId="0" borderId="17" xfId="0" applyNumberFormat="1" applyBorder="1"/>
    <xf numFmtId="0" fontId="0" fillId="0" borderId="18" xfId="0" applyBorder="1"/>
    <xf numFmtId="0" fontId="0" fillId="0" borderId="19" xfId="0" applyBorder="1"/>
    <xf numFmtId="0" fontId="0" fillId="0" borderId="16" xfId="0" applyBorder="1"/>
    <xf numFmtId="169" fontId="0" fillId="0" borderId="10" xfId="0" applyNumberFormat="1" applyBorder="1"/>
    <xf numFmtId="164" fontId="0" fillId="0" borderId="10" xfId="0" applyNumberFormat="1" applyBorder="1"/>
    <xf numFmtId="0" fontId="18" fillId="0" borderId="10" xfId="0" applyFont="1" applyBorder="1"/>
    <xf numFmtId="169" fontId="0" fillId="0" borderId="11" xfId="0" applyNumberFormat="1" applyBorder="1"/>
    <xf numFmtId="169" fontId="0" fillId="0" borderId="12" xfId="0" applyNumberFormat="1" applyBorder="1"/>
    <xf numFmtId="169" fontId="0" fillId="0" borderId="16" xfId="0" applyNumberFormat="1" applyBorder="1"/>
    <xf numFmtId="169" fontId="0" fillId="0" borderId="17" xfId="0" applyNumberFormat="1" applyBorder="1"/>
    <xf numFmtId="169" fontId="0" fillId="0" borderId="18" xfId="0" applyNumberFormat="1" applyBorder="1"/>
    <xf numFmtId="14" fontId="0" fillId="0" borderId="11" xfId="0" applyNumberFormat="1" applyBorder="1"/>
    <xf numFmtId="2" fontId="0" fillId="0" borderId="12" xfId="0" applyNumberFormat="1" applyBorder="1"/>
    <xf numFmtId="2" fontId="0" fillId="0" borderId="18" xfId="0" applyNumberFormat="1" applyBorder="1"/>
    <xf numFmtId="0" fontId="0" fillId="0" borderId="20" xfId="0" applyBorder="1"/>
    <xf numFmtId="0" fontId="0" fillId="0" borderId="21" xfId="0" applyBorder="1"/>
    <xf numFmtId="0" fontId="0" fillId="0" borderId="0" xfId="0" applyAlignment="1">
      <alignment horizontal="center" vertical="center"/>
    </xf>
    <xf numFmtId="14" fontId="0" fillId="0" borderId="0" xfId="0" applyNumberFormat="1" applyAlignment="1">
      <alignment horizontal="center" vertical="center"/>
    </xf>
    <xf numFmtId="2" fontId="0" fillId="0" borderId="0" xfId="0" applyNumberFormat="1"/>
    <xf numFmtId="2"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dxf>
    <dxf>
      <numFmt numFmtId="2" formatCode="0.00"/>
    </dxf>
    <dxf>
      <numFmt numFmtId="2" formatCode="0.00"/>
    </dxf>
    <dxf>
      <alignment horizontal="center" vertical="center" textRotation="0" wrapText="0" indent="0" justifyLastLine="0" shrinkToFit="0" readingOrder="0"/>
    </dxf>
    <dxf>
      <border diagonalUp="0" diagonalDown="0">
        <left/>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numFmt numFmtId="2" formatCode="0.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169" formatCode="0.0"/>
      <border diagonalUp="0" diagonalDown="0">
        <left style="thin">
          <color indexed="64"/>
        </left>
        <right/>
        <top style="thin">
          <color indexed="64"/>
        </top>
        <bottom style="thin">
          <color indexed="64"/>
        </bottom>
        <vertical/>
        <horizontal/>
      </border>
    </dxf>
    <dxf>
      <numFmt numFmtId="169" formatCode="0.0"/>
      <border diagonalUp="0" diagonalDown="0">
        <left style="thin">
          <color indexed="64"/>
        </left>
        <right style="thin">
          <color indexed="64"/>
        </right>
        <top style="thin">
          <color indexed="64"/>
        </top>
        <bottom style="thin">
          <color indexed="64"/>
        </bottom>
        <vertical/>
        <horizontal/>
      </border>
    </dxf>
    <dxf>
      <numFmt numFmtId="169" formatCode="0.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B62067"/>
      <color rgb="FFF3A068"/>
      <color rgb="FF1F4E79"/>
      <color rgb="FF2113A5"/>
      <color rgb="FFB248C0"/>
      <color rgb="FFDB2D39"/>
      <color rgb="FFE325CC"/>
      <color rgb="FF8D706D"/>
      <color rgb="FF1C1CD2"/>
      <color rgb="FF716C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1-0129-40B9-9C36-D38FACD62F39}"/>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3-0129-40B9-9C36-D38FACD62F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4-0129-40B9-9C36-D38FACD62F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cat>
            <c:strRef>
              <c:f>'Change in High-Low with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0.00</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893C-4746-B0B2-EF30310B7039}"/>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cat>
            <c:strRef>
              <c:f>'Change in High-Low with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893C-4746-B0B2-EF30310B7039}"/>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1C1CD2"/>
            </a:solidFill>
            <a:ln>
              <a:noFill/>
            </a:ln>
            <a:effectLst/>
          </c:spPr>
          <c:invertIfNegative val="0"/>
          <c:dPt>
            <c:idx val="7"/>
            <c:invertIfNegative val="0"/>
            <c:bubble3D val="0"/>
            <c:spPr>
              <a:solidFill>
                <a:srgbClr val="8D706D"/>
              </a:solidFill>
              <a:ln>
                <a:noFill/>
              </a:ln>
              <a:effectLst/>
            </c:spPr>
            <c:extLst>
              <c:ext xmlns:c16="http://schemas.microsoft.com/office/drawing/2014/chart" uri="{C3380CC4-5D6E-409C-BE32-E72D297353CC}">
                <c16:uniqueId val="{00000001-B6E6-4E79-83AF-3BE2C92E490E}"/>
              </c:ext>
            </c:extLst>
          </c:dPt>
          <c:trendline>
            <c:spPr>
              <a:ln w="19050" cap="rnd">
                <a:solidFill>
                  <a:schemeClr val="accent1"/>
                </a:solidFill>
                <a:prstDash val="sysDot"/>
              </a:ln>
              <a:effectLst/>
            </c:spPr>
            <c:trendlineType val="linear"/>
            <c:dispRSqr val="0"/>
            <c:dispEq val="0"/>
          </c:trendline>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2-B6E6-4E79-83AF-3BE2C92E490E}"/>
            </c:ext>
          </c:extLst>
        </c:ser>
        <c:dLbls>
          <c:dLblPos val="outEnd"/>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r>
              <a:rPr lang="en-IN" baseline="30000"/>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0.00</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0.00</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1-A075-43D8-9122-F1088DDF492E}"/>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r>
              <a:rPr lang="en-US" baseline="30000"/>
              <a:t>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cat>
            <c:strRef>
              <c:f>'Daily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61EE-4578-B8E1-7884ECF7F7F5}"/>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r>
              <a:rPr lang="en-IN" baseline="30000"/>
              <a:t>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cat>
            <c:strRef>
              <c:f>'Change in High-Low with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0.00</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0FCE-4D2B-BF6C-E3A93052AD2B}"/>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cat>
            <c:strRef>
              <c:f>'Change in High-Low with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0FCE-4D2B-BF6C-E3A93052AD2B}"/>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2-B44D-4CED-B2A8-B53544022888}"/>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1-B44D-4CED-B2A8-B535440228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0-B44D-4CED-B2A8-B535440228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1C1CD2"/>
            </a:solidFill>
            <a:ln>
              <a:noFill/>
            </a:ln>
            <a:effectLst/>
          </c:spPr>
          <c:invertIfNegative val="0"/>
          <c:dPt>
            <c:idx val="7"/>
            <c:invertIfNegative val="0"/>
            <c:bubble3D val="0"/>
            <c:spPr>
              <a:solidFill>
                <a:srgbClr val="8D706D"/>
              </a:solidFill>
              <a:ln>
                <a:noFill/>
              </a:ln>
              <a:effectLst/>
            </c:spPr>
            <c:extLst>
              <c:ext xmlns:c16="http://schemas.microsoft.com/office/drawing/2014/chart" uri="{C3380CC4-5D6E-409C-BE32-E72D297353CC}">
                <c16:uniqueId val="{00000001-2410-48D0-A2D5-2C44DA5D2D3F}"/>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0-2410-48D0-A2D5-2C44DA5D2D3F}"/>
            </c:ext>
          </c:extLst>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cat>
            <c:strRef>
              <c:f>'Daily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D5AD-4D6C-A18A-BD1C3BABC50E}"/>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0.00</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0.00</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0-D26B-425D-A15D-3669FC7B0834}"/>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r>
              <a:rPr lang="en-US" sz="1400" b="0" i="0" u="none" strike="noStrike" baseline="30000">
                <a:solidFill>
                  <a:sysClr val="windowText" lastClr="000000">
                    <a:lumMod val="65000"/>
                    <a:lumOff val="35000"/>
                  </a:sysClr>
                </a:solidFill>
                <a:latin typeface="Calibri" panose="020F0502020204030204"/>
              </a:rPr>
              <a:t>2</a:t>
            </a:r>
          </a:p>
        </cx:rich>
      </cx:tx>
    </cx:title>
    <cx:plotArea>
      <cx:plotAreaRegion>
        <cx:plotSurface>
          <cx:spPr>
            <a:ln>
              <a:noFill/>
            </a:ln>
          </cx:spPr>
        </cx:plotSurface>
        <cx:series layoutId="clusteredColumn" uniqueId="{CE82B09D-5502-401E-B136-9B321FB8AE62}">
          <cx:tx>
            <cx:txData>
              <cx:f>_xlchart.v1.0</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 of Amazon Units Traded Daily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p>
      </cx:txPr>
    </cx:title>
    <cx:plotArea>
      <cx:plotAreaRegion>
        <cx:plotSurface>
          <cx:spPr>
            <a:ln>
              <a:noFill/>
            </a:ln>
          </cx:spPr>
        </cx:plotSurface>
        <cx:series layoutId="clusteredColumn" uniqueId="{CE82B09D-5502-401E-B136-9B321FB8AE62}">
          <cx:tx>
            <cx:txData>
              <cx:f>_xlchart.v1.2</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464820</xdr:colOff>
      <xdr:row>20</xdr:row>
      <xdr:rowOff>99060</xdr:rowOff>
    </xdr:to>
    <xdr:graphicFrame macro="">
      <xdr:nvGraphicFramePr>
        <xdr:cNvPr id="2" name="Chart 1">
          <a:extLst>
            <a:ext uri="{FF2B5EF4-FFF2-40B4-BE49-F238E27FC236}">
              <a16:creationId xmlns:a16="http://schemas.microsoft.com/office/drawing/2014/main" id="{FF197BC4-DA2F-4187-9D80-2DF6CE0B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0</xdr:row>
      <xdr:rowOff>30480</xdr:rowOff>
    </xdr:from>
    <xdr:to>
      <xdr:col>12</xdr:col>
      <xdr:colOff>99060</xdr:colOff>
      <xdr:row>20</xdr:row>
      <xdr:rowOff>99060</xdr:rowOff>
    </xdr:to>
    <xdr:graphicFrame macro="">
      <xdr:nvGraphicFramePr>
        <xdr:cNvPr id="3" name="Chart 2">
          <a:extLst>
            <a:ext uri="{FF2B5EF4-FFF2-40B4-BE49-F238E27FC236}">
              <a16:creationId xmlns:a16="http://schemas.microsoft.com/office/drawing/2014/main" id="{6435250C-AC36-46C2-80B1-E32427859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0</xdr:row>
      <xdr:rowOff>0</xdr:rowOff>
    </xdr:from>
    <xdr:to>
      <xdr:col>23</xdr:col>
      <xdr:colOff>45720</xdr:colOff>
      <xdr:row>16</xdr:row>
      <xdr:rowOff>152400</xdr:rowOff>
    </xdr:to>
    <xdr:graphicFrame macro="">
      <xdr:nvGraphicFramePr>
        <xdr:cNvPr id="6" name="Chart 5">
          <a:extLst>
            <a:ext uri="{FF2B5EF4-FFF2-40B4-BE49-F238E27FC236}">
              <a16:creationId xmlns:a16="http://schemas.microsoft.com/office/drawing/2014/main" id="{8A268019-F44E-4E71-8296-ADB831B4F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xdr:colOff>
      <xdr:row>16</xdr:row>
      <xdr:rowOff>175260</xdr:rowOff>
    </xdr:from>
    <xdr:to>
      <xdr:col>22</xdr:col>
      <xdr:colOff>601980</xdr:colOff>
      <xdr:row>20</xdr:row>
      <xdr:rowOff>91440</xdr:rowOff>
    </xdr:to>
    <xdr:sp macro="" textlink="">
      <xdr:nvSpPr>
        <xdr:cNvPr id="9" name="TextBox 8">
          <a:extLst>
            <a:ext uri="{FF2B5EF4-FFF2-40B4-BE49-F238E27FC236}">
              <a16:creationId xmlns:a16="http://schemas.microsoft.com/office/drawing/2014/main" id="{6DBAD2A3-EBD9-B6A8-8A2B-7CDF0C836D9F}"/>
            </a:ext>
          </a:extLst>
        </xdr:cNvPr>
        <xdr:cNvSpPr txBox="1"/>
      </xdr:nvSpPr>
      <xdr:spPr>
        <a:xfrm>
          <a:off x="7322820" y="3101340"/>
          <a:ext cx="669036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1</a:t>
          </a:r>
          <a:r>
            <a:rPr lang="en-IN" sz="1100" b="0" i="0" u="none" strike="noStrike">
              <a:solidFill>
                <a:schemeClr val="dk1"/>
              </a:solidFill>
              <a:effectLst/>
              <a:latin typeface="+mn-lt"/>
              <a:ea typeface="+mn-ea"/>
              <a:cs typeface="+mn-cs"/>
            </a:rPr>
            <a:t>There is a very strong linear relationship between the daily High and Low values.</a:t>
          </a:r>
          <a:r>
            <a:rPr lang="en-IN"/>
            <a:t> </a:t>
          </a:r>
          <a:r>
            <a:rPr lang="en-IN" sz="1100" b="0" i="0" u="none" strike="noStrike">
              <a:solidFill>
                <a:schemeClr val="dk1"/>
              </a:solidFill>
              <a:effectLst/>
              <a:latin typeface="+mn-lt"/>
              <a:ea typeface="+mn-ea"/>
              <a:cs typeface="+mn-cs"/>
            </a:rPr>
            <a:t>As one variable increases/decreases, so does the other.</a:t>
          </a:r>
          <a:r>
            <a:rPr lang="en-IN"/>
            <a:t> </a:t>
          </a:r>
          <a:r>
            <a:rPr lang="en-IN" sz="1100" b="0" i="0" u="none" strike="noStrike">
              <a:solidFill>
                <a:schemeClr val="dk1"/>
              </a:solidFill>
              <a:effectLst/>
              <a:latin typeface="+mn-lt"/>
              <a:ea typeface="+mn-ea"/>
              <a:cs typeface="+mn-cs"/>
            </a:rPr>
            <a:t>With an R-squared value very close to 1, almost all the variability in one variable can be explained by the variability in the other. </a:t>
          </a:r>
          <a:r>
            <a:rPr lang="en-IN"/>
            <a:t> </a:t>
          </a:r>
          <a:endParaRPr lang="en-IN" sz="1100"/>
        </a:p>
      </xdr:txBody>
    </xdr:sp>
    <xdr:clientData/>
  </xdr:twoCellAnchor>
  <xdr:twoCellAnchor>
    <xdr:from>
      <xdr:col>0</xdr:col>
      <xdr:colOff>0</xdr:colOff>
      <xdr:row>20</xdr:row>
      <xdr:rowOff>91440</xdr:rowOff>
    </xdr:from>
    <xdr:to>
      <xdr:col>9</xdr:col>
      <xdr:colOff>457200</xdr:colOff>
      <xdr:row>48</xdr:row>
      <xdr:rowOff>121920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4A14B97-DD0D-45E6-B6CA-DFB0D78875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901440"/>
              <a:ext cx="5943600" cy="53644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49</xdr:row>
      <xdr:rowOff>7620</xdr:rowOff>
    </xdr:from>
    <xdr:to>
      <xdr:col>9</xdr:col>
      <xdr:colOff>419100</xdr:colOff>
      <xdr:row>54</xdr:row>
      <xdr:rowOff>0</xdr:rowOff>
    </xdr:to>
    <xdr:sp macro="" textlink="">
      <xdr:nvSpPr>
        <xdr:cNvPr id="11" name="TextBox 10">
          <a:extLst>
            <a:ext uri="{FF2B5EF4-FFF2-40B4-BE49-F238E27FC236}">
              <a16:creationId xmlns:a16="http://schemas.microsoft.com/office/drawing/2014/main" id="{B4C25C74-13DD-FD15-3907-B0BC13C1C8FE}"/>
            </a:ext>
          </a:extLst>
        </xdr:cNvPr>
        <xdr:cNvSpPr txBox="1"/>
      </xdr:nvSpPr>
      <xdr:spPr>
        <a:xfrm>
          <a:off x="0" y="8968740"/>
          <a:ext cx="59055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aseline="30000">
              <a:solidFill>
                <a:schemeClr val="dk1"/>
              </a:solidFill>
              <a:effectLst/>
              <a:latin typeface="+mn-lt"/>
              <a:ea typeface="+mn-ea"/>
              <a:cs typeface="+mn-cs"/>
            </a:rPr>
            <a:t>2</a:t>
          </a:r>
          <a:r>
            <a:rPr lang="en-IN" sz="1100">
              <a:solidFill>
                <a:schemeClr val="dk1"/>
              </a:solidFill>
              <a:effectLst/>
              <a:latin typeface="+mn-lt"/>
              <a:ea typeface="+mn-ea"/>
              <a:cs typeface="+mn-cs"/>
            </a:rPr>
            <a:t>Half</a:t>
          </a:r>
          <a:r>
            <a:rPr lang="en-IN" sz="1100" baseline="0">
              <a:solidFill>
                <a:schemeClr val="dk1"/>
              </a:solidFill>
              <a:effectLst/>
              <a:latin typeface="+mn-lt"/>
              <a:ea typeface="+mn-ea"/>
              <a:cs typeface="+mn-cs"/>
            </a:rPr>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a:effectLst/>
          </a:endParaRPr>
        </a:p>
        <a:p>
          <a:endParaRPr lang="en-IN" sz="1100"/>
        </a:p>
      </xdr:txBody>
    </xdr:sp>
    <xdr:clientData/>
  </xdr:twoCellAnchor>
  <xdr:twoCellAnchor>
    <xdr:from>
      <xdr:col>9</xdr:col>
      <xdr:colOff>411480</xdr:colOff>
      <xdr:row>20</xdr:row>
      <xdr:rowOff>99060</xdr:rowOff>
    </xdr:from>
    <xdr:to>
      <xdr:col>23</xdr:col>
      <xdr:colOff>76200</xdr:colOff>
      <xdr:row>49</xdr:row>
      <xdr:rowOff>7620</xdr:rowOff>
    </xdr:to>
    <xdr:graphicFrame macro="">
      <xdr:nvGraphicFramePr>
        <xdr:cNvPr id="12" name="Chart 11">
          <a:extLst>
            <a:ext uri="{FF2B5EF4-FFF2-40B4-BE49-F238E27FC236}">
              <a16:creationId xmlns:a16="http://schemas.microsoft.com/office/drawing/2014/main" id="{C2EDFB2F-14EF-4102-8DDD-ECDC7B66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419100</xdr:colOff>
      <xdr:row>49</xdr:row>
      <xdr:rowOff>22860</xdr:rowOff>
    </xdr:from>
    <xdr:to>
      <xdr:col>22</xdr:col>
      <xdr:colOff>563880</xdr:colOff>
      <xdr:row>53</xdr:row>
      <xdr:rowOff>175260</xdr:rowOff>
    </xdr:to>
    <xdr:sp macro="" textlink="">
      <xdr:nvSpPr>
        <xdr:cNvPr id="13" name="TextBox 12">
          <a:extLst>
            <a:ext uri="{FF2B5EF4-FFF2-40B4-BE49-F238E27FC236}">
              <a16:creationId xmlns:a16="http://schemas.microsoft.com/office/drawing/2014/main" id="{C77D26A2-9899-DDB3-3E42-23E575AE3802}"/>
            </a:ext>
          </a:extLst>
        </xdr:cNvPr>
        <xdr:cNvSpPr txBox="1"/>
      </xdr:nvSpPr>
      <xdr:spPr>
        <a:xfrm>
          <a:off x="5905500" y="8983980"/>
          <a:ext cx="806958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3</a:t>
          </a:r>
          <a:r>
            <a:rPr lang="en-IN" sz="1100" b="0" i="0" u="none" strike="noStrike">
              <a:solidFill>
                <a:schemeClr val="dk1"/>
              </a:solidFill>
              <a:effectLst/>
              <a:latin typeface="+mn-lt"/>
              <a:ea typeface="+mn-ea"/>
              <a:cs typeface="+mn-cs"/>
            </a:rPr>
            <a:t>Maximum trading occurred on 30th July 2021 with approximately 9.96 million units traded that day.</a:t>
          </a:r>
          <a:r>
            <a:rPr lang="en-IN"/>
            <a:t> </a:t>
          </a:r>
          <a:r>
            <a:rPr lang="en-IN" sz="1100" b="0" i="0" u="none" strike="noStrike">
              <a:solidFill>
                <a:schemeClr val="dk1"/>
              </a:solidFill>
              <a:effectLst/>
              <a:latin typeface="+mn-lt"/>
              <a:ea typeface="+mn-ea"/>
              <a:cs typeface="+mn-cs"/>
            </a:rPr>
            <a:t>Minimum trading occurred on 24th December 2020 with approximately 1.45 million units traded that day.</a:t>
          </a:r>
          <a:r>
            <a:rPr lang="en-IN"/>
            <a:t> </a:t>
          </a:r>
          <a:r>
            <a:rPr lang="en-IN" sz="1100" b="0" i="0" u="none" strike="noStrike">
              <a:solidFill>
                <a:schemeClr val="dk1"/>
              </a:solidFill>
              <a:effectLst/>
              <a:latin typeface="+mn-lt"/>
              <a:ea typeface="+mn-ea"/>
              <a:cs typeface="+mn-cs"/>
            </a:rPr>
            <a:t>There does not seem to be any particular pattern with respect to the number of units being traded throughout the year.</a:t>
          </a:r>
          <a:r>
            <a:rPr lang="en-IN"/>
            <a:t> </a:t>
          </a:r>
          <a:r>
            <a:rPr lang="en-IN" sz="1100" b="0" i="0" u="none" strike="noStrike">
              <a:solidFill>
                <a:schemeClr val="dk1"/>
              </a:solidFill>
              <a:effectLst/>
              <a:latin typeface="+mn-lt"/>
              <a:ea typeface="+mn-ea"/>
              <a:cs typeface="+mn-cs"/>
            </a:rPr>
            <a:t>Most days see the trading of between 2 and 6 million units.</a:t>
          </a:r>
          <a:r>
            <a:rPr lang="en-IN"/>
            <a:t> </a:t>
          </a:r>
          <a:r>
            <a:rPr lang="en-IN" sz="1100" b="0" i="0" u="none" strike="noStrike">
              <a:solidFill>
                <a:schemeClr val="dk1"/>
              </a:solidFill>
              <a:effectLst/>
              <a:latin typeface="+mn-lt"/>
              <a:ea typeface="+mn-ea"/>
              <a:cs typeface="+mn-cs"/>
            </a:rPr>
            <a:t>The number of Amazon units traded dropped from 9.96 million to 2.18 million from 30th July 2021 to 4th August 2021.</a:t>
          </a:r>
          <a:r>
            <a:rPr lang="en-IN"/>
            <a:t> </a:t>
          </a:r>
          <a:endParaRPr lang="en-IN" sz="1100"/>
        </a:p>
      </xdr:txBody>
    </xdr:sp>
    <xdr:clientData/>
  </xdr:twoCellAnchor>
  <xdr:twoCellAnchor>
    <xdr:from>
      <xdr:col>0</xdr:col>
      <xdr:colOff>0</xdr:colOff>
      <xdr:row>54</xdr:row>
      <xdr:rowOff>0</xdr:rowOff>
    </xdr:from>
    <xdr:to>
      <xdr:col>22</xdr:col>
      <xdr:colOff>579120</xdr:colOff>
      <xdr:row>79</xdr:row>
      <xdr:rowOff>68580</xdr:rowOff>
    </xdr:to>
    <xdr:graphicFrame macro="">
      <xdr:nvGraphicFramePr>
        <xdr:cNvPr id="14" name="Chart 13">
          <a:extLst>
            <a:ext uri="{FF2B5EF4-FFF2-40B4-BE49-F238E27FC236}">
              <a16:creationId xmlns:a16="http://schemas.microsoft.com/office/drawing/2014/main" id="{3BF5A60C-17F2-4510-B6E9-3B322A4A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xdr:colOff>
      <xdr:row>79</xdr:row>
      <xdr:rowOff>68580</xdr:rowOff>
    </xdr:from>
    <xdr:to>
      <xdr:col>23</xdr:col>
      <xdr:colOff>7620</xdr:colOff>
      <xdr:row>81</xdr:row>
      <xdr:rowOff>175260</xdr:rowOff>
    </xdr:to>
    <xdr:sp macro="" textlink="">
      <xdr:nvSpPr>
        <xdr:cNvPr id="15" name="TextBox 14">
          <a:extLst>
            <a:ext uri="{FF2B5EF4-FFF2-40B4-BE49-F238E27FC236}">
              <a16:creationId xmlns:a16="http://schemas.microsoft.com/office/drawing/2014/main" id="{9FD9FB48-495C-2D38-8B0A-EC08E9371A43}"/>
            </a:ext>
          </a:extLst>
        </xdr:cNvPr>
        <xdr:cNvSpPr txBox="1"/>
      </xdr:nvSpPr>
      <xdr:spPr>
        <a:xfrm>
          <a:off x="15240" y="14516100"/>
          <a:ext cx="1401318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30000">
              <a:solidFill>
                <a:schemeClr val="dk1"/>
              </a:solidFill>
              <a:effectLst/>
              <a:latin typeface="+mn-lt"/>
              <a:ea typeface="+mn-ea"/>
              <a:cs typeface="+mn-cs"/>
            </a:rPr>
            <a:t>4</a:t>
          </a:r>
          <a:r>
            <a:rPr lang="en-IN" sz="1100" b="0" i="0" u="none" strike="noStrike">
              <a:solidFill>
                <a:schemeClr val="dk1"/>
              </a:solidFill>
              <a:effectLst/>
              <a:latin typeface="+mn-lt"/>
              <a:ea typeface="+mn-ea"/>
              <a:cs typeface="+mn-cs"/>
            </a:rPr>
            <a:t>Although it's not always perfect, there does appear to be a relationship between the daily High-Low difference and the number of units traded.</a:t>
          </a:r>
          <a:r>
            <a:rPr lang="en-IN"/>
            <a:t> </a:t>
          </a:r>
          <a:r>
            <a:rPr lang="en-IN" sz="1100" b="0" i="0" u="none" strike="noStrike">
              <a:solidFill>
                <a:schemeClr val="dk1"/>
              </a:solidFill>
              <a:effectLst/>
              <a:latin typeface="+mn-lt"/>
              <a:ea typeface="+mn-ea"/>
              <a:cs typeface="+mn-cs"/>
            </a:rPr>
            <a:t>Loosely speaking, when the High-Low difference is larger, more units are traded.</a:t>
          </a:r>
          <a:r>
            <a:rPr lang="en-IN"/>
            <a:t> </a:t>
          </a:r>
          <a:r>
            <a:rPr lang="en-IN" sz="1100" b="0" i="0" u="none" strike="noStrike">
              <a:solidFill>
                <a:schemeClr val="dk1"/>
              </a:solidFill>
              <a:effectLst/>
              <a:latin typeface="+mn-lt"/>
              <a:ea typeface="+mn-ea"/>
              <a:cs typeface="+mn-cs"/>
            </a:rPr>
            <a:t>Conversely, when the High-Low difference is smaller, fewer units are traded.</a:t>
          </a:r>
          <a:r>
            <a:rPr lang="en-IN"/>
            <a:t>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327660</xdr:colOff>
      <xdr:row>4</xdr:row>
      <xdr:rowOff>19050</xdr:rowOff>
    </xdr:from>
    <xdr:to>
      <xdr:col>10</xdr:col>
      <xdr:colOff>220980</xdr:colOff>
      <xdr:row>19</xdr:row>
      <xdr:rowOff>19050</xdr:rowOff>
    </xdr:to>
    <xdr:graphicFrame macro="">
      <xdr:nvGraphicFramePr>
        <xdr:cNvPr id="2" name="Chart 1">
          <a:extLst>
            <a:ext uri="{FF2B5EF4-FFF2-40B4-BE49-F238E27FC236}">
              <a16:creationId xmlns:a16="http://schemas.microsoft.com/office/drawing/2014/main" id="{80E8E924-D7E3-DB8E-F7EF-4EB43B665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0</xdr:row>
      <xdr:rowOff>160020</xdr:rowOff>
    </xdr:from>
    <xdr:to>
      <xdr:col>13</xdr:col>
      <xdr:colOff>190500</xdr:colOff>
      <xdr:row>15</xdr:row>
      <xdr:rowOff>160020</xdr:rowOff>
    </xdr:to>
    <xdr:graphicFrame macro="">
      <xdr:nvGraphicFramePr>
        <xdr:cNvPr id="2" name="Chart 1">
          <a:extLst>
            <a:ext uri="{FF2B5EF4-FFF2-40B4-BE49-F238E27FC236}">
              <a16:creationId xmlns:a16="http://schemas.microsoft.com/office/drawing/2014/main" id="{EE189CB6-3C86-E4CE-4E5D-0BDF8C528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396240</xdr:colOff>
      <xdr:row>0</xdr:row>
      <xdr:rowOff>53340</xdr:rowOff>
    </xdr:from>
    <xdr:to>
      <xdr:col>14</xdr:col>
      <xdr:colOff>434340</xdr:colOff>
      <xdr:row>27</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30BDE5-0BE2-54B1-2E8D-FBCFA9240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5840" y="53340"/>
              <a:ext cx="7962900" cy="5265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579120</xdr:colOff>
      <xdr:row>28</xdr:row>
      <xdr:rowOff>144780</xdr:rowOff>
    </xdr:from>
    <xdr:ext cx="7863840" cy="609013"/>
    <xdr:sp macro="" textlink="">
      <xdr:nvSpPr>
        <xdr:cNvPr id="3" name="TextBox 2">
          <a:extLst>
            <a:ext uri="{FF2B5EF4-FFF2-40B4-BE49-F238E27FC236}">
              <a16:creationId xmlns:a16="http://schemas.microsoft.com/office/drawing/2014/main" id="{D4F88CDF-F5C4-286D-0565-1B913FF195CF}"/>
            </a:ext>
          </a:extLst>
        </xdr:cNvPr>
        <xdr:cNvSpPr txBox="1"/>
      </xdr:nvSpPr>
      <xdr:spPr>
        <a:xfrm>
          <a:off x="1188720" y="5265420"/>
          <a:ext cx="786384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Half</a:t>
          </a:r>
          <a:r>
            <a:rPr lang="en-IN" sz="1100" baseline="0"/>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205740</xdr:colOff>
      <xdr:row>0</xdr:row>
      <xdr:rowOff>160020</xdr:rowOff>
    </xdr:from>
    <xdr:to>
      <xdr:col>18</xdr:col>
      <xdr:colOff>91440</xdr:colOff>
      <xdr:row>26</xdr:row>
      <xdr:rowOff>22860</xdr:rowOff>
    </xdr:to>
    <xdr:graphicFrame macro="">
      <xdr:nvGraphicFramePr>
        <xdr:cNvPr id="2" name="Chart 1">
          <a:extLst>
            <a:ext uri="{FF2B5EF4-FFF2-40B4-BE49-F238E27FC236}">
              <a16:creationId xmlns:a16="http://schemas.microsoft.com/office/drawing/2014/main" id="{836AE4C3-C10C-8345-BD7B-0F6391524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495300</xdr:colOff>
      <xdr:row>2</xdr:row>
      <xdr:rowOff>15240</xdr:rowOff>
    </xdr:from>
    <xdr:to>
      <xdr:col>15</xdr:col>
      <xdr:colOff>175260</xdr:colOff>
      <xdr:row>25</xdr:row>
      <xdr:rowOff>68580</xdr:rowOff>
    </xdr:to>
    <xdr:graphicFrame macro="">
      <xdr:nvGraphicFramePr>
        <xdr:cNvPr id="2" name="Chart 1">
          <a:extLst>
            <a:ext uri="{FF2B5EF4-FFF2-40B4-BE49-F238E27FC236}">
              <a16:creationId xmlns:a16="http://schemas.microsoft.com/office/drawing/2014/main" id="{50536ECE-4521-CAD0-42DB-961801465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281940</xdr:colOff>
      <xdr:row>0</xdr:row>
      <xdr:rowOff>129540</xdr:rowOff>
    </xdr:from>
    <xdr:to>
      <xdr:col>22</xdr:col>
      <xdr:colOff>464820</xdr:colOff>
      <xdr:row>26</xdr:row>
      <xdr:rowOff>15240</xdr:rowOff>
    </xdr:to>
    <xdr:graphicFrame macro="">
      <xdr:nvGraphicFramePr>
        <xdr:cNvPr id="2" name="Chart 1">
          <a:extLst>
            <a:ext uri="{FF2B5EF4-FFF2-40B4-BE49-F238E27FC236}">
              <a16:creationId xmlns:a16="http://schemas.microsoft.com/office/drawing/2014/main" id="{6ABE1A50-EB41-6B27-2EAD-0E080B94F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079561-69CB-420A-B73A-3E120D3743C5}" name="Table1" displayName="Table1" ref="A1:F253" totalsRowShown="0" headerRowDxfId="24" headerRowBorderDxfId="32" tableBorderDxfId="33" totalsRowBorderDxfId="31">
  <autoFilter ref="A1:F253" xr:uid="{B6079561-69CB-420A-B73A-3E120D3743C5}"/>
  <tableColumns count="6">
    <tableColumn id="1" xr3:uid="{A4A20A0C-BA4E-4B40-975B-B5EE59D184E0}" name="Date" dataDxfId="30"/>
    <tableColumn id="2" xr3:uid="{199D9098-C986-485E-8608-D6BFAFC5590F}" name="Open" dataDxfId="29"/>
    <tableColumn id="3" xr3:uid="{4811E9F5-FCB5-4322-911E-336DF313FB9A}" name="High" dataDxfId="28"/>
    <tableColumn id="4" xr3:uid="{F8E0C54F-8B6F-422C-BF66-B76213C71416}" name="Low" dataDxfId="27"/>
    <tableColumn id="5" xr3:uid="{20B2E6F9-8EBD-4DF1-88FB-6FA194437588}" name="Close" dataDxfId="26"/>
    <tableColumn id="6" xr3:uid="{424B33A5-4780-4B3B-A72F-0714E092FEB7}" name="Volume" dataDxfId="25"/>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858F6C-9547-4958-9C2E-EA749068C1C5}" name="Table2" displayName="Table2" ref="A1:C253" totalsRowShown="0" headerRowBorderDxfId="22" tableBorderDxfId="23" totalsRowBorderDxfId="21">
  <autoFilter ref="A1:C253" xr:uid="{D5858F6C-9547-4958-9C2E-EA749068C1C5}"/>
  <tableColumns count="3">
    <tableColumn id="1" xr3:uid="{09836D63-B6B4-443E-8FF4-88D942BA277F}" name="Open" dataDxfId="20"/>
    <tableColumn id="2" xr3:uid="{630798C2-F185-4784-88F0-79059F3BAE19}" name="Close" dataDxfId="19"/>
    <tableColumn id="3" xr3:uid="{B52BB1D3-2E7F-4BE9-8E9D-4738D2F76E8B}" name="Change" dataDxfId="18">
      <calculatedColumnFormula>B2-A2</calculatedColumnFormula>
    </tableColumn>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0A763B-9871-431B-AA21-229C777EE07D}" name="Table3" displayName="Table3" ref="A1:B253" totalsRowShown="0" headerRowDxfId="12" headerRowBorderDxfId="16" tableBorderDxfId="17" totalsRowBorderDxfId="15">
  <autoFilter ref="A1:B253" xr:uid="{5F0A763B-9871-431B-AA21-229C777EE07D}"/>
  <tableColumns count="2">
    <tableColumn id="1" xr3:uid="{8EC4757F-37A6-4FBF-B09B-917F18D6E0C8}" name="Date" dataDxfId="14"/>
    <tableColumn id="2" xr3:uid="{B5CB2716-7477-44EF-989E-B00AA3A686AE}" name="Close" dataDxfId="1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D337DA-6D39-4329-AD49-F87FC9D9875B}" name="Table4" displayName="Table4" ref="A1:A253" totalsRowShown="0" headerRowBorderDxfId="10" tableBorderDxfId="11" totalsRowBorderDxfId="9">
  <autoFilter ref="A1:A253" xr:uid="{57D337DA-6D39-4329-AD49-F87FC9D9875B}"/>
  <tableColumns count="1">
    <tableColumn id="1" xr3:uid="{A25792D7-3233-4568-93DD-0675F6B9DE5C}" name="Volume" dataDxfId="8"/>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E45E34-3147-4B78-81BC-905567A169BA}" name="Table5" displayName="Table5" ref="A1:B253" totalsRowShown="0">
  <autoFilter ref="A1:B253" xr:uid="{16E45E34-3147-4B78-81BC-905567A169BA}"/>
  <tableColumns count="2">
    <tableColumn id="1" xr3:uid="{B8947C7D-8277-422A-9DF9-9D19B43AF6FD}" name="Date" dataDxfId="7"/>
    <tableColumn id="2" xr3:uid="{CCAF5695-F6E5-4100-8FAB-0715D30EC938}" name="Volume"/>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1E4751E-2753-4343-A106-26E9ED05DEA2}" name="Table6" displayName="Table6" ref="A1:B253" totalsRowShown="0" dataDxfId="4">
  <autoFilter ref="A1:B253" xr:uid="{71E4751E-2753-4343-A106-26E9ED05DEA2}"/>
  <tableColumns count="2">
    <tableColumn id="1" xr3:uid="{D64F166E-D8BC-4B3B-B178-D86FF6403207}" name="High" dataDxfId="6"/>
    <tableColumn id="2" xr3:uid="{83A90EDC-AA71-4E54-9159-BBB0F3A17D8F}" name="Low" dataDxfId="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7BD8B84-2307-4F08-8A2A-50B32CE1A2AC}" name="Table7" displayName="Table7" ref="A1:E253" totalsRowShown="0">
  <autoFilter ref="A1:E253" xr:uid="{77BD8B84-2307-4F08-8A2A-50B32CE1A2AC}"/>
  <tableColumns count="5">
    <tableColumn id="1" xr3:uid="{266BAEEA-3C9A-4F5C-9F8C-FE261BC39727}" name="Date" dataDxfId="0"/>
    <tableColumn id="2" xr3:uid="{51598E05-8A9D-4870-9793-E08DE485CECB}" name="High" dataDxfId="1"/>
    <tableColumn id="3" xr3:uid="{3A65392E-B00F-4F48-8E68-331BB68008B5}" name="Low" dataDxfId="3"/>
    <tableColumn id="4" xr3:uid="{AA9E5C9E-6EDF-45DB-8741-B5FACE48A91A}" name="High-Low" dataDxfId="2">
      <calculatedColumnFormula>B2-C2</calculatedColumnFormula>
    </tableColumn>
    <tableColumn id="5" xr3:uid="{09CA1B33-E9CA-4CFB-A74C-FFA976D187B5}" name="Volu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3"/>
  <sheetViews>
    <sheetView showGridLines="0" showRowColHeaders="0" workbookViewId="0">
      <selection activeCell="B26" sqref="B26"/>
    </sheetView>
  </sheetViews>
  <sheetFormatPr defaultRowHeight="15" x14ac:dyDescent="0.25"/>
  <cols>
    <col min="1" max="1" width="11.7109375" customWidth="1"/>
    <col min="2" max="3" width="10.28515625" customWidth="1"/>
    <col min="4" max="4" width="10.42578125" customWidth="1"/>
    <col min="5" max="6" width="10.140625" customWidth="1"/>
  </cols>
  <sheetData>
    <row r="1" spans="1:6" x14ac:dyDescent="0.25">
      <c r="A1" s="8" t="s">
        <v>0</v>
      </c>
      <c r="B1" s="9" t="s">
        <v>1</v>
      </c>
      <c r="C1" s="9" t="s">
        <v>2</v>
      </c>
      <c r="D1" s="9" t="s">
        <v>3</v>
      </c>
      <c r="E1" s="9" t="s">
        <v>4</v>
      </c>
      <c r="F1" s="10" t="s">
        <v>5</v>
      </c>
    </row>
    <row r="2" spans="1:6" x14ac:dyDescent="0.25">
      <c r="A2" s="5">
        <v>43842</v>
      </c>
      <c r="B2" s="3">
        <v>3188.5</v>
      </c>
      <c r="C2" s="3">
        <v>3248.9499510000001</v>
      </c>
      <c r="D2" s="3">
        <v>3157.179932</v>
      </c>
      <c r="E2" s="3">
        <v>3220.080078</v>
      </c>
      <c r="F2" s="7">
        <v>4537000</v>
      </c>
    </row>
    <row r="3" spans="1:6" x14ac:dyDescent="0.25">
      <c r="A3" s="5">
        <v>43873</v>
      </c>
      <c r="B3" s="3">
        <v>3221.6499020000001</v>
      </c>
      <c r="C3" s="3">
        <v>3232</v>
      </c>
      <c r="D3" s="3">
        <v>3173.26001</v>
      </c>
      <c r="E3" s="3">
        <v>3203.530029</v>
      </c>
      <c r="F3" s="7">
        <v>3129300</v>
      </c>
    </row>
    <row r="4" spans="1:6" x14ac:dyDescent="0.25">
      <c r="A4" s="5">
        <v>43902</v>
      </c>
      <c r="B4" s="3">
        <v>3205.459961</v>
      </c>
      <c r="C4" s="3">
        <v>3228.639893</v>
      </c>
      <c r="D4" s="3">
        <v>3181.3100589999999</v>
      </c>
      <c r="E4" s="3">
        <v>3186.7299800000001</v>
      </c>
      <c r="F4" s="7">
        <v>2892000</v>
      </c>
    </row>
    <row r="5" spans="1:6" x14ac:dyDescent="0.25">
      <c r="A5" s="5">
        <v>43933</v>
      </c>
      <c r="B5" s="3">
        <v>3198.209961</v>
      </c>
      <c r="C5" s="3">
        <v>3198.209961</v>
      </c>
      <c r="D5" s="3">
        <v>3158.76001</v>
      </c>
      <c r="E5" s="3">
        <v>3162.580078</v>
      </c>
      <c r="F5" s="7">
        <v>2913600</v>
      </c>
    </row>
    <row r="6" spans="1:6" x14ac:dyDescent="0.25">
      <c r="A6" s="5">
        <v>44024</v>
      </c>
      <c r="B6" s="3">
        <v>3156.4799800000001</v>
      </c>
      <c r="C6" s="3">
        <v>3180.76001</v>
      </c>
      <c r="D6" s="3">
        <v>3141.6899410000001</v>
      </c>
      <c r="E6" s="3">
        <v>3158</v>
      </c>
      <c r="F6" s="7">
        <v>2751300</v>
      </c>
    </row>
    <row r="7" spans="1:6" x14ac:dyDescent="0.25">
      <c r="A7" s="5">
        <v>44055</v>
      </c>
      <c r="B7" s="3">
        <v>3158.8999020000001</v>
      </c>
      <c r="C7" s="3">
        <v>3184.1298830000001</v>
      </c>
      <c r="D7" s="3">
        <v>3120.0200199999999</v>
      </c>
      <c r="E7" s="3">
        <v>3177.290039</v>
      </c>
      <c r="F7" s="7">
        <v>3286300</v>
      </c>
    </row>
    <row r="8" spans="1:6" x14ac:dyDescent="0.25">
      <c r="A8" s="5">
        <v>44086</v>
      </c>
      <c r="B8" s="3">
        <v>3167.889893</v>
      </c>
      <c r="C8" s="3">
        <v>3174.429932</v>
      </c>
      <c r="D8" s="3">
        <v>3088</v>
      </c>
      <c r="E8" s="3">
        <v>3104.1999510000001</v>
      </c>
      <c r="F8" s="7">
        <v>4100800</v>
      </c>
    </row>
    <row r="9" spans="1:6" x14ac:dyDescent="0.25">
      <c r="A9" s="5">
        <v>44116</v>
      </c>
      <c r="B9" s="3">
        <v>3088.98999</v>
      </c>
      <c r="C9" s="3">
        <v>3142.1000979999999</v>
      </c>
      <c r="D9" s="3">
        <v>3076</v>
      </c>
      <c r="E9" s="3">
        <v>3101.48999</v>
      </c>
      <c r="F9" s="7">
        <v>3030200</v>
      </c>
    </row>
    <row r="10" spans="1:6" x14ac:dyDescent="0.25">
      <c r="A10" s="5">
        <v>44147</v>
      </c>
      <c r="B10" s="3">
        <v>3096.6599120000001</v>
      </c>
      <c r="C10" s="3">
        <v>3118.669922</v>
      </c>
      <c r="D10" s="3">
        <v>3072.820068</v>
      </c>
      <c r="E10" s="3">
        <v>3116.419922</v>
      </c>
      <c r="F10" s="7">
        <v>3064700</v>
      </c>
    </row>
    <row r="11" spans="1:6" x14ac:dyDescent="0.25">
      <c r="A11" s="6" t="s">
        <v>6</v>
      </c>
      <c r="B11" s="3">
        <v>3143</v>
      </c>
      <c r="C11" s="3">
        <v>3190.469971</v>
      </c>
      <c r="D11" s="3">
        <v>3126</v>
      </c>
      <c r="E11" s="3">
        <v>3156.969971</v>
      </c>
      <c r="F11" s="7">
        <v>4155800</v>
      </c>
    </row>
    <row r="12" spans="1:6" x14ac:dyDescent="0.25">
      <c r="A12" s="6" t="s">
        <v>7</v>
      </c>
      <c r="B12" s="3">
        <v>3181.01001</v>
      </c>
      <c r="C12" s="3">
        <v>3188.5</v>
      </c>
      <c r="D12" s="3">
        <v>3130.48999</v>
      </c>
      <c r="E12" s="3">
        <v>3165.1201169999999</v>
      </c>
      <c r="F12" s="7">
        <v>3319500</v>
      </c>
    </row>
    <row r="13" spans="1:6" x14ac:dyDescent="0.25">
      <c r="A13" s="6" t="s">
        <v>8</v>
      </c>
      <c r="B13" s="3">
        <v>3176.01001</v>
      </c>
      <c r="C13" s="3">
        <v>3247</v>
      </c>
      <c r="D13" s="3">
        <v>3163.679932</v>
      </c>
      <c r="E13" s="3">
        <v>3240.959961</v>
      </c>
      <c r="F13" s="7">
        <v>4427600</v>
      </c>
    </row>
    <row r="14" spans="1:6" x14ac:dyDescent="0.25">
      <c r="A14" s="6" t="s">
        <v>9</v>
      </c>
      <c r="B14" s="3">
        <v>3250</v>
      </c>
      <c r="C14" s="3">
        <v>3263.51001</v>
      </c>
      <c r="D14" s="3">
        <v>3221</v>
      </c>
      <c r="E14" s="3">
        <v>3236.080078</v>
      </c>
      <c r="F14" s="7">
        <v>3474300</v>
      </c>
    </row>
    <row r="15" spans="1:6" x14ac:dyDescent="0.25">
      <c r="A15" s="6" t="s">
        <v>10</v>
      </c>
      <c r="B15" s="3">
        <v>3243.98999</v>
      </c>
      <c r="C15" s="3">
        <v>3249.419922</v>
      </c>
      <c r="D15" s="3">
        <v>3171.6000979999999</v>
      </c>
      <c r="E15" s="3">
        <v>3201.6499020000001</v>
      </c>
      <c r="F15" s="7">
        <v>5995700</v>
      </c>
    </row>
    <row r="16" spans="1:6" x14ac:dyDescent="0.25">
      <c r="A16" s="6" t="s">
        <v>11</v>
      </c>
      <c r="B16" s="3">
        <v>3200.01001</v>
      </c>
      <c r="C16" s="3">
        <v>3226.969971</v>
      </c>
      <c r="D16" s="3">
        <v>3166</v>
      </c>
      <c r="E16" s="3">
        <v>3206.179932</v>
      </c>
      <c r="F16" s="7">
        <v>3836800</v>
      </c>
    </row>
    <row r="17" spans="1:6" x14ac:dyDescent="0.25">
      <c r="A17" s="6" t="s">
        <v>12</v>
      </c>
      <c r="B17" s="3">
        <v>3202.8400879999999</v>
      </c>
      <c r="C17" s="3">
        <v>3222</v>
      </c>
      <c r="D17" s="3">
        <v>3180.080078</v>
      </c>
      <c r="E17" s="3">
        <v>3206.5200199999999</v>
      </c>
      <c r="F17" s="7">
        <v>2369400</v>
      </c>
    </row>
    <row r="18" spans="1:6" x14ac:dyDescent="0.25">
      <c r="A18" s="6" t="s">
        <v>13</v>
      </c>
      <c r="B18" s="3">
        <v>3205</v>
      </c>
      <c r="C18" s="3">
        <v>3210.1298830000001</v>
      </c>
      <c r="D18" s="3">
        <v>3184.169922</v>
      </c>
      <c r="E18" s="3">
        <v>3185.2700199999999</v>
      </c>
      <c r="F18" s="7">
        <v>2093800</v>
      </c>
    </row>
    <row r="19" spans="1:6" x14ac:dyDescent="0.25">
      <c r="A19" s="6" t="s">
        <v>14</v>
      </c>
      <c r="B19" s="3">
        <v>3193.8999020000001</v>
      </c>
      <c r="C19" s="3">
        <v>3202</v>
      </c>
      <c r="D19" s="3">
        <v>3169</v>
      </c>
      <c r="E19" s="3">
        <v>3172.6899410000001</v>
      </c>
      <c r="F19" s="7">
        <v>1451900</v>
      </c>
    </row>
    <row r="20" spans="1:6" x14ac:dyDescent="0.25">
      <c r="A20" s="6" t="s">
        <v>15</v>
      </c>
      <c r="B20" s="3">
        <v>3194</v>
      </c>
      <c r="C20" s="3">
        <v>3304</v>
      </c>
      <c r="D20" s="3">
        <v>3172.6899410000001</v>
      </c>
      <c r="E20" s="3">
        <v>3283.959961</v>
      </c>
      <c r="F20" s="7">
        <v>5686800</v>
      </c>
    </row>
    <row r="21" spans="1:6" x14ac:dyDescent="0.25">
      <c r="A21" s="6" t="s">
        <v>16</v>
      </c>
      <c r="B21" s="3">
        <v>3309.9399410000001</v>
      </c>
      <c r="C21" s="3">
        <v>3350.6499020000001</v>
      </c>
      <c r="D21" s="3">
        <v>3281.219971</v>
      </c>
      <c r="E21" s="3">
        <v>3322</v>
      </c>
      <c r="F21" s="7">
        <v>4872900</v>
      </c>
    </row>
    <row r="22" spans="1:6" x14ac:dyDescent="0.25">
      <c r="A22" s="6" t="s">
        <v>17</v>
      </c>
      <c r="B22" s="3">
        <v>3341</v>
      </c>
      <c r="C22" s="3">
        <v>3342.1000979999999</v>
      </c>
      <c r="D22" s="3">
        <v>3282.469971</v>
      </c>
      <c r="E22" s="3">
        <v>3285.8500979999999</v>
      </c>
      <c r="F22" s="7">
        <v>3209300</v>
      </c>
    </row>
    <row r="23" spans="1:6" x14ac:dyDescent="0.25">
      <c r="A23" s="6" t="s">
        <v>18</v>
      </c>
      <c r="B23" s="3">
        <v>3275</v>
      </c>
      <c r="C23" s="3">
        <v>3282.919922</v>
      </c>
      <c r="D23" s="3">
        <v>3241.1999510000001</v>
      </c>
      <c r="E23" s="3">
        <v>3256.929932</v>
      </c>
      <c r="F23" s="7">
        <v>2957200</v>
      </c>
    </row>
    <row r="24" spans="1:6" x14ac:dyDescent="0.25">
      <c r="A24" s="5">
        <v>44287</v>
      </c>
      <c r="B24" s="3">
        <v>3270</v>
      </c>
      <c r="C24" s="3">
        <v>3272</v>
      </c>
      <c r="D24" s="3">
        <v>3144.0200199999999</v>
      </c>
      <c r="E24" s="3">
        <v>3186.6298830000001</v>
      </c>
      <c r="F24" s="7">
        <v>4411400</v>
      </c>
    </row>
    <row r="25" spans="1:6" x14ac:dyDescent="0.25">
      <c r="A25" s="5">
        <v>44317</v>
      </c>
      <c r="B25" s="3">
        <v>3166.01001</v>
      </c>
      <c r="C25" s="3">
        <v>3223.3798830000001</v>
      </c>
      <c r="D25" s="3">
        <v>3165.0600589999999</v>
      </c>
      <c r="E25" s="3">
        <v>3218.51001</v>
      </c>
      <c r="F25" s="7">
        <v>2655500</v>
      </c>
    </row>
    <row r="26" spans="1:6" x14ac:dyDescent="0.25">
      <c r="A26" s="5">
        <v>44348</v>
      </c>
      <c r="B26" s="3">
        <v>3146.4799800000001</v>
      </c>
      <c r="C26" s="3">
        <v>3197.51001</v>
      </c>
      <c r="D26" s="3">
        <v>3131.1599120000001</v>
      </c>
      <c r="E26" s="3">
        <v>3138.3798830000001</v>
      </c>
      <c r="F26" s="7">
        <v>4394800</v>
      </c>
    </row>
    <row r="27" spans="1:6" x14ac:dyDescent="0.25">
      <c r="A27" s="5">
        <v>44378</v>
      </c>
      <c r="B27" s="3">
        <v>3157</v>
      </c>
      <c r="C27" s="3">
        <v>3208.540039</v>
      </c>
      <c r="D27" s="3">
        <v>3155</v>
      </c>
      <c r="E27" s="3">
        <v>3162.1599120000001</v>
      </c>
      <c r="F27" s="7">
        <v>3514500</v>
      </c>
    </row>
    <row r="28" spans="1:6" x14ac:dyDescent="0.25">
      <c r="A28" s="5">
        <v>44409</v>
      </c>
      <c r="B28" s="3">
        <v>3180</v>
      </c>
      <c r="C28" s="3">
        <v>3190.639893</v>
      </c>
      <c r="D28" s="3">
        <v>3142.1999510000001</v>
      </c>
      <c r="E28" s="3">
        <v>3182.6999510000001</v>
      </c>
      <c r="F28" s="7">
        <v>3537700</v>
      </c>
    </row>
    <row r="29" spans="1:6" x14ac:dyDescent="0.25">
      <c r="A29" s="5">
        <v>44501</v>
      </c>
      <c r="B29" s="3">
        <v>3148.01001</v>
      </c>
      <c r="C29" s="3">
        <v>3156.3798830000001</v>
      </c>
      <c r="D29" s="3">
        <v>3110</v>
      </c>
      <c r="E29" s="3">
        <v>3114.209961</v>
      </c>
      <c r="F29" s="7">
        <v>3683400</v>
      </c>
    </row>
    <row r="30" spans="1:6" x14ac:dyDescent="0.25">
      <c r="A30" s="5">
        <v>44531</v>
      </c>
      <c r="B30" s="3">
        <v>3120</v>
      </c>
      <c r="C30" s="3">
        <v>3142.139893</v>
      </c>
      <c r="D30" s="3">
        <v>3086</v>
      </c>
      <c r="E30" s="3">
        <v>3120.830078</v>
      </c>
      <c r="F30" s="7">
        <v>3514600</v>
      </c>
    </row>
    <row r="31" spans="1:6" x14ac:dyDescent="0.25">
      <c r="A31" s="6" t="s">
        <v>19</v>
      </c>
      <c r="B31" s="3">
        <v>3128.4399410000001</v>
      </c>
      <c r="C31" s="3">
        <v>3189.9499510000001</v>
      </c>
      <c r="D31" s="3">
        <v>3122.080078</v>
      </c>
      <c r="E31" s="3">
        <v>3165.889893</v>
      </c>
      <c r="F31" s="7">
        <v>3321200</v>
      </c>
    </row>
    <row r="32" spans="1:6" x14ac:dyDescent="0.25">
      <c r="A32" s="6" t="s">
        <v>20</v>
      </c>
      <c r="B32" s="3">
        <v>3167.5200199999999</v>
      </c>
      <c r="C32" s="3">
        <v>3178</v>
      </c>
      <c r="D32" s="3">
        <v>3120.5900879999999</v>
      </c>
      <c r="E32" s="3">
        <v>3127.469971</v>
      </c>
      <c r="F32" s="7">
        <v>3070900</v>
      </c>
    </row>
    <row r="33" spans="1:6" x14ac:dyDescent="0.25">
      <c r="A33" s="6" t="s">
        <v>21</v>
      </c>
      <c r="B33" s="3">
        <v>3123.0200199999999</v>
      </c>
      <c r="C33" s="3">
        <v>3142.5500489999999</v>
      </c>
      <c r="D33" s="3">
        <v>3095.169922</v>
      </c>
      <c r="E33" s="3">
        <v>3104.25</v>
      </c>
      <c r="F33" s="7">
        <v>4244000</v>
      </c>
    </row>
    <row r="34" spans="1:6" x14ac:dyDescent="0.25">
      <c r="A34" s="6" t="s">
        <v>22</v>
      </c>
      <c r="B34" s="3">
        <v>3107</v>
      </c>
      <c r="C34" s="3">
        <v>3145</v>
      </c>
      <c r="D34" s="3">
        <v>3096</v>
      </c>
      <c r="E34" s="3">
        <v>3120.76001</v>
      </c>
      <c r="F34" s="7">
        <v>3305100</v>
      </c>
    </row>
    <row r="35" spans="1:6" x14ac:dyDescent="0.25">
      <c r="A35" s="6" t="s">
        <v>23</v>
      </c>
      <c r="B35" s="3">
        <v>3181.98999</v>
      </c>
      <c r="C35" s="3">
        <v>3279.8000489999999</v>
      </c>
      <c r="D35" s="3">
        <v>3175</v>
      </c>
      <c r="E35" s="3">
        <v>3263.3798830000001</v>
      </c>
      <c r="F35" s="7">
        <v>5309800</v>
      </c>
    </row>
    <row r="36" spans="1:6" x14ac:dyDescent="0.25">
      <c r="A36" s="6" t="s">
        <v>24</v>
      </c>
      <c r="B36" s="3">
        <v>3293</v>
      </c>
      <c r="C36" s="3">
        <v>3348.5500489999999</v>
      </c>
      <c r="D36" s="3">
        <v>3289.570068</v>
      </c>
      <c r="E36" s="3">
        <v>3306.98999</v>
      </c>
      <c r="F36" s="7">
        <v>4936100</v>
      </c>
    </row>
    <row r="37" spans="1:6" x14ac:dyDescent="0.25">
      <c r="A37" s="6" t="s">
        <v>25</v>
      </c>
      <c r="B37" s="3">
        <v>3304.3100589999999</v>
      </c>
      <c r="C37" s="3">
        <v>3321.9099120000001</v>
      </c>
      <c r="D37" s="3">
        <v>3283.1599120000001</v>
      </c>
      <c r="E37" s="3">
        <v>3292.2299800000001</v>
      </c>
      <c r="F37" s="7">
        <v>2821900</v>
      </c>
    </row>
    <row r="38" spans="1:6" x14ac:dyDescent="0.25">
      <c r="A38" s="6" t="s">
        <v>26</v>
      </c>
      <c r="B38" s="3">
        <v>3328.5</v>
      </c>
      <c r="C38" s="3">
        <v>3363.889893</v>
      </c>
      <c r="D38" s="3">
        <v>3243.1499020000001</v>
      </c>
      <c r="E38" s="3">
        <v>3294</v>
      </c>
      <c r="F38" s="7">
        <v>3749800</v>
      </c>
    </row>
    <row r="39" spans="1:6" x14ac:dyDescent="0.25">
      <c r="A39" s="6" t="s">
        <v>27</v>
      </c>
      <c r="B39" s="3">
        <v>3296.360107</v>
      </c>
      <c r="C39" s="3">
        <v>3338</v>
      </c>
      <c r="D39" s="3">
        <v>3282.8701169999999</v>
      </c>
      <c r="E39" s="3">
        <v>3326.1298830000001</v>
      </c>
      <c r="F39" s="7">
        <v>2955200</v>
      </c>
    </row>
    <row r="40" spans="1:6" x14ac:dyDescent="0.25">
      <c r="A40" s="6" t="s">
        <v>28</v>
      </c>
      <c r="B40" s="3">
        <v>3341.48999</v>
      </c>
      <c r="C40" s="3">
        <v>3346.5200199999999</v>
      </c>
      <c r="D40" s="3">
        <v>3207.080078</v>
      </c>
      <c r="E40" s="3">
        <v>3232.580078</v>
      </c>
      <c r="F40" s="7">
        <v>4660200</v>
      </c>
    </row>
    <row r="41" spans="1:6" x14ac:dyDescent="0.25">
      <c r="A41" s="6" t="s">
        <v>29</v>
      </c>
      <c r="B41" s="3">
        <v>3235.040039</v>
      </c>
      <c r="C41" s="3">
        <v>3301.679932</v>
      </c>
      <c r="D41" s="3">
        <v>3228.6899410000001</v>
      </c>
      <c r="E41" s="3">
        <v>3237.6201169999999</v>
      </c>
      <c r="F41" s="7">
        <v>3149200</v>
      </c>
    </row>
    <row r="42" spans="1:6" x14ac:dyDescent="0.25">
      <c r="A42" s="6" t="s">
        <v>30</v>
      </c>
      <c r="B42" s="3">
        <v>3230</v>
      </c>
      <c r="C42" s="3">
        <v>3236.98999</v>
      </c>
      <c r="D42" s="3">
        <v>3184.5500489999999</v>
      </c>
      <c r="E42" s="3">
        <v>3206.1999510000001</v>
      </c>
      <c r="F42" s="7">
        <v>4293600</v>
      </c>
    </row>
    <row r="43" spans="1:6" x14ac:dyDescent="0.25">
      <c r="A43" s="5">
        <v>44198</v>
      </c>
      <c r="B43" s="3">
        <v>3242.360107</v>
      </c>
      <c r="C43" s="3">
        <v>3350.26001</v>
      </c>
      <c r="D43" s="3">
        <v>3235.030029</v>
      </c>
      <c r="E43" s="3">
        <v>3342.8798830000001</v>
      </c>
      <c r="F43" s="7">
        <v>4160200</v>
      </c>
    </row>
    <row r="44" spans="1:6" x14ac:dyDescent="0.25">
      <c r="A44" s="5">
        <v>44229</v>
      </c>
      <c r="B44" s="3">
        <v>3380</v>
      </c>
      <c r="C44" s="3">
        <v>3427.73999</v>
      </c>
      <c r="D44" s="3">
        <v>3361.1298830000001</v>
      </c>
      <c r="E44" s="3">
        <v>3380</v>
      </c>
      <c r="F44" s="7">
        <v>7098600</v>
      </c>
    </row>
    <row r="45" spans="1:6" x14ac:dyDescent="0.25">
      <c r="A45" s="5">
        <v>44257</v>
      </c>
      <c r="B45" s="3">
        <v>3425.01001</v>
      </c>
      <c r="C45" s="3">
        <v>3434</v>
      </c>
      <c r="D45" s="3">
        <v>3308.6201169999999</v>
      </c>
      <c r="E45" s="3">
        <v>3312.530029</v>
      </c>
      <c r="F45" s="7">
        <v>7088800</v>
      </c>
    </row>
    <row r="46" spans="1:6" x14ac:dyDescent="0.25">
      <c r="A46" s="5">
        <v>44288</v>
      </c>
      <c r="B46" s="3">
        <v>3330</v>
      </c>
      <c r="C46" s="3">
        <v>3347</v>
      </c>
      <c r="D46" s="3">
        <v>3277.75</v>
      </c>
      <c r="E46" s="3">
        <v>3331</v>
      </c>
      <c r="F46" s="7">
        <v>3670700</v>
      </c>
    </row>
    <row r="47" spans="1:6" x14ac:dyDescent="0.25">
      <c r="A47" s="5">
        <v>44318</v>
      </c>
      <c r="B47" s="3">
        <v>3319</v>
      </c>
      <c r="C47" s="3">
        <v>3377</v>
      </c>
      <c r="D47" s="3">
        <v>3302.709961</v>
      </c>
      <c r="E47" s="3">
        <v>3352.1499020000001</v>
      </c>
      <c r="F47" s="7">
        <v>3620800</v>
      </c>
    </row>
    <row r="48" spans="1:6" x14ac:dyDescent="0.25">
      <c r="A48" s="5">
        <v>44410</v>
      </c>
      <c r="B48" s="3">
        <v>3358.5</v>
      </c>
      <c r="C48" s="3">
        <v>3365</v>
      </c>
      <c r="D48" s="3">
        <v>3304</v>
      </c>
      <c r="E48" s="3">
        <v>3322.9399410000001</v>
      </c>
      <c r="F48" s="7">
        <v>3257400</v>
      </c>
    </row>
    <row r="49" spans="1:6" x14ac:dyDescent="0.25">
      <c r="A49" s="5">
        <v>44441</v>
      </c>
      <c r="B49" s="3">
        <v>3312.48999</v>
      </c>
      <c r="C49" s="3">
        <v>3338</v>
      </c>
      <c r="D49" s="3">
        <v>3297.8400879999999</v>
      </c>
      <c r="E49" s="3">
        <v>3305</v>
      </c>
      <c r="F49" s="7">
        <v>2203500</v>
      </c>
    </row>
    <row r="50" spans="1:6" x14ac:dyDescent="0.25">
      <c r="A50" s="5">
        <v>44471</v>
      </c>
      <c r="B50" s="3">
        <v>3314</v>
      </c>
      <c r="C50" s="3">
        <v>3317.9499510000001</v>
      </c>
      <c r="D50" s="3">
        <v>3254</v>
      </c>
      <c r="E50" s="3">
        <v>3286.580078</v>
      </c>
      <c r="F50" s="7">
        <v>3151600</v>
      </c>
    </row>
    <row r="51" spans="1:6" x14ac:dyDescent="0.25">
      <c r="A51" s="5">
        <v>44502</v>
      </c>
      <c r="B51" s="3">
        <v>3292</v>
      </c>
      <c r="C51" s="3">
        <v>3292</v>
      </c>
      <c r="D51" s="3">
        <v>3248.0600589999999</v>
      </c>
      <c r="E51" s="3">
        <v>3262.1298830000001</v>
      </c>
      <c r="F51" s="7">
        <v>2301400</v>
      </c>
    </row>
    <row r="52" spans="1:6" x14ac:dyDescent="0.25">
      <c r="A52" s="5">
        <v>44532</v>
      </c>
      <c r="B52" s="3">
        <v>3250</v>
      </c>
      <c r="C52" s="3">
        <v>3280.25</v>
      </c>
      <c r="D52" s="3">
        <v>3233.3100589999999</v>
      </c>
      <c r="E52" s="3">
        <v>3277.709961</v>
      </c>
      <c r="F52" s="7">
        <v>2335300</v>
      </c>
    </row>
    <row r="53" spans="1:6" x14ac:dyDescent="0.25">
      <c r="A53" s="6" t="s">
        <v>31</v>
      </c>
      <c r="B53" s="3">
        <v>3254.0500489999999</v>
      </c>
      <c r="C53" s="3">
        <v>3308.3000489999999</v>
      </c>
      <c r="D53" s="3">
        <v>3253.5900879999999</v>
      </c>
      <c r="E53" s="3">
        <v>3268.9499510000001</v>
      </c>
      <c r="F53" s="7">
        <v>2574700</v>
      </c>
    </row>
    <row r="54" spans="1:6" x14ac:dyDescent="0.25">
      <c r="A54" s="6" t="s">
        <v>32</v>
      </c>
      <c r="B54" s="3">
        <v>3263.6000979999999</v>
      </c>
      <c r="C54" s="3">
        <v>3320.9099120000001</v>
      </c>
      <c r="D54" s="3">
        <v>3259.5</v>
      </c>
      <c r="E54" s="3">
        <v>3308.639893</v>
      </c>
      <c r="F54" s="7">
        <v>3297500</v>
      </c>
    </row>
    <row r="55" spans="1:6" x14ac:dyDescent="0.25">
      <c r="A55" s="6" t="s">
        <v>33</v>
      </c>
      <c r="B55" s="3">
        <v>3282.419922</v>
      </c>
      <c r="C55" s="3">
        <v>3338</v>
      </c>
      <c r="D55" s="3">
        <v>3273.9399410000001</v>
      </c>
      <c r="E55" s="3">
        <v>3328.2299800000001</v>
      </c>
      <c r="F55" s="7">
        <v>3027400</v>
      </c>
    </row>
    <row r="56" spans="1:6" x14ac:dyDescent="0.25">
      <c r="A56" s="6" t="s">
        <v>34</v>
      </c>
      <c r="B56" s="3">
        <v>3328.2299800000001</v>
      </c>
      <c r="C56" s="3">
        <v>3333.5</v>
      </c>
      <c r="D56" s="3">
        <v>3245.75</v>
      </c>
      <c r="E56" s="3">
        <v>3249.8999020000001</v>
      </c>
      <c r="F56" s="7">
        <v>4305200</v>
      </c>
    </row>
    <row r="57" spans="1:6" x14ac:dyDescent="0.25">
      <c r="A57" s="6" t="s">
        <v>35</v>
      </c>
      <c r="B57" s="3">
        <v>3208.1298830000001</v>
      </c>
      <c r="C57" s="3">
        <v>3232.320068</v>
      </c>
      <c r="D57" s="3">
        <v>3172.26001</v>
      </c>
      <c r="E57" s="3">
        <v>3180.73999</v>
      </c>
      <c r="F57" s="7">
        <v>3515700</v>
      </c>
    </row>
    <row r="58" spans="1:6" x14ac:dyDescent="0.25">
      <c r="A58" s="6" t="s">
        <v>36</v>
      </c>
      <c r="B58" s="3">
        <v>3127.030029</v>
      </c>
      <c r="C58" s="3">
        <v>3204.7299800000001</v>
      </c>
      <c r="D58" s="3">
        <v>3093.6000979999999</v>
      </c>
      <c r="E58" s="3">
        <v>3194.5</v>
      </c>
      <c r="F58" s="7">
        <v>4677200</v>
      </c>
    </row>
    <row r="59" spans="1:6" x14ac:dyDescent="0.25">
      <c r="A59" s="6" t="s">
        <v>37</v>
      </c>
      <c r="B59" s="3">
        <v>3166.75</v>
      </c>
      <c r="C59" s="3">
        <v>3171.2299800000001</v>
      </c>
      <c r="D59" s="3">
        <v>3125.3798830000001</v>
      </c>
      <c r="E59" s="3">
        <v>3159.530029</v>
      </c>
      <c r="F59" s="7">
        <v>3011300</v>
      </c>
    </row>
    <row r="60" spans="1:6" x14ac:dyDescent="0.25">
      <c r="A60" s="6" t="s">
        <v>38</v>
      </c>
      <c r="B60" s="3">
        <v>3136.73999</v>
      </c>
      <c r="C60" s="3">
        <v>3178.26001</v>
      </c>
      <c r="D60" s="3">
        <v>3047.76001</v>
      </c>
      <c r="E60" s="3">
        <v>3057.1599120000001</v>
      </c>
      <c r="F60" s="7">
        <v>4533800</v>
      </c>
    </row>
    <row r="61" spans="1:6" x14ac:dyDescent="0.25">
      <c r="A61" s="6" t="s">
        <v>39</v>
      </c>
      <c r="B61" s="3">
        <v>3095.1999510000001</v>
      </c>
      <c r="C61" s="3">
        <v>3122.4399410000001</v>
      </c>
      <c r="D61" s="3">
        <v>3036.6999510000001</v>
      </c>
      <c r="E61" s="3">
        <v>3092.929932</v>
      </c>
      <c r="F61" s="7">
        <v>4275900</v>
      </c>
    </row>
    <row r="62" spans="1:6" x14ac:dyDescent="0.25">
      <c r="A62" s="5">
        <v>44199</v>
      </c>
      <c r="B62" s="3">
        <v>3127.889893</v>
      </c>
      <c r="C62" s="3">
        <v>3149.5600589999999</v>
      </c>
      <c r="D62" s="3">
        <v>3097.98999</v>
      </c>
      <c r="E62" s="3">
        <v>3146.139893</v>
      </c>
      <c r="F62" s="7">
        <v>2729100</v>
      </c>
    </row>
    <row r="63" spans="1:6" x14ac:dyDescent="0.25">
      <c r="A63" s="5">
        <v>44230</v>
      </c>
      <c r="B63" s="3">
        <v>3143.469971</v>
      </c>
      <c r="C63" s="3">
        <v>3163.5200199999999</v>
      </c>
      <c r="D63" s="3">
        <v>3087.1201169999999</v>
      </c>
      <c r="E63" s="3">
        <v>3094.530029</v>
      </c>
      <c r="F63" s="7">
        <v>2595800</v>
      </c>
    </row>
    <row r="64" spans="1:6" x14ac:dyDescent="0.25">
      <c r="A64" s="5">
        <v>44258</v>
      </c>
      <c r="B64" s="3">
        <v>3081.179932</v>
      </c>
      <c r="C64" s="3">
        <v>3107.780029</v>
      </c>
      <c r="D64" s="3">
        <v>2995</v>
      </c>
      <c r="E64" s="3">
        <v>3005</v>
      </c>
      <c r="F64" s="7">
        <v>3988700</v>
      </c>
    </row>
    <row r="65" spans="1:6" x14ac:dyDescent="0.25">
      <c r="A65" s="5">
        <v>44289</v>
      </c>
      <c r="B65" s="3">
        <v>3012</v>
      </c>
      <c r="C65" s="3">
        <v>3058.1298830000001</v>
      </c>
      <c r="D65" s="3">
        <v>2945.429932</v>
      </c>
      <c r="E65" s="3">
        <v>2977.570068</v>
      </c>
      <c r="F65" s="7">
        <v>5481600</v>
      </c>
    </row>
    <row r="66" spans="1:6" x14ac:dyDescent="0.25">
      <c r="A66" s="5">
        <v>44319</v>
      </c>
      <c r="B66" s="3">
        <v>3005</v>
      </c>
      <c r="C66" s="3">
        <v>3009</v>
      </c>
      <c r="D66" s="3">
        <v>2881</v>
      </c>
      <c r="E66" s="3">
        <v>3000.459961</v>
      </c>
      <c r="F66" s="7">
        <v>5388600</v>
      </c>
    </row>
    <row r="67" spans="1:6" x14ac:dyDescent="0.25">
      <c r="A67" s="5">
        <v>44411</v>
      </c>
      <c r="B67" s="3">
        <v>3015</v>
      </c>
      <c r="C67" s="3">
        <v>3064.5900879999999</v>
      </c>
      <c r="D67" s="3">
        <v>2951.3100589999999</v>
      </c>
      <c r="E67" s="3">
        <v>2951.9499510000001</v>
      </c>
      <c r="F67" s="7">
        <v>4185000</v>
      </c>
    </row>
    <row r="68" spans="1:6" x14ac:dyDescent="0.25">
      <c r="A68" s="5">
        <v>44442</v>
      </c>
      <c r="B68" s="3">
        <v>3017.98999</v>
      </c>
      <c r="C68" s="3">
        <v>3090.959961</v>
      </c>
      <c r="D68" s="3">
        <v>3005.1499020000001</v>
      </c>
      <c r="E68" s="3">
        <v>3062.8500979999999</v>
      </c>
      <c r="F68" s="7">
        <v>4030000</v>
      </c>
    </row>
    <row r="69" spans="1:6" x14ac:dyDescent="0.25">
      <c r="A69" s="5">
        <v>44472</v>
      </c>
      <c r="B69" s="3">
        <v>3098.4499510000001</v>
      </c>
      <c r="C69" s="3">
        <v>3116.459961</v>
      </c>
      <c r="D69" s="3">
        <v>3030.0500489999999</v>
      </c>
      <c r="E69" s="3">
        <v>3057.639893</v>
      </c>
      <c r="F69" s="7">
        <v>3012500</v>
      </c>
    </row>
    <row r="70" spans="1:6" x14ac:dyDescent="0.25">
      <c r="A70" s="5">
        <v>44503</v>
      </c>
      <c r="B70" s="3">
        <v>3104.01001</v>
      </c>
      <c r="C70" s="3">
        <v>3131.780029</v>
      </c>
      <c r="D70" s="3">
        <v>3082.929932</v>
      </c>
      <c r="E70" s="3">
        <v>3113.5900879999999</v>
      </c>
      <c r="F70" s="7">
        <v>2776400</v>
      </c>
    </row>
    <row r="71" spans="1:6" x14ac:dyDescent="0.25">
      <c r="A71" s="5">
        <v>44533</v>
      </c>
      <c r="B71" s="3">
        <v>3075</v>
      </c>
      <c r="C71" s="3">
        <v>3098.9799800000001</v>
      </c>
      <c r="D71" s="3">
        <v>3045.5</v>
      </c>
      <c r="E71" s="3">
        <v>3089.48999</v>
      </c>
      <c r="F71" s="7">
        <v>2421900</v>
      </c>
    </row>
    <row r="72" spans="1:6" x14ac:dyDescent="0.25">
      <c r="A72" s="6" t="s">
        <v>40</v>
      </c>
      <c r="B72" s="3">
        <v>3074.570068</v>
      </c>
      <c r="C72" s="3">
        <v>3082.23999</v>
      </c>
      <c r="D72" s="3">
        <v>3032.0900879999999</v>
      </c>
      <c r="E72" s="3">
        <v>3081.679932</v>
      </c>
      <c r="F72" s="7">
        <v>2913600</v>
      </c>
    </row>
    <row r="73" spans="1:6" x14ac:dyDescent="0.25">
      <c r="A73" s="6" t="s">
        <v>41</v>
      </c>
      <c r="B73" s="3">
        <v>3104.969971</v>
      </c>
      <c r="C73" s="3">
        <v>3128.9099120000001</v>
      </c>
      <c r="D73" s="3">
        <v>3075.860107</v>
      </c>
      <c r="E73" s="3">
        <v>3091.860107</v>
      </c>
      <c r="F73" s="7">
        <v>2538800</v>
      </c>
    </row>
    <row r="74" spans="1:6" x14ac:dyDescent="0.25">
      <c r="A74" s="6" t="s">
        <v>42</v>
      </c>
      <c r="B74" s="3">
        <v>3073.219971</v>
      </c>
      <c r="C74" s="3">
        <v>3173.0500489999999</v>
      </c>
      <c r="D74" s="3">
        <v>3070.219971</v>
      </c>
      <c r="E74" s="3">
        <v>3135.7299800000001</v>
      </c>
      <c r="F74" s="7">
        <v>3118600</v>
      </c>
    </row>
    <row r="75" spans="1:6" x14ac:dyDescent="0.25">
      <c r="A75" s="6" t="s">
        <v>43</v>
      </c>
      <c r="B75" s="3">
        <v>3101</v>
      </c>
      <c r="C75" s="3">
        <v>3116.6298830000001</v>
      </c>
      <c r="D75" s="3">
        <v>3025</v>
      </c>
      <c r="E75" s="3">
        <v>3027.98999</v>
      </c>
      <c r="F75" s="7">
        <v>3649600</v>
      </c>
    </row>
    <row r="76" spans="1:6" x14ac:dyDescent="0.25">
      <c r="A76" s="6" t="s">
        <v>44</v>
      </c>
      <c r="B76" s="3">
        <v>3029.2299800000001</v>
      </c>
      <c r="C76" s="3">
        <v>3077.290039</v>
      </c>
      <c r="D76" s="3">
        <v>3016.6298830000001</v>
      </c>
      <c r="E76" s="3">
        <v>3074.959961</v>
      </c>
      <c r="F76" s="7">
        <v>4625400</v>
      </c>
    </row>
    <row r="77" spans="1:6" x14ac:dyDescent="0.25">
      <c r="A77" s="6" t="s">
        <v>45</v>
      </c>
      <c r="B77" s="3">
        <v>3067.8500979999999</v>
      </c>
      <c r="C77" s="3">
        <v>3126.580078</v>
      </c>
      <c r="D77" s="3">
        <v>3060.0500489999999</v>
      </c>
      <c r="E77" s="3">
        <v>3110.8701169999999</v>
      </c>
      <c r="F77" s="7">
        <v>2902200</v>
      </c>
    </row>
    <row r="78" spans="1:6" x14ac:dyDescent="0.25">
      <c r="A78" s="6" t="s">
        <v>46</v>
      </c>
      <c r="B78" s="3">
        <v>3127</v>
      </c>
      <c r="C78" s="3">
        <v>3182</v>
      </c>
      <c r="D78" s="3">
        <v>3120.8500979999999</v>
      </c>
      <c r="E78" s="3">
        <v>3137.5</v>
      </c>
      <c r="F78" s="7">
        <v>3817300</v>
      </c>
    </row>
    <row r="79" spans="1:6" x14ac:dyDescent="0.25">
      <c r="A79" s="6" t="s">
        <v>47</v>
      </c>
      <c r="B79" s="3">
        <v>3151.040039</v>
      </c>
      <c r="C79" s="3">
        <v>3160.3100589999999</v>
      </c>
      <c r="D79" s="3">
        <v>3085.1499020000001</v>
      </c>
      <c r="E79" s="3">
        <v>3087.070068</v>
      </c>
      <c r="F79" s="7">
        <v>2959000</v>
      </c>
    </row>
    <row r="80" spans="1:6" x14ac:dyDescent="0.25">
      <c r="A80" s="6" t="s">
        <v>48</v>
      </c>
      <c r="B80" s="3">
        <v>3072.98999</v>
      </c>
      <c r="C80" s="3">
        <v>3109.780029</v>
      </c>
      <c r="D80" s="3">
        <v>3037.139893</v>
      </c>
      <c r="E80" s="3">
        <v>3046.26001</v>
      </c>
      <c r="F80" s="7">
        <v>3563500</v>
      </c>
    </row>
    <row r="81" spans="1:6" x14ac:dyDescent="0.25">
      <c r="A81" s="6" t="s">
        <v>49</v>
      </c>
      <c r="B81" s="3">
        <v>3044.0600589999999</v>
      </c>
      <c r="C81" s="3">
        <v>3056.6599120000001</v>
      </c>
      <c r="D81" s="3">
        <v>2996</v>
      </c>
      <c r="E81" s="3">
        <v>3052.030029</v>
      </c>
      <c r="F81" s="7">
        <v>3312900</v>
      </c>
    </row>
    <row r="82" spans="1:6" x14ac:dyDescent="0.25">
      <c r="A82" s="6" t="s">
        <v>50</v>
      </c>
      <c r="B82" s="3">
        <v>3055.4399410000001</v>
      </c>
      <c r="C82" s="3">
        <v>3091.25</v>
      </c>
      <c r="D82" s="3">
        <v>3028.4499510000001</v>
      </c>
      <c r="E82" s="3">
        <v>3075.7299800000001</v>
      </c>
      <c r="F82" s="7">
        <v>2746000</v>
      </c>
    </row>
    <row r="83" spans="1:6" x14ac:dyDescent="0.25">
      <c r="A83" s="6" t="s">
        <v>51</v>
      </c>
      <c r="B83" s="3">
        <v>3070.01001</v>
      </c>
      <c r="C83" s="3">
        <v>3073</v>
      </c>
      <c r="D83" s="3">
        <v>3034</v>
      </c>
      <c r="E83" s="3">
        <v>3055.290039</v>
      </c>
      <c r="F83" s="7">
        <v>2337600</v>
      </c>
    </row>
    <row r="84" spans="1:6" x14ac:dyDescent="0.25">
      <c r="A84" s="6" t="s">
        <v>52</v>
      </c>
      <c r="B84" s="3">
        <v>3064.0600589999999</v>
      </c>
      <c r="C84" s="3">
        <v>3119.330078</v>
      </c>
      <c r="D84" s="3">
        <v>3062.5</v>
      </c>
      <c r="E84" s="3">
        <v>3094.080078</v>
      </c>
      <c r="F84" s="7">
        <v>3093900</v>
      </c>
    </row>
    <row r="85" spans="1:6" x14ac:dyDescent="0.25">
      <c r="A85" s="5">
        <v>44200</v>
      </c>
      <c r="B85" s="3">
        <v>3117.9399410000001</v>
      </c>
      <c r="C85" s="3">
        <v>3162.4399410000001</v>
      </c>
      <c r="D85" s="3">
        <v>3115.5500489999999</v>
      </c>
      <c r="E85" s="3">
        <v>3161</v>
      </c>
      <c r="F85" s="7">
        <v>2940300</v>
      </c>
    </row>
    <row r="86" spans="1:6" x14ac:dyDescent="0.25">
      <c r="A86" s="5">
        <v>44320</v>
      </c>
      <c r="B86" s="3">
        <v>3173</v>
      </c>
      <c r="C86" s="3">
        <v>3235.959961</v>
      </c>
      <c r="D86" s="3">
        <v>3161.23999</v>
      </c>
      <c r="E86" s="3">
        <v>3226.7299800000001</v>
      </c>
      <c r="F86" s="7">
        <v>3334900</v>
      </c>
    </row>
    <row r="87" spans="1:6" x14ac:dyDescent="0.25">
      <c r="A87" s="5">
        <v>44351</v>
      </c>
      <c r="B87" s="3">
        <v>3223.75</v>
      </c>
      <c r="C87" s="3">
        <v>3247.3100589999999</v>
      </c>
      <c r="D87" s="3">
        <v>3217.040039</v>
      </c>
      <c r="E87" s="3">
        <v>3223.820068</v>
      </c>
      <c r="F87" s="7">
        <v>2537800</v>
      </c>
    </row>
    <row r="88" spans="1:6" x14ac:dyDescent="0.25">
      <c r="A88" s="5">
        <v>44381</v>
      </c>
      <c r="B88" s="3">
        <v>3233.8000489999999</v>
      </c>
      <c r="C88" s="3">
        <v>3303.610107</v>
      </c>
      <c r="D88" s="3">
        <v>3223.6499020000001</v>
      </c>
      <c r="E88" s="3">
        <v>3279.389893</v>
      </c>
      <c r="F88" s="7">
        <v>3346200</v>
      </c>
    </row>
    <row r="89" spans="1:6" x14ac:dyDescent="0.25">
      <c r="A89" s="5">
        <v>44412</v>
      </c>
      <c r="B89" s="3">
        <v>3310.8999020000001</v>
      </c>
      <c r="C89" s="3">
        <v>3324.5</v>
      </c>
      <c r="D89" s="3">
        <v>3292</v>
      </c>
      <c r="E89" s="3">
        <v>3299.3000489999999</v>
      </c>
      <c r="F89" s="7">
        <v>2812100</v>
      </c>
    </row>
    <row r="90" spans="1:6" x14ac:dyDescent="0.25">
      <c r="A90" s="5">
        <v>44443</v>
      </c>
      <c r="B90" s="3">
        <v>3304.6999510000001</v>
      </c>
      <c r="C90" s="3">
        <v>3372.1999510000001</v>
      </c>
      <c r="D90" s="3">
        <v>3288.8999020000001</v>
      </c>
      <c r="E90" s="3">
        <v>3372.1999510000001</v>
      </c>
      <c r="F90" s="7">
        <v>4341500</v>
      </c>
    </row>
    <row r="91" spans="1:6" x14ac:dyDescent="0.25">
      <c r="A91" s="5">
        <v>44534</v>
      </c>
      <c r="B91" s="3">
        <v>3355.209961</v>
      </c>
      <c r="C91" s="3">
        <v>3395.040039</v>
      </c>
      <c r="D91" s="3">
        <v>3351.1499020000001</v>
      </c>
      <c r="E91" s="3">
        <v>3379.389893</v>
      </c>
      <c r="F91" s="7">
        <v>3281800</v>
      </c>
    </row>
    <row r="92" spans="1:6" x14ac:dyDescent="0.25">
      <c r="A92" s="6" t="s">
        <v>53</v>
      </c>
      <c r="B92" s="3">
        <v>3400.8500979999999</v>
      </c>
      <c r="C92" s="3">
        <v>3432</v>
      </c>
      <c r="D92" s="3">
        <v>3395.6298830000001</v>
      </c>
      <c r="E92" s="3">
        <v>3400</v>
      </c>
      <c r="F92" s="7">
        <v>3315800</v>
      </c>
    </row>
    <row r="93" spans="1:6" x14ac:dyDescent="0.25">
      <c r="A93" s="6" t="s">
        <v>54</v>
      </c>
      <c r="B93" s="3">
        <v>3404.040039</v>
      </c>
      <c r="C93" s="3">
        <v>3404.1298830000001</v>
      </c>
      <c r="D93" s="3">
        <v>3326</v>
      </c>
      <c r="E93" s="3">
        <v>3333</v>
      </c>
      <c r="F93" s="7">
        <v>3145200</v>
      </c>
    </row>
    <row r="94" spans="1:6" x14ac:dyDescent="0.25">
      <c r="A94" s="6" t="s">
        <v>55</v>
      </c>
      <c r="B94" s="3">
        <v>3371</v>
      </c>
      <c r="C94" s="3">
        <v>3397</v>
      </c>
      <c r="D94" s="3">
        <v>3352</v>
      </c>
      <c r="E94" s="3">
        <v>3379.0900879999999</v>
      </c>
      <c r="F94" s="7">
        <v>3233600</v>
      </c>
    </row>
    <row r="95" spans="1:6" x14ac:dyDescent="0.25">
      <c r="A95" s="6" t="s">
        <v>56</v>
      </c>
      <c r="B95" s="3">
        <v>3380</v>
      </c>
      <c r="C95" s="3">
        <v>3406.8000489999999</v>
      </c>
      <c r="D95" s="3">
        <v>3355.5900879999999</v>
      </c>
      <c r="E95" s="3">
        <v>3399.4399410000001</v>
      </c>
      <c r="F95" s="7">
        <v>3186000</v>
      </c>
    </row>
    <row r="96" spans="1:6" x14ac:dyDescent="0.25">
      <c r="A96" s="6" t="s">
        <v>57</v>
      </c>
      <c r="B96" s="3">
        <v>3390.330078</v>
      </c>
      <c r="C96" s="3">
        <v>3435.929932</v>
      </c>
      <c r="D96" s="3">
        <v>3360.1599120000001</v>
      </c>
      <c r="E96" s="3">
        <v>3372.01001</v>
      </c>
      <c r="F96" s="7">
        <v>2725400</v>
      </c>
    </row>
    <row r="97" spans="1:6" x14ac:dyDescent="0.25">
      <c r="A97" s="6" t="s">
        <v>58</v>
      </c>
      <c r="B97" s="3">
        <v>3373.6000979999999</v>
      </c>
      <c r="C97" s="3">
        <v>3382.98999</v>
      </c>
      <c r="D97" s="3">
        <v>3316</v>
      </c>
      <c r="E97" s="3">
        <v>3334.6899410000001</v>
      </c>
      <c r="F97" s="7">
        <v>2623000</v>
      </c>
    </row>
    <row r="98" spans="1:6" x14ac:dyDescent="0.25">
      <c r="A98" s="6" t="s">
        <v>59</v>
      </c>
      <c r="B98" s="3">
        <v>3316</v>
      </c>
      <c r="C98" s="3">
        <v>3362.860107</v>
      </c>
      <c r="D98" s="3">
        <v>3303.8100589999999</v>
      </c>
      <c r="E98" s="3">
        <v>3362.0200199999999</v>
      </c>
      <c r="F98" s="7">
        <v>2211200</v>
      </c>
    </row>
    <row r="99" spans="1:6" x14ac:dyDescent="0.25">
      <c r="A99" s="6" t="s">
        <v>60</v>
      </c>
      <c r="B99" s="3">
        <v>3371.679932</v>
      </c>
      <c r="C99" s="3">
        <v>3372.8701169999999</v>
      </c>
      <c r="D99" s="3">
        <v>3301.4499510000001</v>
      </c>
      <c r="E99" s="3">
        <v>3309.040039</v>
      </c>
      <c r="F99" s="7">
        <v>2580600</v>
      </c>
    </row>
    <row r="100" spans="1:6" x14ac:dyDescent="0.25">
      <c r="A100" s="6" t="s">
        <v>61</v>
      </c>
      <c r="B100" s="3">
        <v>3319.1000979999999</v>
      </c>
      <c r="C100" s="3">
        <v>3375</v>
      </c>
      <c r="D100" s="3">
        <v>3308.5</v>
      </c>
      <c r="E100" s="3">
        <v>3340.8798830000001</v>
      </c>
      <c r="F100" s="7">
        <v>3192800</v>
      </c>
    </row>
    <row r="101" spans="1:6" x14ac:dyDescent="0.25">
      <c r="A101" s="6" t="s">
        <v>62</v>
      </c>
      <c r="B101" s="3">
        <v>3348</v>
      </c>
      <c r="C101" s="3">
        <v>3428.4499510000001</v>
      </c>
      <c r="D101" s="3">
        <v>3330.9399410000001</v>
      </c>
      <c r="E101" s="3">
        <v>3409</v>
      </c>
      <c r="F101" s="7">
        <v>4880700</v>
      </c>
    </row>
    <row r="102" spans="1:6" x14ac:dyDescent="0.25">
      <c r="A102" s="6" t="s">
        <v>63</v>
      </c>
      <c r="B102" s="3">
        <v>3443.469971</v>
      </c>
      <c r="C102" s="3">
        <v>3460</v>
      </c>
      <c r="D102" s="3">
        <v>3398.01001</v>
      </c>
      <c r="E102" s="3">
        <v>3417.429932</v>
      </c>
      <c r="F102" s="7">
        <v>3827100</v>
      </c>
    </row>
    <row r="103" spans="1:6" x14ac:dyDescent="0.25">
      <c r="A103" s="6" t="s">
        <v>64</v>
      </c>
      <c r="B103" s="3">
        <v>3434.8000489999999</v>
      </c>
      <c r="C103" s="3">
        <v>3489.8798830000001</v>
      </c>
      <c r="D103" s="3">
        <v>3425</v>
      </c>
      <c r="E103" s="3">
        <v>3458.5</v>
      </c>
      <c r="F103" s="7">
        <v>4631900</v>
      </c>
    </row>
    <row r="104" spans="1:6" x14ac:dyDescent="0.25">
      <c r="A104" s="6" t="s">
        <v>65</v>
      </c>
      <c r="B104" s="3">
        <v>3505.1000979999999</v>
      </c>
      <c r="C104" s="3">
        <v>3514.4499510000001</v>
      </c>
      <c r="D104" s="3">
        <v>3435</v>
      </c>
      <c r="E104" s="3">
        <v>3471.3100589999999</v>
      </c>
      <c r="F104" s="7">
        <v>7682400</v>
      </c>
    </row>
    <row r="105" spans="1:6" x14ac:dyDescent="0.25">
      <c r="A105" s="6" t="s">
        <v>66</v>
      </c>
      <c r="B105" s="3">
        <v>3525.1201169999999</v>
      </c>
      <c r="C105" s="3">
        <v>3554</v>
      </c>
      <c r="D105" s="3">
        <v>3462.5</v>
      </c>
      <c r="E105" s="3">
        <v>3467.419922</v>
      </c>
      <c r="F105" s="7">
        <v>7009300</v>
      </c>
    </row>
    <row r="106" spans="1:6" x14ac:dyDescent="0.25">
      <c r="A106" s="5">
        <v>44260</v>
      </c>
      <c r="B106" s="3">
        <v>3484.7299800000001</v>
      </c>
      <c r="C106" s="3">
        <v>3486.6499020000001</v>
      </c>
      <c r="D106" s="3">
        <v>3372.6999510000001</v>
      </c>
      <c r="E106" s="3">
        <v>3386.48999</v>
      </c>
      <c r="F106" s="7">
        <v>5875500</v>
      </c>
    </row>
    <row r="107" spans="1:6" x14ac:dyDescent="0.25">
      <c r="A107" s="5">
        <v>44291</v>
      </c>
      <c r="B107" s="3">
        <v>3356.1899410000001</v>
      </c>
      <c r="C107" s="3">
        <v>3367.9799800000001</v>
      </c>
      <c r="D107" s="3">
        <v>3272.1298830000001</v>
      </c>
      <c r="E107" s="3">
        <v>3311.8701169999999</v>
      </c>
      <c r="F107" s="7">
        <v>5439400</v>
      </c>
    </row>
    <row r="108" spans="1:6" x14ac:dyDescent="0.25">
      <c r="A108" s="5">
        <v>44321</v>
      </c>
      <c r="B108" s="3">
        <v>3338.860107</v>
      </c>
      <c r="C108" s="3">
        <v>3354.6999510000001</v>
      </c>
      <c r="D108" s="3">
        <v>3264.360107</v>
      </c>
      <c r="E108" s="3">
        <v>3270.540039</v>
      </c>
      <c r="F108" s="7">
        <v>3711300</v>
      </c>
    </row>
    <row r="109" spans="1:6" x14ac:dyDescent="0.25">
      <c r="A109" s="5">
        <v>44352</v>
      </c>
      <c r="B109" s="3">
        <v>3270</v>
      </c>
      <c r="C109" s="3">
        <v>3314.3999020000001</v>
      </c>
      <c r="D109" s="3">
        <v>3247.1999510000001</v>
      </c>
      <c r="E109" s="3">
        <v>3306.3701169999999</v>
      </c>
      <c r="F109" s="7">
        <v>4447700</v>
      </c>
    </row>
    <row r="110" spans="1:6" x14ac:dyDescent="0.25">
      <c r="A110" s="5">
        <v>44382</v>
      </c>
      <c r="B110" s="3">
        <v>3319.0900879999999</v>
      </c>
      <c r="C110" s="3">
        <v>3330.889893</v>
      </c>
      <c r="D110" s="3">
        <v>3289.070068</v>
      </c>
      <c r="E110" s="3">
        <v>3291.610107</v>
      </c>
      <c r="F110" s="7">
        <v>4710300</v>
      </c>
    </row>
    <row r="111" spans="1:6" x14ac:dyDescent="0.25">
      <c r="A111" s="5">
        <v>44474</v>
      </c>
      <c r="B111" s="3">
        <v>3282.320068</v>
      </c>
      <c r="C111" s="3">
        <v>3283</v>
      </c>
      <c r="D111" s="3">
        <v>3190</v>
      </c>
      <c r="E111" s="3">
        <v>3190.48999</v>
      </c>
      <c r="F111" s="7">
        <v>5838600</v>
      </c>
    </row>
    <row r="112" spans="1:6" x14ac:dyDescent="0.25">
      <c r="A112" s="5">
        <v>44505</v>
      </c>
      <c r="B112" s="3">
        <v>3136.280029</v>
      </c>
      <c r="C112" s="3">
        <v>3238</v>
      </c>
      <c r="D112" s="3">
        <v>3127.3701169999999</v>
      </c>
      <c r="E112" s="3">
        <v>3223.9099120000001</v>
      </c>
      <c r="F112" s="7">
        <v>4619800</v>
      </c>
    </row>
    <row r="113" spans="1:6" x14ac:dyDescent="0.25">
      <c r="A113" s="5">
        <v>44535</v>
      </c>
      <c r="B113" s="3">
        <v>3185</v>
      </c>
      <c r="C113" s="3">
        <v>3207.9399410000001</v>
      </c>
      <c r="D113" s="3">
        <v>3133.1000979999999</v>
      </c>
      <c r="E113" s="3">
        <v>3151.9399410000001</v>
      </c>
      <c r="F113" s="7">
        <v>4936400</v>
      </c>
    </row>
    <row r="114" spans="1:6" x14ac:dyDescent="0.25">
      <c r="A114" s="6" t="s">
        <v>67</v>
      </c>
      <c r="B114" s="3">
        <v>3185.469971</v>
      </c>
      <c r="C114" s="3">
        <v>3203.8400879999999</v>
      </c>
      <c r="D114" s="3">
        <v>3133</v>
      </c>
      <c r="E114" s="3">
        <v>3161.469971</v>
      </c>
      <c r="F114" s="7">
        <v>3350900</v>
      </c>
    </row>
    <row r="115" spans="1:6" x14ac:dyDescent="0.25">
      <c r="A115" s="6" t="s">
        <v>68</v>
      </c>
      <c r="B115" s="3">
        <v>3185.5600589999999</v>
      </c>
      <c r="C115" s="3">
        <v>3228.860107</v>
      </c>
      <c r="D115" s="3">
        <v>3183</v>
      </c>
      <c r="E115" s="3">
        <v>3222.8999020000001</v>
      </c>
      <c r="F115" s="7">
        <v>3325000</v>
      </c>
    </row>
    <row r="116" spans="1:6" x14ac:dyDescent="0.25">
      <c r="A116" s="6" t="s">
        <v>69</v>
      </c>
      <c r="B116" s="3">
        <v>3245.929932</v>
      </c>
      <c r="C116" s="3">
        <v>3292.75</v>
      </c>
      <c r="D116" s="3">
        <v>3234.5900879999999</v>
      </c>
      <c r="E116" s="3">
        <v>3270.389893</v>
      </c>
      <c r="F116" s="7">
        <v>3723900</v>
      </c>
    </row>
    <row r="117" spans="1:6" x14ac:dyDescent="0.25">
      <c r="A117" s="6" t="s">
        <v>70</v>
      </c>
      <c r="B117" s="3">
        <v>3292.580078</v>
      </c>
      <c r="C117" s="3">
        <v>3312</v>
      </c>
      <c r="D117" s="3">
        <v>3230.3701169999999</v>
      </c>
      <c r="E117" s="3">
        <v>3232.280029</v>
      </c>
      <c r="F117" s="7">
        <v>2828400</v>
      </c>
    </row>
    <row r="118" spans="1:6" x14ac:dyDescent="0.25">
      <c r="A118" s="6" t="s">
        <v>71</v>
      </c>
      <c r="B118" s="3">
        <v>3195</v>
      </c>
      <c r="C118" s="3">
        <v>3234.75</v>
      </c>
      <c r="D118" s="3">
        <v>3184</v>
      </c>
      <c r="E118" s="3">
        <v>3231.8000489999999</v>
      </c>
      <c r="F118" s="7">
        <v>2679700</v>
      </c>
    </row>
    <row r="119" spans="1:6" x14ac:dyDescent="0.25">
      <c r="A119" s="6" t="s">
        <v>72</v>
      </c>
      <c r="B119" s="3">
        <v>3244.3999020000001</v>
      </c>
      <c r="C119" s="3">
        <v>3259.679932</v>
      </c>
      <c r="D119" s="3">
        <v>3236.179932</v>
      </c>
      <c r="E119" s="3">
        <v>3247.679932</v>
      </c>
      <c r="F119" s="7">
        <v>2633200</v>
      </c>
    </row>
    <row r="120" spans="1:6" x14ac:dyDescent="0.25">
      <c r="A120" s="6" t="s">
        <v>73</v>
      </c>
      <c r="B120" s="3">
        <v>3250</v>
      </c>
      <c r="C120" s="3">
        <v>3256.6899410000001</v>
      </c>
      <c r="D120" s="3">
        <v>3197.01001</v>
      </c>
      <c r="E120" s="3">
        <v>3203.080078</v>
      </c>
      <c r="F120" s="7">
        <v>4104900</v>
      </c>
    </row>
    <row r="121" spans="1:6" x14ac:dyDescent="0.25">
      <c r="A121" s="6" t="s">
        <v>74</v>
      </c>
      <c r="B121" s="3">
        <v>3215.5</v>
      </c>
      <c r="C121" s="3">
        <v>3257.9499510000001</v>
      </c>
      <c r="D121" s="3">
        <v>3210.5</v>
      </c>
      <c r="E121" s="3">
        <v>3244.98999</v>
      </c>
      <c r="F121" s="7">
        <v>2422800</v>
      </c>
    </row>
    <row r="122" spans="1:6" x14ac:dyDescent="0.25">
      <c r="A122" s="6" t="s">
        <v>75</v>
      </c>
      <c r="B122" s="3">
        <v>3266.669922</v>
      </c>
      <c r="C122" s="3">
        <v>3279.820068</v>
      </c>
      <c r="D122" s="3">
        <v>3213.76001</v>
      </c>
      <c r="E122" s="3">
        <v>3259.0500489999999</v>
      </c>
      <c r="F122" s="7">
        <v>3261100</v>
      </c>
    </row>
    <row r="123" spans="1:6" x14ac:dyDescent="0.25">
      <c r="A123" s="6" t="s">
        <v>76</v>
      </c>
      <c r="B123" s="3">
        <v>3274.5900879999999</v>
      </c>
      <c r="C123" s="3">
        <v>3295.7299800000001</v>
      </c>
      <c r="D123" s="3">
        <v>3258.51001</v>
      </c>
      <c r="E123" s="3">
        <v>3265.1599120000001</v>
      </c>
      <c r="F123" s="7">
        <v>2384000</v>
      </c>
    </row>
    <row r="124" spans="1:6" x14ac:dyDescent="0.25">
      <c r="A124" s="6" t="s">
        <v>77</v>
      </c>
      <c r="B124" s="3">
        <v>3256</v>
      </c>
      <c r="C124" s="3">
        <v>3260.360107</v>
      </c>
      <c r="D124" s="3">
        <v>3230.040039</v>
      </c>
      <c r="E124" s="3">
        <v>3230.110107</v>
      </c>
      <c r="F124" s="7">
        <v>2561200</v>
      </c>
    </row>
    <row r="125" spans="1:6" x14ac:dyDescent="0.25">
      <c r="A125" s="6" t="s">
        <v>78</v>
      </c>
      <c r="B125" s="3">
        <v>3242</v>
      </c>
      <c r="C125" s="3">
        <v>3247.98999</v>
      </c>
      <c r="D125" s="3">
        <v>3219.6999510000001</v>
      </c>
      <c r="E125" s="3">
        <v>3223.070068</v>
      </c>
      <c r="F125" s="7">
        <v>2329800</v>
      </c>
    </row>
    <row r="126" spans="1:6" x14ac:dyDescent="0.25">
      <c r="A126" s="5">
        <v>44202</v>
      </c>
      <c r="B126" s="3">
        <v>3243.5</v>
      </c>
      <c r="C126" s="3">
        <v>3250.9799800000001</v>
      </c>
      <c r="D126" s="3">
        <v>3209.0600589999999</v>
      </c>
      <c r="E126" s="3">
        <v>3218.6499020000001</v>
      </c>
      <c r="F126" s="7">
        <v>2430000</v>
      </c>
    </row>
    <row r="127" spans="1:6" x14ac:dyDescent="0.25">
      <c r="A127" s="5">
        <v>44233</v>
      </c>
      <c r="B127" s="3">
        <v>3223.1000979999999</v>
      </c>
      <c r="C127" s="3">
        <v>3235</v>
      </c>
      <c r="D127" s="3">
        <v>3208</v>
      </c>
      <c r="E127" s="3">
        <v>3233.98999</v>
      </c>
      <c r="F127" s="7">
        <v>2014500</v>
      </c>
    </row>
    <row r="128" spans="1:6" x14ac:dyDescent="0.25">
      <c r="A128" s="5">
        <v>44261</v>
      </c>
      <c r="B128" s="3">
        <v>3204.2299800000001</v>
      </c>
      <c r="C128" s="3">
        <v>3214.4399410000001</v>
      </c>
      <c r="D128" s="3">
        <v>3184.030029</v>
      </c>
      <c r="E128" s="3">
        <v>3187.01001</v>
      </c>
      <c r="F128" s="7">
        <v>2398300</v>
      </c>
    </row>
    <row r="129" spans="1:6" x14ac:dyDescent="0.25">
      <c r="A129" s="5">
        <v>44292</v>
      </c>
      <c r="B129" s="3">
        <v>3212</v>
      </c>
      <c r="C129" s="3">
        <v>3221</v>
      </c>
      <c r="D129" s="3">
        <v>3198.8100589999999</v>
      </c>
      <c r="E129" s="3">
        <v>3206.219971</v>
      </c>
      <c r="F129" s="7">
        <v>2249700</v>
      </c>
    </row>
    <row r="130" spans="1:6" x14ac:dyDescent="0.25">
      <c r="A130" s="5">
        <v>44383</v>
      </c>
      <c r="B130" s="3">
        <v>3197.330078</v>
      </c>
      <c r="C130" s="3">
        <v>3208</v>
      </c>
      <c r="D130" s="3">
        <v>3172.1999510000001</v>
      </c>
      <c r="E130" s="3">
        <v>3198.01001</v>
      </c>
      <c r="F130" s="7">
        <v>2215800</v>
      </c>
    </row>
    <row r="131" spans="1:6" x14ac:dyDescent="0.25">
      <c r="A131" s="5">
        <v>44414</v>
      </c>
      <c r="B131" s="3">
        <v>3222.610107</v>
      </c>
      <c r="C131" s="3">
        <v>3279.530029</v>
      </c>
      <c r="D131" s="3">
        <v>3218.01001</v>
      </c>
      <c r="E131" s="3">
        <v>3264.110107</v>
      </c>
      <c r="F131" s="7">
        <v>3416700</v>
      </c>
    </row>
    <row r="132" spans="1:6" x14ac:dyDescent="0.25">
      <c r="A132" s="5">
        <v>44445</v>
      </c>
      <c r="B132" s="3">
        <v>3272.8701169999999</v>
      </c>
      <c r="C132" s="3">
        <v>3297.580078</v>
      </c>
      <c r="D132" s="3">
        <v>3270.6999510000001</v>
      </c>
      <c r="E132" s="3">
        <v>3281.1499020000001</v>
      </c>
      <c r="F132" s="7">
        <v>2455500</v>
      </c>
    </row>
    <row r="133" spans="1:6" x14ac:dyDescent="0.25">
      <c r="A133" s="5">
        <v>44475</v>
      </c>
      <c r="B133" s="3">
        <v>3282.01001</v>
      </c>
      <c r="C133" s="3">
        <v>3351</v>
      </c>
      <c r="D133" s="3">
        <v>3281.1499020000001</v>
      </c>
      <c r="E133" s="3">
        <v>3349.6499020000001</v>
      </c>
      <c r="F133" s="7">
        <v>3476500</v>
      </c>
    </row>
    <row r="134" spans="1:6" x14ac:dyDescent="0.25">
      <c r="A134" s="5">
        <v>44506</v>
      </c>
      <c r="B134" s="3">
        <v>3349.6499020000001</v>
      </c>
      <c r="C134" s="3">
        <v>3366.580078</v>
      </c>
      <c r="D134" s="3">
        <v>3333.4499510000001</v>
      </c>
      <c r="E134" s="3">
        <v>3346.830078</v>
      </c>
      <c r="F134" s="7">
        <v>2817400</v>
      </c>
    </row>
    <row r="135" spans="1:6" x14ac:dyDescent="0.25">
      <c r="A135" s="6" t="s">
        <v>79</v>
      </c>
      <c r="B135" s="3">
        <v>3346.830078</v>
      </c>
      <c r="C135" s="3">
        <v>3385</v>
      </c>
      <c r="D135" s="3">
        <v>3335.5</v>
      </c>
      <c r="E135" s="3">
        <v>3383.8701169999999</v>
      </c>
      <c r="F135" s="7">
        <v>2569700</v>
      </c>
    </row>
    <row r="136" spans="1:6" x14ac:dyDescent="0.25">
      <c r="A136" s="6" t="s">
        <v>80</v>
      </c>
      <c r="B136" s="3">
        <v>3384</v>
      </c>
      <c r="C136" s="3">
        <v>3396.98999</v>
      </c>
      <c r="D136" s="3">
        <v>3363.110107</v>
      </c>
      <c r="E136" s="3">
        <v>3383.1298830000001</v>
      </c>
      <c r="F136" s="7">
        <v>2426200</v>
      </c>
    </row>
    <row r="137" spans="1:6" x14ac:dyDescent="0.25">
      <c r="A137" s="6" t="s">
        <v>81</v>
      </c>
      <c r="B137" s="3">
        <v>3392</v>
      </c>
      <c r="C137" s="3">
        <v>3426.3500979999999</v>
      </c>
      <c r="D137" s="3">
        <v>3360.530029</v>
      </c>
      <c r="E137" s="3">
        <v>3415.25</v>
      </c>
      <c r="F137" s="7">
        <v>4202800</v>
      </c>
    </row>
    <row r="138" spans="1:6" x14ac:dyDescent="0.25">
      <c r="A138" s="6" t="s">
        <v>82</v>
      </c>
      <c r="B138" s="3">
        <v>3403.179932</v>
      </c>
      <c r="C138" s="3">
        <v>3497.1999510000001</v>
      </c>
      <c r="D138" s="3">
        <v>3401</v>
      </c>
      <c r="E138" s="3">
        <v>3489.23999</v>
      </c>
      <c r="F138" s="7">
        <v>5136500</v>
      </c>
    </row>
    <row r="139" spans="1:6" x14ac:dyDescent="0.25">
      <c r="A139" s="6" t="s">
        <v>83</v>
      </c>
      <c r="B139" s="3">
        <v>3479.98999</v>
      </c>
      <c r="C139" s="3">
        <v>3507</v>
      </c>
      <c r="D139" s="3">
        <v>3473.709961</v>
      </c>
      <c r="E139" s="3">
        <v>3486.8999020000001</v>
      </c>
      <c r="F139" s="7">
        <v>5247700</v>
      </c>
    </row>
    <row r="140" spans="1:6" x14ac:dyDescent="0.25">
      <c r="A140" s="6" t="s">
        <v>84</v>
      </c>
      <c r="B140" s="3">
        <v>3476.419922</v>
      </c>
      <c r="C140" s="3">
        <v>3482</v>
      </c>
      <c r="D140" s="3">
        <v>3434</v>
      </c>
      <c r="E140" s="3">
        <v>3453.959961</v>
      </c>
      <c r="F140" s="7">
        <v>3277100</v>
      </c>
    </row>
    <row r="141" spans="1:6" x14ac:dyDescent="0.25">
      <c r="A141" s="6" t="s">
        <v>85</v>
      </c>
      <c r="B141" s="3">
        <v>3458.0600589999999</v>
      </c>
      <c r="C141" s="3">
        <v>3523.780029</v>
      </c>
      <c r="D141" s="3">
        <v>3456.0900879999999</v>
      </c>
      <c r="E141" s="3">
        <v>3505.4399410000001</v>
      </c>
      <c r="F141" s="7">
        <v>3345100</v>
      </c>
    </row>
    <row r="142" spans="1:6" x14ac:dyDescent="0.25">
      <c r="A142" s="6" t="s">
        <v>86</v>
      </c>
      <c r="B142" s="3">
        <v>3505</v>
      </c>
      <c r="C142" s="3">
        <v>3521</v>
      </c>
      <c r="D142" s="3">
        <v>3483.1999510000001</v>
      </c>
      <c r="E142" s="3">
        <v>3503.820068</v>
      </c>
      <c r="F142" s="7">
        <v>2813300</v>
      </c>
    </row>
    <row r="143" spans="1:6" x14ac:dyDescent="0.25">
      <c r="A143" s="6" t="s">
        <v>87</v>
      </c>
      <c r="B143" s="3">
        <v>3507.639893</v>
      </c>
      <c r="C143" s="3">
        <v>3524.860107</v>
      </c>
      <c r="D143" s="3">
        <v>3430.8500979999999</v>
      </c>
      <c r="E143" s="3">
        <v>3449.080078</v>
      </c>
      <c r="F143" s="7">
        <v>3832000</v>
      </c>
    </row>
    <row r="144" spans="1:6" x14ac:dyDescent="0.25">
      <c r="A144" s="6" t="s">
        <v>88</v>
      </c>
      <c r="B144" s="3">
        <v>3464</v>
      </c>
      <c r="C144" s="3">
        <v>3464.820068</v>
      </c>
      <c r="D144" s="3">
        <v>3394.179932</v>
      </c>
      <c r="E144" s="3">
        <v>3401.459961</v>
      </c>
      <c r="F144" s="7">
        <v>3941000</v>
      </c>
    </row>
    <row r="145" spans="1:6" x14ac:dyDescent="0.25">
      <c r="A145" s="6" t="s">
        <v>89</v>
      </c>
      <c r="B145" s="3">
        <v>3416</v>
      </c>
      <c r="C145" s="3">
        <v>3448</v>
      </c>
      <c r="D145" s="3">
        <v>3413.51001</v>
      </c>
      <c r="E145" s="3">
        <v>3443.889893</v>
      </c>
      <c r="F145" s="7">
        <v>2242800</v>
      </c>
    </row>
    <row r="146" spans="1:6" x14ac:dyDescent="0.25">
      <c r="A146" s="6" t="s">
        <v>90</v>
      </c>
      <c r="B146" s="3">
        <v>3438.820068</v>
      </c>
      <c r="C146" s="3">
        <v>3456.030029</v>
      </c>
      <c r="D146" s="3">
        <v>3423.030029</v>
      </c>
      <c r="E146" s="3">
        <v>3448.139893</v>
      </c>
      <c r="F146" s="7">
        <v>2098400</v>
      </c>
    </row>
    <row r="147" spans="1:6" x14ac:dyDescent="0.25">
      <c r="A147" s="6" t="s">
        <v>91</v>
      </c>
      <c r="B147" s="3">
        <v>3441.0600589999999</v>
      </c>
      <c r="C147" s="3">
        <v>3471.6000979999999</v>
      </c>
      <c r="D147" s="3">
        <v>3435</v>
      </c>
      <c r="E147" s="3">
        <v>3440.1599120000001</v>
      </c>
      <c r="F147" s="7">
        <v>2404000</v>
      </c>
    </row>
    <row r="148" spans="1:6" x14ac:dyDescent="0.25">
      <c r="A148" s="5">
        <v>44203</v>
      </c>
      <c r="B148" s="3">
        <v>3434.610107</v>
      </c>
      <c r="C148" s="3">
        <v>3457</v>
      </c>
      <c r="D148" s="3">
        <v>3409.419922</v>
      </c>
      <c r="E148" s="3">
        <v>3432.969971</v>
      </c>
      <c r="F148" s="7">
        <v>2037100</v>
      </c>
    </row>
    <row r="149" spans="1:6" x14ac:dyDescent="0.25">
      <c r="A149" s="5">
        <v>44234</v>
      </c>
      <c r="B149" s="3">
        <v>3451.639893</v>
      </c>
      <c r="C149" s="3">
        <v>3511.719971</v>
      </c>
      <c r="D149" s="3">
        <v>3436.919922</v>
      </c>
      <c r="E149" s="3">
        <v>3510.9799800000001</v>
      </c>
      <c r="F149" s="7">
        <v>3169400</v>
      </c>
    </row>
    <row r="150" spans="1:6" x14ac:dyDescent="0.25">
      <c r="A150" s="5">
        <v>44354</v>
      </c>
      <c r="B150" s="3">
        <v>3530.110107</v>
      </c>
      <c r="C150" s="3">
        <v>3685.4799800000001</v>
      </c>
      <c r="D150" s="3">
        <v>3529</v>
      </c>
      <c r="E150" s="3">
        <v>3675.73999</v>
      </c>
      <c r="F150" s="7">
        <v>6744800</v>
      </c>
    </row>
    <row r="151" spans="1:6" x14ac:dyDescent="0.25">
      <c r="A151" s="5">
        <v>44384</v>
      </c>
      <c r="B151" s="3">
        <v>3717.3798830000001</v>
      </c>
      <c r="C151" s="3">
        <v>3734.1999510000001</v>
      </c>
      <c r="D151" s="3">
        <v>3678.9099120000001</v>
      </c>
      <c r="E151" s="3">
        <v>3696.580078</v>
      </c>
      <c r="F151" s="7">
        <v>5328100</v>
      </c>
    </row>
    <row r="152" spans="1:6" x14ac:dyDescent="0.25">
      <c r="A152" s="5">
        <v>44415</v>
      </c>
      <c r="B152" s="3">
        <v>3643.5600589999999</v>
      </c>
      <c r="C152" s="3">
        <v>3759.98999</v>
      </c>
      <c r="D152" s="3">
        <v>3621.1201169999999</v>
      </c>
      <c r="E152" s="3">
        <v>3731.4099120000001</v>
      </c>
      <c r="F152" s="7">
        <v>5180600</v>
      </c>
    </row>
    <row r="153" spans="1:6" x14ac:dyDescent="0.25">
      <c r="A153" s="5">
        <v>44446</v>
      </c>
      <c r="B153" s="3">
        <v>3722.5200199999999</v>
      </c>
      <c r="C153" s="3">
        <v>3748</v>
      </c>
      <c r="D153" s="3">
        <v>3693.3999020000001</v>
      </c>
      <c r="E153" s="3">
        <v>3719.3400879999999</v>
      </c>
      <c r="F153" s="7">
        <v>3748200</v>
      </c>
    </row>
    <row r="154" spans="1:6" x14ac:dyDescent="0.25">
      <c r="A154" s="5">
        <v>44537</v>
      </c>
      <c r="B154" s="3">
        <v>3744</v>
      </c>
      <c r="C154" s="3">
        <v>3757.290039</v>
      </c>
      <c r="D154" s="3">
        <v>3696.790039</v>
      </c>
      <c r="E154" s="3">
        <v>3718.5500489999999</v>
      </c>
      <c r="F154" s="7">
        <v>2571600</v>
      </c>
    </row>
    <row r="155" spans="1:6" x14ac:dyDescent="0.25">
      <c r="A155" s="6" t="s">
        <v>92</v>
      </c>
      <c r="B155" s="3">
        <v>3702.1000979999999</v>
      </c>
      <c r="C155" s="3">
        <v>3773.080078</v>
      </c>
      <c r="D155" s="3">
        <v>3671.320068</v>
      </c>
      <c r="E155" s="3">
        <v>3677.360107</v>
      </c>
      <c r="F155" s="7">
        <v>3845900</v>
      </c>
    </row>
    <row r="156" spans="1:6" x14ac:dyDescent="0.25">
      <c r="A156" s="6" t="s">
        <v>93</v>
      </c>
      <c r="B156" s="3">
        <v>3708.8500979999999</v>
      </c>
      <c r="C156" s="3">
        <v>3717.6599120000001</v>
      </c>
      <c r="D156" s="3">
        <v>3660.830078</v>
      </c>
      <c r="E156" s="3">
        <v>3681.679932</v>
      </c>
      <c r="F156" s="7">
        <v>3296600</v>
      </c>
    </row>
    <row r="157" spans="1:6" x14ac:dyDescent="0.25">
      <c r="A157" s="6" t="s">
        <v>94</v>
      </c>
      <c r="B157" s="3">
        <v>3694.1999510000001</v>
      </c>
      <c r="C157" s="3">
        <v>3695.3999020000001</v>
      </c>
      <c r="D157" s="3">
        <v>3620.919922</v>
      </c>
      <c r="E157" s="3">
        <v>3631.1999510000001</v>
      </c>
      <c r="F157" s="7">
        <v>3185300</v>
      </c>
    </row>
    <row r="158" spans="1:6" x14ac:dyDescent="0.25">
      <c r="A158" s="6" t="s">
        <v>95</v>
      </c>
      <c r="B158" s="3">
        <v>3633.3100589999999</v>
      </c>
      <c r="C158" s="3">
        <v>3646.0600589999999</v>
      </c>
      <c r="D158" s="3">
        <v>3570.459961</v>
      </c>
      <c r="E158" s="3">
        <v>3573.6298830000001</v>
      </c>
      <c r="F158" s="7">
        <v>4043700</v>
      </c>
    </row>
    <row r="159" spans="1:6" x14ac:dyDescent="0.25">
      <c r="A159" s="6" t="s">
        <v>96</v>
      </c>
      <c r="B159" s="3">
        <v>3532.580078</v>
      </c>
      <c r="C159" s="3">
        <v>3550.209961</v>
      </c>
      <c r="D159" s="3">
        <v>3499.1599120000001</v>
      </c>
      <c r="E159" s="3">
        <v>3549.5900879999999</v>
      </c>
      <c r="F159" s="7">
        <v>3784600</v>
      </c>
    </row>
    <row r="160" spans="1:6" x14ac:dyDescent="0.25">
      <c r="A160" s="6" t="s">
        <v>97</v>
      </c>
      <c r="B160" s="3">
        <v>3567.320068</v>
      </c>
      <c r="C160" s="3">
        <v>3592</v>
      </c>
      <c r="D160" s="3">
        <v>3518</v>
      </c>
      <c r="E160" s="3">
        <v>3573.1899410000001</v>
      </c>
      <c r="F160" s="7">
        <v>3255700</v>
      </c>
    </row>
    <row r="161" spans="1:6" x14ac:dyDescent="0.25">
      <c r="A161" s="6" t="s">
        <v>98</v>
      </c>
      <c r="B161" s="3">
        <v>3576.3798830000001</v>
      </c>
      <c r="C161" s="3">
        <v>3586.4499510000001</v>
      </c>
      <c r="D161" s="3">
        <v>3543.639893</v>
      </c>
      <c r="E161" s="3">
        <v>3585.1999510000001</v>
      </c>
      <c r="F161" s="7">
        <v>2319000</v>
      </c>
    </row>
    <row r="162" spans="1:6" x14ac:dyDescent="0.25">
      <c r="A162" s="6" t="s">
        <v>99</v>
      </c>
      <c r="B162" s="3">
        <v>3587.2299800000001</v>
      </c>
      <c r="C162" s="3">
        <v>3640.0200199999999</v>
      </c>
      <c r="D162" s="3">
        <v>3582.2700199999999</v>
      </c>
      <c r="E162" s="3">
        <v>3638.030029</v>
      </c>
      <c r="F162" s="7">
        <v>3265400</v>
      </c>
    </row>
    <row r="163" spans="1:6" x14ac:dyDescent="0.25">
      <c r="A163" s="6" t="s">
        <v>100</v>
      </c>
      <c r="B163" s="3">
        <v>3640</v>
      </c>
      <c r="C163" s="3">
        <v>3666.110107</v>
      </c>
      <c r="D163" s="3">
        <v>3622.040039</v>
      </c>
      <c r="E163" s="3">
        <v>3656.639893</v>
      </c>
      <c r="F163" s="7">
        <v>2436300</v>
      </c>
    </row>
    <row r="164" spans="1:6" x14ac:dyDescent="0.25">
      <c r="A164" s="6" t="s">
        <v>101</v>
      </c>
      <c r="B164" s="3">
        <v>3673.169922</v>
      </c>
      <c r="C164" s="3">
        <v>3712.080078</v>
      </c>
      <c r="D164" s="3">
        <v>3647.25</v>
      </c>
      <c r="E164" s="3">
        <v>3699.820068</v>
      </c>
      <c r="F164" s="7">
        <v>2900100</v>
      </c>
    </row>
    <row r="165" spans="1:6" x14ac:dyDescent="0.25">
      <c r="A165" s="6" t="s">
        <v>102</v>
      </c>
      <c r="B165" s="3">
        <v>3698.5</v>
      </c>
      <c r="C165" s="3">
        <v>3698.5</v>
      </c>
      <c r="D165" s="3">
        <v>3586.1499020000001</v>
      </c>
      <c r="E165" s="3">
        <v>3626.389893</v>
      </c>
      <c r="F165" s="7">
        <v>4131900</v>
      </c>
    </row>
    <row r="166" spans="1:6" x14ac:dyDescent="0.25">
      <c r="A166" s="6" t="s">
        <v>103</v>
      </c>
      <c r="B166" s="3">
        <v>3633.780029</v>
      </c>
      <c r="C166" s="3">
        <v>3658.419922</v>
      </c>
      <c r="D166" s="3">
        <v>3601</v>
      </c>
      <c r="E166" s="3">
        <v>3630.320068</v>
      </c>
      <c r="F166" s="7">
        <v>2999400</v>
      </c>
    </row>
    <row r="167" spans="1:6" x14ac:dyDescent="0.25">
      <c r="A167" s="6" t="s">
        <v>104</v>
      </c>
      <c r="B167" s="3">
        <v>3627.75</v>
      </c>
      <c r="C167" s="3">
        <v>3637.9499510000001</v>
      </c>
      <c r="D167" s="3">
        <v>3580.01001</v>
      </c>
      <c r="E167" s="3">
        <v>3599.919922</v>
      </c>
      <c r="F167" s="7">
        <v>5520000</v>
      </c>
    </row>
    <row r="168" spans="1:6" x14ac:dyDescent="0.25">
      <c r="A168" s="6" t="s">
        <v>105</v>
      </c>
      <c r="B168" s="3">
        <v>3347.9499510000001</v>
      </c>
      <c r="C168" s="3">
        <v>3368.139893</v>
      </c>
      <c r="D168" s="3">
        <v>3306.9799800000001</v>
      </c>
      <c r="E168" s="3">
        <v>3327.5900879999999</v>
      </c>
      <c r="F168" s="7">
        <v>9957100</v>
      </c>
    </row>
    <row r="169" spans="1:6" x14ac:dyDescent="0.25">
      <c r="A169" s="5">
        <v>44235</v>
      </c>
      <c r="B169" s="3">
        <v>3353.1000979999999</v>
      </c>
      <c r="C169" s="3">
        <v>3358.919922</v>
      </c>
      <c r="D169" s="3">
        <v>3317</v>
      </c>
      <c r="E169" s="3">
        <v>3331.4799800000001</v>
      </c>
      <c r="F169" s="7">
        <v>3353900</v>
      </c>
    </row>
    <row r="170" spans="1:6" x14ac:dyDescent="0.25">
      <c r="A170" s="5">
        <v>44263</v>
      </c>
      <c r="B170" s="3">
        <v>3340.719971</v>
      </c>
      <c r="C170" s="3">
        <v>3391</v>
      </c>
      <c r="D170" s="3">
        <v>3299.7700199999999</v>
      </c>
      <c r="E170" s="3">
        <v>3366.23999</v>
      </c>
      <c r="F170" s="7">
        <v>4157300</v>
      </c>
    </row>
    <row r="171" spans="1:6" x14ac:dyDescent="0.25">
      <c r="A171" s="5">
        <v>44294</v>
      </c>
      <c r="B171" s="3">
        <v>3379.3500979999999</v>
      </c>
      <c r="C171" s="3">
        <v>3388.8798830000001</v>
      </c>
      <c r="D171" s="3">
        <v>3345.5600589999999</v>
      </c>
      <c r="E171" s="3">
        <v>3354.719971</v>
      </c>
      <c r="F171" s="7">
        <v>2183900</v>
      </c>
    </row>
    <row r="172" spans="1:6" x14ac:dyDescent="0.25">
      <c r="A172" s="5">
        <v>44324</v>
      </c>
      <c r="B172" s="3">
        <v>3356.219971</v>
      </c>
      <c r="C172" s="3">
        <v>3389</v>
      </c>
      <c r="D172" s="3">
        <v>3340.919922</v>
      </c>
      <c r="E172" s="3">
        <v>3375.98999</v>
      </c>
      <c r="F172" s="7">
        <v>2433500</v>
      </c>
    </row>
    <row r="173" spans="1:6" x14ac:dyDescent="0.25">
      <c r="A173" s="5">
        <v>44355</v>
      </c>
      <c r="B173" s="3">
        <v>3375</v>
      </c>
      <c r="C173" s="3">
        <v>3375</v>
      </c>
      <c r="D173" s="3">
        <v>3329.040039</v>
      </c>
      <c r="E173" s="3">
        <v>3344.9399410000001</v>
      </c>
      <c r="F173" s="7">
        <v>2635300</v>
      </c>
    </row>
    <row r="174" spans="1:6" x14ac:dyDescent="0.25">
      <c r="A174" s="5">
        <v>44447</v>
      </c>
      <c r="B174" s="3">
        <v>3343.610107</v>
      </c>
      <c r="C174" s="3">
        <v>3354.8798830000001</v>
      </c>
      <c r="D174" s="3">
        <v>3328.5200199999999</v>
      </c>
      <c r="E174" s="3">
        <v>3341.8701169999999</v>
      </c>
      <c r="F174" s="7">
        <v>2148200</v>
      </c>
    </row>
    <row r="175" spans="1:6" x14ac:dyDescent="0.25">
      <c r="A175" s="5">
        <v>44477</v>
      </c>
      <c r="B175" s="3">
        <v>3345.01001</v>
      </c>
      <c r="C175" s="3">
        <v>3358</v>
      </c>
      <c r="D175" s="3">
        <v>3315</v>
      </c>
      <c r="E175" s="3">
        <v>3320.679932</v>
      </c>
      <c r="F175" s="7">
        <v>2412600</v>
      </c>
    </row>
    <row r="176" spans="1:6" x14ac:dyDescent="0.25">
      <c r="A176" s="5">
        <v>44508</v>
      </c>
      <c r="B176" s="3">
        <v>3331.4499510000001</v>
      </c>
      <c r="C176" s="3">
        <v>3337.6999510000001</v>
      </c>
      <c r="D176" s="3">
        <v>3277.790039</v>
      </c>
      <c r="E176" s="3">
        <v>3292.110107</v>
      </c>
      <c r="F176" s="7">
        <v>2947200</v>
      </c>
    </row>
    <row r="177" spans="1:6" x14ac:dyDescent="0.25">
      <c r="A177" s="5">
        <v>44538</v>
      </c>
      <c r="B177" s="3">
        <v>3290</v>
      </c>
      <c r="C177" s="3">
        <v>3314.51001</v>
      </c>
      <c r="D177" s="3">
        <v>3269.669922</v>
      </c>
      <c r="E177" s="3">
        <v>3303.5</v>
      </c>
      <c r="F177" s="7">
        <v>2314100</v>
      </c>
    </row>
    <row r="178" spans="1:6" x14ac:dyDescent="0.25">
      <c r="A178" s="6" t="s">
        <v>106</v>
      </c>
      <c r="B178" s="3">
        <v>3305.669922</v>
      </c>
      <c r="C178" s="3">
        <v>3306.070068</v>
      </c>
      <c r="D178" s="3">
        <v>3283</v>
      </c>
      <c r="E178" s="3">
        <v>3293.969971</v>
      </c>
      <c r="F178" s="7">
        <v>2052800</v>
      </c>
    </row>
    <row r="179" spans="1:6" x14ac:dyDescent="0.25">
      <c r="A179" s="6" t="s">
        <v>107</v>
      </c>
      <c r="B179" s="3">
        <v>3283</v>
      </c>
      <c r="C179" s="3">
        <v>3300</v>
      </c>
      <c r="D179" s="3">
        <v>3211.1298830000001</v>
      </c>
      <c r="E179" s="3">
        <v>3298.98999</v>
      </c>
      <c r="F179" s="7">
        <v>3319700</v>
      </c>
    </row>
    <row r="180" spans="1:6" x14ac:dyDescent="0.25">
      <c r="A180" s="6" t="s">
        <v>108</v>
      </c>
      <c r="B180" s="3">
        <v>3277.5</v>
      </c>
      <c r="C180" s="3">
        <v>3280.48999</v>
      </c>
      <c r="D180" s="3">
        <v>3225.679932</v>
      </c>
      <c r="E180" s="3">
        <v>3241.959961</v>
      </c>
      <c r="F180" s="7">
        <v>3387900</v>
      </c>
    </row>
    <row r="181" spans="1:6" x14ac:dyDescent="0.25">
      <c r="A181" s="6" t="s">
        <v>109</v>
      </c>
      <c r="B181" s="3">
        <v>3241.98999</v>
      </c>
      <c r="C181" s="3">
        <v>3254.1000979999999</v>
      </c>
      <c r="D181" s="3">
        <v>3200</v>
      </c>
      <c r="E181" s="3">
        <v>3201.219971</v>
      </c>
      <c r="F181" s="7">
        <v>2804300</v>
      </c>
    </row>
    <row r="182" spans="1:6" x14ac:dyDescent="0.25">
      <c r="A182" s="6" t="s">
        <v>110</v>
      </c>
      <c r="B182" s="3">
        <v>3194.0200199999999</v>
      </c>
      <c r="C182" s="3">
        <v>3233</v>
      </c>
      <c r="D182" s="3">
        <v>3182.459961</v>
      </c>
      <c r="E182" s="3">
        <v>3187.75</v>
      </c>
      <c r="F182" s="7">
        <v>3782900</v>
      </c>
    </row>
    <row r="183" spans="1:6" x14ac:dyDescent="0.25">
      <c r="A183" s="6" t="s">
        <v>111</v>
      </c>
      <c r="B183" s="3">
        <v>3203.8701169999999</v>
      </c>
      <c r="C183" s="3">
        <v>3207.8100589999999</v>
      </c>
      <c r="D183" s="3">
        <v>3175.76001</v>
      </c>
      <c r="E183" s="3">
        <v>3199.9499510000001</v>
      </c>
      <c r="F183" s="7">
        <v>3341200</v>
      </c>
    </row>
    <row r="184" spans="1:6" x14ac:dyDescent="0.25">
      <c r="A184" s="6" t="s">
        <v>112</v>
      </c>
      <c r="B184" s="3">
        <v>3211.8999020000001</v>
      </c>
      <c r="C184" s="3">
        <v>3280.8999020000001</v>
      </c>
      <c r="D184" s="3">
        <v>3210.01001</v>
      </c>
      <c r="E184" s="3">
        <v>3265.8701169999999</v>
      </c>
      <c r="F184" s="7">
        <v>3268100</v>
      </c>
    </row>
    <row r="185" spans="1:6" x14ac:dyDescent="0.25">
      <c r="A185" s="6" t="s">
        <v>113</v>
      </c>
      <c r="B185" s="3">
        <v>3280</v>
      </c>
      <c r="C185" s="3">
        <v>3315.48999</v>
      </c>
      <c r="D185" s="3">
        <v>3274.580078</v>
      </c>
      <c r="E185" s="3">
        <v>3305.780029</v>
      </c>
      <c r="F185" s="7">
        <v>2551800</v>
      </c>
    </row>
    <row r="186" spans="1:6" x14ac:dyDescent="0.25">
      <c r="A186" s="6" t="s">
        <v>114</v>
      </c>
      <c r="B186" s="3">
        <v>3309.8701169999999</v>
      </c>
      <c r="C186" s="3">
        <v>3321</v>
      </c>
      <c r="D186" s="3">
        <v>3286.1499020000001</v>
      </c>
      <c r="E186" s="3">
        <v>3299.179932</v>
      </c>
      <c r="F186" s="7">
        <v>1680300</v>
      </c>
    </row>
    <row r="187" spans="1:6" x14ac:dyDescent="0.25">
      <c r="A187" s="6" t="s">
        <v>115</v>
      </c>
      <c r="B187" s="3">
        <v>3299</v>
      </c>
      <c r="C187" s="3">
        <v>3332</v>
      </c>
      <c r="D187" s="3">
        <v>3296</v>
      </c>
      <c r="E187" s="3">
        <v>3316</v>
      </c>
      <c r="F187" s="7">
        <v>2098800</v>
      </c>
    </row>
    <row r="188" spans="1:6" x14ac:dyDescent="0.25">
      <c r="A188" s="6" t="s">
        <v>116</v>
      </c>
      <c r="B188" s="3">
        <v>3333.2299800000001</v>
      </c>
      <c r="C188" s="3">
        <v>3352.320068</v>
      </c>
      <c r="D188" s="3">
        <v>3313.75</v>
      </c>
      <c r="E188" s="3">
        <v>3349.6298830000001</v>
      </c>
      <c r="F188" s="7">
        <v>2391300</v>
      </c>
    </row>
    <row r="189" spans="1:6" x14ac:dyDescent="0.25">
      <c r="A189" s="6" t="s">
        <v>117</v>
      </c>
      <c r="B189" s="3">
        <v>3357.429932</v>
      </c>
      <c r="C189" s="3">
        <v>3445</v>
      </c>
      <c r="D189" s="3">
        <v>3355.219971</v>
      </c>
      <c r="E189" s="3">
        <v>3421.570068</v>
      </c>
      <c r="F189" s="7">
        <v>3192200</v>
      </c>
    </row>
    <row r="190" spans="1:6" x14ac:dyDescent="0.25">
      <c r="A190" s="6" t="s">
        <v>118</v>
      </c>
      <c r="B190" s="3">
        <v>3424.8000489999999</v>
      </c>
      <c r="C190" s="3">
        <v>3472.580078</v>
      </c>
      <c r="D190" s="3">
        <v>3395.5900879999999</v>
      </c>
      <c r="E190" s="3">
        <v>3470.790039</v>
      </c>
      <c r="F190" s="7">
        <v>4356400</v>
      </c>
    </row>
    <row r="191" spans="1:6" x14ac:dyDescent="0.25">
      <c r="A191" s="5">
        <v>44205</v>
      </c>
      <c r="B191" s="3">
        <v>3496.3999020000001</v>
      </c>
      <c r="C191" s="3">
        <v>3527</v>
      </c>
      <c r="D191" s="3">
        <v>3475.23999</v>
      </c>
      <c r="E191" s="3">
        <v>3479</v>
      </c>
      <c r="F191" s="7">
        <v>3629900</v>
      </c>
    </row>
    <row r="192" spans="1:6" x14ac:dyDescent="0.25">
      <c r="A192" s="5">
        <v>44236</v>
      </c>
      <c r="B192" s="3">
        <v>3494.76001</v>
      </c>
      <c r="C192" s="3">
        <v>3511.959961</v>
      </c>
      <c r="D192" s="3">
        <v>3455</v>
      </c>
      <c r="E192" s="3">
        <v>3463.1201169999999</v>
      </c>
      <c r="F192" s="7">
        <v>2923700</v>
      </c>
    </row>
    <row r="193" spans="1:6" x14ac:dyDescent="0.25">
      <c r="A193" s="5">
        <v>44264</v>
      </c>
      <c r="B193" s="3">
        <v>3452</v>
      </c>
      <c r="C193" s="3">
        <v>3482.669922</v>
      </c>
      <c r="D193" s="3">
        <v>3436.4399410000001</v>
      </c>
      <c r="E193" s="3">
        <v>3478.0500489999999</v>
      </c>
      <c r="F193" s="7">
        <v>2575700</v>
      </c>
    </row>
    <row r="194" spans="1:6" x14ac:dyDescent="0.25">
      <c r="A194" s="5">
        <v>44386</v>
      </c>
      <c r="B194" s="3">
        <v>3478</v>
      </c>
      <c r="C194" s="3">
        <v>3528.0900879999999</v>
      </c>
      <c r="D194" s="3">
        <v>3476.9399410000001</v>
      </c>
      <c r="E194" s="3">
        <v>3509.290039</v>
      </c>
      <c r="F194" s="7">
        <v>2737900</v>
      </c>
    </row>
    <row r="195" spans="1:6" x14ac:dyDescent="0.25">
      <c r="A195" s="5">
        <v>44417</v>
      </c>
      <c r="B195" s="3">
        <v>3511.6499020000001</v>
      </c>
      <c r="C195" s="3">
        <v>3545.6298830000001</v>
      </c>
      <c r="D195" s="3">
        <v>3495.669922</v>
      </c>
      <c r="E195" s="3">
        <v>3525.5</v>
      </c>
      <c r="F195" s="7">
        <v>3053400</v>
      </c>
    </row>
    <row r="196" spans="1:6" x14ac:dyDescent="0.25">
      <c r="A196" s="5">
        <v>44448</v>
      </c>
      <c r="B196" s="3">
        <v>3526.0200199999999</v>
      </c>
      <c r="C196" s="3">
        <v>3549.98999</v>
      </c>
      <c r="D196" s="3">
        <v>3480.3701169999999</v>
      </c>
      <c r="E196" s="3">
        <v>3484.1599120000001</v>
      </c>
      <c r="F196" s="7">
        <v>2719200</v>
      </c>
    </row>
    <row r="197" spans="1:6" x14ac:dyDescent="0.25">
      <c r="A197" s="5">
        <v>44478</v>
      </c>
      <c r="B197" s="3">
        <v>3501.830078</v>
      </c>
      <c r="C197" s="3">
        <v>3508.4499510000001</v>
      </c>
      <c r="D197" s="3">
        <v>3462.9099120000001</v>
      </c>
      <c r="E197" s="3">
        <v>3469.1499020000001</v>
      </c>
      <c r="F197" s="7">
        <v>2393300</v>
      </c>
    </row>
    <row r="198" spans="1:6" x14ac:dyDescent="0.25">
      <c r="A198" s="6" t="s">
        <v>119</v>
      </c>
      <c r="B198" s="3">
        <v>3482.8000489999999</v>
      </c>
      <c r="C198" s="3">
        <v>3497.959961</v>
      </c>
      <c r="D198" s="3">
        <v>3438</v>
      </c>
      <c r="E198" s="3">
        <v>3457.169922</v>
      </c>
      <c r="F198" s="7">
        <v>2569000</v>
      </c>
    </row>
    <row r="199" spans="1:6" x14ac:dyDescent="0.25">
      <c r="A199" s="6" t="s">
        <v>120</v>
      </c>
      <c r="B199" s="3">
        <v>3475.5500489999999</v>
      </c>
      <c r="C199" s="3">
        <v>3486.8100589999999</v>
      </c>
      <c r="D199" s="3">
        <v>3437.709961</v>
      </c>
      <c r="E199" s="3">
        <v>3450</v>
      </c>
      <c r="F199" s="7">
        <v>1936900</v>
      </c>
    </row>
    <row r="200" spans="1:6" x14ac:dyDescent="0.25">
      <c r="A200" s="6" t="s">
        <v>121</v>
      </c>
      <c r="B200" s="3">
        <v>3442.5200199999999</v>
      </c>
      <c r="C200" s="3">
        <v>3485.419922</v>
      </c>
      <c r="D200" s="3">
        <v>3402.01001</v>
      </c>
      <c r="E200" s="3">
        <v>3475.790039</v>
      </c>
      <c r="F200" s="7">
        <v>2957500</v>
      </c>
    </row>
    <row r="201" spans="1:6" x14ac:dyDescent="0.25">
      <c r="A201" s="6" t="s">
        <v>122</v>
      </c>
      <c r="B201" s="3">
        <v>3459.959961</v>
      </c>
      <c r="C201" s="3">
        <v>3492.5500489999999</v>
      </c>
      <c r="D201" s="3">
        <v>3446.139893</v>
      </c>
      <c r="E201" s="3">
        <v>3488.23999</v>
      </c>
      <c r="F201" s="7">
        <v>2583600</v>
      </c>
    </row>
    <row r="202" spans="1:6" x14ac:dyDescent="0.25">
      <c r="A202" s="6" t="s">
        <v>123</v>
      </c>
      <c r="B202" s="3">
        <v>3488.4099120000001</v>
      </c>
      <c r="C202" s="3">
        <v>3497.4099120000001</v>
      </c>
      <c r="D202" s="3">
        <v>3452.1298830000001</v>
      </c>
      <c r="E202" s="3">
        <v>3462.5200199999999</v>
      </c>
      <c r="F202" s="7">
        <v>4616600</v>
      </c>
    </row>
    <row r="203" spans="1:6" x14ac:dyDescent="0.25">
      <c r="A203" s="6" t="s">
        <v>124</v>
      </c>
      <c r="B203" s="3">
        <v>3396</v>
      </c>
      <c r="C203" s="3">
        <v>3419</v>
      </c>
      <c r="D203" s="3">
        <v>3305.01001</v>
      </c>
      <c r="E203" s="3">
        <v>3355.7299800000001</v>
      </c>
      <c r="F203" s="7">
        <v>4669100</v>
      </c>
    </row>
    <row r="204" spans="1:6" x14ac:dyDescent="0.25">
      <c r="A204" s="6" t="s">
        <v>125</v>
      </c>
      <c r="B204" s="3">
        <v>3375</v>
      </c>
      <c r="C204" s="3">
        <v>3379.6999510000001</v>
      </c>
      <c r="D204" s="3">
        <v>3332.389893</v>
      </c>
      <c r="E204" s="3">
        <v>3343.6298830000001</v>
      </c>
      <c r="F204" s="7">
        <v>2780900</v>
      </c>
    </row>
    <row r="205" spans="1:6" x14ac:dyDescent="0.25">
      <c r="A205" s="6" t="s">
        <v>126</v>
      </c>
      <c r="B205" s="3">
        <v>3351</v>
      </c>
      <c r="C205" s="3">
        <v>3389</v>
      </c>
      <c r="D205" s="3">
        <v>3341.0500489999999</v>
      </c>
      <c r="E205" s="3">
        <v>3380.0500489999999</v>
      </c>
      <c r="F205" s="7">
        <v>2411400</v>
      </c>
    </row>
    <row r="206" spans="1:6" x14ac:dyDescent="0.25">
      <c r="A206" s="6" t="s">
        <v>127</v>
      </c>
      <c r="B206" s="3">
        <v>3380.0500489999999</v>
      </c>
      <c r="C206" s="3">
        <v>3428.959961</v>
      </c>
      <c r="D206" s="3">
        <v>3380.0500489999999</v>
      </c>
      <c r="E206" s="3">
        <v>3416</v>
      </c>
      <c r="F206" s="7">
        <v>2379400</v>
      </c>
    </row>
    <row r="207" spans="1:6" x14ac:dyDescent="0.25">
      <c r="A207" s="6" t="s">
        <v>128</v>
      </c>
      <c r="B207" s="3">
        <v>3402.01001</v>
      </c>
      <c r="C207" s="3">
        <v>3429.26001</v>
      </c>
      <c r="D207" s="3">
        <v>3393.3999020000001</v>
      </c>
      <c r="E207" s="3">
        <v>3425.5200199999999</v>
      </c>
      <c r="F207" s="7">
        <v>2116200</v>
      </c>
    </row>
    <row r="208" spans="1:6" x14ac:dyDescent="0.25">
      <c r="A208" s="6" t="s">
        <v>129</v>
      </c>
      <c r="B208" s="3">
        <v>3371.5</v>
      </c>
      <c r="C208" s="3">
        <v>3415.570068</v>
      </c>
      <c r="D208" s="3">
        <v>3339.610107</v>
      </c>
      <c r="E208" s="3">
        <v>3405.8000489999999</v>
      </c>
      <c r="F208" s="7">
        <v>3634500</v>
      </c>
    </row>
    <row r="209" spans="1:6" x14ac:dyDescent="0.25">
      <c r="A209" s="6" t="s">
        <v>130</v>
      </c>
      <c r="B209" s="3">
        <v>3357.709961</v>
      </c>
      <c r="C209" s="3">
        <v>3369.1899410000001</v>
      </c>
      <c r="D209" s="3">
        <v>3290.1000979999999</v>
      </c>
      <c r="E209" s="3">
        <v>3315.959961</v>
      </c>
      <c r="F209" s="7">
        <v>4430800</v>
      </c>
    </row>
    <row r="210" spans="1:6" x14ac:dyDescent="0.25">
      <c r="A210" s="6" t="s">
        <v>131</v>
      </c>
      <c r="B210" s="3">
        <v>3322.110107</v>
      </c>
      <c r="C210" s="3">
        <v>3351.3000489999999</v>
      </c>
      <c r="D210" s="3">
        <v>3297.8701169999999</v>
      </c>
      <c r="E210" s="3">
        <v>3301.1201169999999</v>
      </c>
      <c r="F210" s="7">
        <v>2562300</v>
      </c>
    </row>
    <row r="211" spans="1:6" x14ac:dyDescent="0.25">
      <c r="A211" s="6" t="s">
        <v>132</v>
      </c>
      <c r="B211" s="3">
        <v>3316</v>
      </c>
      <c r="C211" s="3">
        <v>3327.8500979999999</v>
      </c>
      <c r="D211" s="3">
        <v>3273.98999</v>
      </c>
      <c r="E211" s="3">
        <v>3285.040039</v>
      </c>
      <c r="F211" s="7">
        <v>2842400</v>
      </c>
    </row>
    <row r="212" spans="1:6" x14ac:dyDescent="0.25">
      <c r="A212" s="5">
        <v>44206</v>
      </c>
      <c r="B212" s="3">
        <v>3289.01001</v>
      </c>
      <c r="C212" s="3">
        <v>3309.169922</v>
      </c>
      <c r="D212" s="3">
        <v>3255.9399410000001</v>
      </c>
      <c r="E212" s="3">
        <v>3283.26001</v>
      </c>
      <c r="F212" s="7">
        <v>2835600</v>
      </c>
    </row>
    <row r="213" spans="1:6" x14ac:dyDescent="0.25">
      <c r="A213" s="5">
        <v>44296</v>
      </c>
      <c r="B213" s="3">
        <v>3279.389893</v>
      </c>
      <c r="C213" s="3">
        <v>3279.98999</v>
      </c>
      <c r="D213" s="3">
        <v>3176.25</v>
      </c>
      <c r="E213" s="3">
        <v>3189.780029</v>
      </c>
      <c r="F213" s="7">
        <v>4523100</v>
      </c>
    </row>
    <row r="214" spans="1:6" x14ac:dyDescent="0.25">
      <c r="A214" s="5">
        <v>44326</v>
      </c>
      <c r="B214" s="3">
        <v>3204.5</v>
      </c>
      <c r="C214" s="3">
        <v>3260.7299800000001</v>
      </c>
      <c r="D214" s="3">
        <v>3202.459961</v>
      </c>
      <c r="E214" s="3">
        <v>3221</v>
      </c>
      <c r="F214" s="7">
        <v>3269200</v>
      </c>
    </row>
    <row r="215" spans="1:6" x14ac:dyDescent="0.25">
      <c r="A215" s="5">
        <v>44357</v>
      </c>
      <c r="B215" s="3">
        <v>3213.530029</v>
      </c>
      <c r="C215" s="3">
        <v>3264.3400879999999</v>
      </c>
      <c r="D215" s="3">
        <v>3198.6201169999999</v>
      </c>
      <c r="E215" s="3">
        <v>3262.01001</v>
      </c>
      <c r="F215" s="7">
        <v>2533000</v>
      </c>
    </row>
    <row r="216" spans="1:6" x14ac:dyDescent="0.25">
      <c r="A216" s="5">
        <v>44387</v>
      </c>
      <c r="B216" s="3">
        <v>3291.540039</v>
      </c>
      <c r="C216" s="3">
        <v>3325.75</v>
      </c>
      <c r="D216" s="3">
        <v>3283.0600589999999</v>
      </c>
      <c r="E216" s="3">
        <v>3302.429932</v>
      </c>
      <c r="F216" s="7">
        <v>2409100</v>
      </c>
    </row>
    <row r="217" spans="1:6" x14ac:dyDescent="0.25">
      <c r="A217" s="5">
        <v>44418</v>
      </c>
      <c r="B217" s="3">
        <v>3317</v>
      </c>
      <c r="C217" s="3">
        <v>3321.429932</v>
      </c>
      <c r="D217" s="3">
        <v>3288.1999510000001</v>
      </c>
      <c r="E217" s="3">
        <v>3288.6201169999999</v>
      </c>
      <c r="F217" s="7">
        <v>1995500</v>
      </c>
    </row>
    <row r="218" spans="1:6" x14ac:dyDescent="0.25">
      <c r="A218" s="5">
        <v>44510</v>
      </c>
      <c r="B218" s="3">
        <v>3275</v>
      </c>
      <c r="C218" s="3">
        <v>3292.5900879999999</v>
      </c>
      <c r="D218" s="3">
        <v>3238.1000979999999</v>
      </c>
      <c r="E218" s="3">
        <v>3246.3000489999999</v>
      </c>
      <c r="F218" s="7">
        <v>2034200</v>
      </c>
    </row>
    <row r="219" spans="1:6" x14ac:dyDescent="0.25">
      <c r="A219" s="5">
        <v>44540</v>
      </c>
      <c r="B219" s="3">
        <v>3257</v>
      </c>
      <c r="C219" s="3">
        <v>3267.530029</v>
      </c>
      <c r="D219" s="3">
        <v>3236.280029</v>
      </c>
      <c r="E219" s="3">
        <v>3247.330078</v>
      </c>
      <c r="F219" s="7">
        <v>1819600</v>
      </c>
    </row>
    <row r="220" spans="1:6" x14ac:dyDescent="0.25">
      <c r="A220" s="6" t="s">
        <v>133</v>
      </c>
      <c r="B220" s="3">
        <v>3269.709961</v>
      </c>
      <c r="C220" s="3">
        <v>3288.3798830000001</v>
      </c>
      <c r="D220" s="3">
        <v>3261.0900879999999</v>
      </c>
      <c r="E220" s="3">
        <v>3284.280029</v>
      </c>
      <c r="F220" s="7">
        <v>2420100</v>
      </c>
    </row>
    <row r="221" spans="1:6" x14ac:dyDescent="0.25">
      <c r="A221" s="6" t="s">
        <v>134</v>
      </c>
      <c r="B221" s="3">
        <v>3302.4499510000001</v>
      </c>
      <c r="C221" s="3">
        <v>3312.6000979999999</v>
      </c>
      <c r="D221" s="3">
        <v>3290.780029</v>
      </c>
      <c r="E221" s="3">
        <v>3299.860107</v>
      </c>
      <c r="F221" s="7">
        <v>2109500</v>
      </c>
    </row>
    <row r="222" spans="1:6" x14ac:dyDescent="0.25">
      <c r="A222" s="6" t="s">
        <v>135</v>
      </c>
      <c r="B222" s="3">
        <v>3311.419922</v>
      </c>
      <c r="C222" s="3">
        <v>3410.419922</v>
      </c>
      <c r="D222" s="3">
        <v>3304</v>
      </c>
      <c r="E222" s="3">
        <v>3409.0200199999999</v>
      </c>
      <c r="F222" s="7">
        <v>5175100</v>
      </c>
    </row>
    <row r="223" spans="1:6" x14ac:dyDescent="0.25">
      <c r="A223" s="6" t="s">
        <v>136</v>
      </c>
      <c r="B223" s="3">
        <v>3388.360107</v>
      </c>
      <c r="C223" s="3">
        <v>3449.169922</v>
      </c>
      <c r="D223" s="3">
        <v>3385.1000979999999</v>
      </c>
      <c r="E223" s="3">
        <v>3446.73999</v>
      </c>
      <c r="F223" s="7">
        <v>3174100</v>
      </c>
    </row>
    <row r="224" spans="1:6" x14ac:dyDescent="0.25">
      <c r="A224" s="6" t="s">
        <v>137</v>
      </c>
      <c r="B224" s="3">
        <v>3434.290039</v>
      </c>
      <c r="C224" s="3">
        <v>3454.6899410000001</v>
      </c>
      <c r="D224" s="3">
        <v>3422</v>
      </c>
      <c r="E224" s="3">
        <v>3444.1499020000001</v>
      </c>
      <c r="F224" s="7">
        <v>2386100</v>
      </c>
    </row>
    <row r="225" spans="1:6" x14ac:dyDescent="0.25">
      <c r="A225" s="6" t="s">
        <v>138</v>
      </c>
      <c r="B225" s="3">
        <v>3452.6599120000001</v>
      </c>
      <c r="C225" s="3">
        <v>3462.860107</v>
      </c>
      <c r="D225" s="3">
        <v>3400.3701169999999</v>
      </c>
      <c r="E225" s="3">
        <v>3415.0600589999999</v>
      </c>
      <c r="F225" s="7">
        <v>2139800</v>
      </c>
    </row>
    <row r="226" spans="1:6" x14ac:dyDescent="0.25">
      <c r="A226" s="6" t="s">
        <v>139</v>
      </c>
      <c r="B226" s="3">
        <v>3414.25</v>
      </c>
      <c r="C226" s="3">
        <v>3440.280029</v>
      </c>
      <c r="D226" s="3">
        <v>3403</v>
      </c>
      <c r="E226" s="3">
        <v>3435.01001</v>
      </c>
      <c r="F226" s="7">
        <v>1881400</v>
      </c>
    </row>
    <row r="227" spans="1:6" x14ac:dyDescent="0.25">
      <c r="A227" s="6" t="s">
        <v>140</v>
      </c>
      <c r="B227" s="3">
        <v>3421</v>
      </c>
      <c r="C227" s="3">
        <v>3429.8400879999999</v>
      </c>
      <c r="D227" s="3">
        <v>3331.3000489999999</v>
      </c>
      <c r="E227" s="3">
        <v>3335.5500489999999</v>
      </c>
      <c r="F227" s="7">
        <v>3139100</v>
      </c>
    </row>
    <row r="228" spans="1:6" x14ac:dyDescent="0.25">
      <c r="A228" s="6" t="s">
        <v>141</v>
      </c>
      <c r="B228" s="3">
        <v>3335</v>
      </c>
      <c r="C228" s="3">
        <v>3347.8000489999999</v>
      </c>
      <c r="D228" s="3">
        <v>3297.6999510000001</v>
      </c>
      <c r="E228" s="3">
        <v>3320.3701169999999</v>
      </c>
      <c r="F228" s="7">
        <v>2226000</v>
      </c>
    </row>
    <row r="229" spans="1:6" x14ac:dyDescent="0.25">
      <c r="A229" s="6" t="s">
        <v>142</v>
      </c>
      <c r="B229" s="3">
        <v>3349.51001</v>
      </c>
      <c r="C229" s="3">
        <v>3416.1201169999999</v>
      </c>
      <c r="D229" s="3">
        <v>3343.9799800000001</v>
      </c>
      <c r="E229" s="3">
        <v>3376.070068</v>
      </c>
      <c r="F229" s="7">
        <v>2698300</v>
      </c>
    </row>
    <row r="230" spans="1:6" x14ac:dyDescent="0.25">
      <c r="A230" s="6" t="s">
        <v>143</v>
      </c>
      <c r="B230" s="3">
        <v>3388</v>
      </c>
      <c r="C230" s="3">
        <v>3437</v>
      </c>
      <c r="D230" s="3">
        <v>3371.4499510000001</v>
      </c>
      <c r="E230" s="3">
        <v>3392.48999</v>
      </c>
      <c r="F230" s="7">
        <v>2702200</v>
      </c>
    </row>
    <row r="231" spans="1:6" x14ac:dyDescent="0.25">
      <c r="A231" s="6" t="s">
        <v>144</v>
      </c>
      <c r="B231" s="3">
        <v>3402.1000979999999</v>
      </c>
      <c r="C231" s="3">
        <v>3479</v>
      </c>
      <c r="D231" s="3">
        <v>3386</v>
      </c>
      <c r="E231" s="3">
        <v>3446.570068</v>
      </c>
      <c r="F231" s="7">
        <v>5708700</v>
      </c>
    </row>
    <row r="232" spans="1:6" x14ac:dyDescent="0.25">
      <c r="A232" s="6" t="s">
        <v>145</v>
      </c>
      <c r="B232" s="3">
        <v>3300.0200199999999</v>
      </c>
      <c r="C232" s="3">
        <v>3374.820068</v>
      </c>
      <c r="D232" s="3">
        <v>3273.320068</v>
      </c>
      <c r="E232" s="3">
        <v>3372.429932</v>
      </c>
      <c r="F232" s="7">
        <v>6469500</v>
      </c>
    </row>
    <row r="233" spans="1:6" x14ac:dyDescent="0.25">
      <c r="A233" s="5">
        <v>44207</v>
      </c>
      <c r="B233" s="3">
        <v>3361.8000489999999</v>
      </c>
      <c r="C233" s="3">
        <v>3375.860107</v>
      </c>
      <c r="D233" s="3">
        <v>3292.0200199999999</v>
      </c>
      <c r="E233" s="3">
        <v>3318.110107</v>
      </c>
      <c r="F233" s="7">
        <v>3608900</v>
      </c>
    </row>
    <row r="234" spans="1:6" x14ac:dyDescent="0.25">
      <c r="A234" s="5">
        <v>44238</v>
      </c>
      <c r="B234" s="3">
        <v>3315.01001</v>
      </c>
      <c r="C234" s="3">
        <v>3331.1201169999999</v>
      </c>
      <c r="D234" s="3">
        <v>3283.5500489999999</v>
      </c>
      <c r="E234" s="3">
        <v>3312.75</v>
      </c>
      <c r="F234" s="7">
        <v>2627600</v>
      </c>
    </row>
    <row r="235" spans="1:6" x14ac:dyDescent="0.25">
      <c r="A235" s="5">
        <v>44266</v>
      </c>
      <c r="B235" s="3">
        <v>3309</v>
      </c>
      <c r="C235" s="3">
        <v>3394.919922</v>
      </c>
      <c r="D235" s="3">
        <v>3297.5200199999999</v>
      </c>
      <c r="E235" s="3">
        <v>3384</v>
      </c>
      <c r="F235" s="7">
        <v>3397200</v>
      </c>
    </row>
    <row r="236" spans="1:6" x14ac:dyDescent="0.25">
      <c r="A236" s="5">
        <v>44297</v>
      </c>
      <c r="B236" s="3">
        <v>3370</v>
      </c>
      <c r="C236" s="3">
        <v>3498.6298830000001</v>
      </c>
      <c r="D236" s="3">
        <v>3365</v>
      </c>
      <c r="E236" s="3">
        <v>3477</v>
      </c>
      <c r="F236" s="7">
        <v>5353000</v>
      </c>
    </row>
    <row r="237" spans="1:6" x14ac:dyDescent="0.25">
      <c r="A237" s="5">
        <v>44327</v>
      </c>
      <c r="B237" s="3">
        <v>3477</v>
      </c>
      <c r="C237" s="3">
        <v>3566.25</v>
      </c>
      <c r="D237" s="3">
        <v>3476.9799800000001</v>
      </c>
      <c r="E237" s="3">
        <v>3518.98999</v>
      </c>
      <c r="F237" s="7">
        <v>4993500</v>
      </c>
    </row>
    <row r="238" spans="1:6" x14ac:dyDescent="0.25">
      <c r="A238" s="5">
        <v>44419</v>
      </c>
      <c r="B238" s="3">
        <v>3523.23999</v>
      </c>
      <c r="C238" s="3">
        <v>3579</v>
      </c>
      <c r="D238" s="3">
        <v>3487.860107</v>
      </c>
      <c r="E238" s="3">
        <v>3488.9799800000001</v>
      </c>
      <c r="F238" s="7">
        <v>3074000</v>
      </c>
    </row>
    <row r="239" spans="1:6" x14ac:dyDescent="0.25">
      <c r="A239" s="5">
        <v>44450</v>
      </c>
      <c r="B239" s="3">
        <v>3515.25</v>
      </c>
      <c r="C239" s="3">
        <v>3593.7700199999999</v>
      </c>
      <c r="D239" s="3">
        <v>3501.429932</v>
      </c>
      <c r="E239" s="3">
        <v>3576.2299800000001</v>
      </c>
      <c r="F239" s="7">
        <v>4294900</v>
      </c>
    </row>
    <row r="240" spans="1:6" x14ac:dyDescent="0.25">
      <c r="A240" s="5">
        <v>44480</v>
      </c>
      <c r="B240" s="3">
        <v>3563.8701169999999</v>
      </c>
      <c r="C240" s="3">
        <v>3605.4499510000001</v>
      </c>
      <c r="D240" s="3">
        <v>3463.0900879999999</v>
      </c>
      <c r="E240" s="3">
        <v>3482.0500489999999</v>
      </c>
      <c r="F240" s="7">
        <v>4027400</v>
      </c>
    </row>
    <row r="241" spans="1:6" x14ac:dyDescent="0.25">
      <c r="A241" s="5">
        <v>44511</v>
      </c>
      <c r="B241" s="3">
        <v>3513</v>
      </c>
      <c r="C241" s="3">
        <v>3543.23999</v>
      </c>
      <c r="D241" s="3">
        <v>3467.469971</v>
      </c>
      <c r="E241" s="3">
        <v>3472.5</v>
      </c>
      <c r="F241" s="7">
        <v>2264400</v>
      </c>
    </row>
    <row r="242" spans="1:6" x14ac:dyDescent="0.25">
      <c r="A242" s="5">
        <v>44541</v>
      </c>
      <c r="B242" s="3">
        <v>3485</v>
      </c>
      <c r="C242" s="3">
        <v>3540.7299800000001</v>
      </c>
      <c r="D242" s="3">
        <v>3447.0500489999999</v>
      </c>
      <c r="E242" s="3">
        <v>3525.1499020000001</v>
      </c>
      <c r="F242" s="7">
        <v>2688500</v>
      </c>
    </row>
    <row r="243" spans="1:6" x14ac:dyDescent="0.25">
      <c r="A243" s="6" t="s">
        <v>146</v>
      </c>
      <c r="B243" s="3">
        <v>3537</v>
      </c>
      <c r="C243" s="3">
        <v>3593.8798830000001</v>
      </c>
      <c r="D243" s="3">
        <v>3525.8100589999999</v>
      </c>
      <c r="E243" s="3">
        <v>3545.679932</v>
      </c>
      <c r="F243" s="7">
        <v>2929700</v>
      </c>
    </row>
    <row r="244" spans="1:6" x14ac:dyDescent="0.25">
      <c r="A244" s="6" t="s">
        <v>147</v>
      </c>
      <c r="B244" s="3">
        <v>3539</v>
      </c>
      <c r="C244" s="3">
        <v>3576.5</v>
      </c>
      <c r="D244" s="3">
        <v>3525.1499020000001</v>
      </c>
      <c r="E244" s="3">
        <v>3540.6999510000001</v>
      </c>
      <c r="F244" s="7">
        <v>2217100</v>
      </c>
    </row>
    <row r="245" spans="1:6" x14ac:dyDescent="0.25">
      <c r="A245" s="6" t="s">
        <v>148</v>
      </c>
      <c r="B245" s="3">
        <v>3564.719971</v>
      </c>
      <c r="C245" s="3">
        <v>3587.25</v>
      </c>
      <c r="D245" s="3">
        <v>3545.3500979999999</v>
      </c>
      <c r="E245" s="3">
        <v>3549</v>
      </c>
      <c r="F245" s="7">
        <v>2560300</v>
      </c>
    </row>
    <row r="246" spans="1:6" x14ac:dyDescent="0.25">
      <c r="A246" s="6" t="s">
        <v>149</v>
      </c>
      <c r="B246" s="3">
        <v>3566.3500979999999</v>
      </c>
      <c r="C246" s="3">
        <v>3704.1999510000001</v>
      </c>
      <c r="D246" s="3">
        <v>3561</v>
      </c>
      <c r="E246" s="3">
        <v>3696.0600589999999</v>
      </c>
      <c r="F246" s="7">
        <v>5703500</v>
      </c>
    </row>
    <row r="247" spans="1:6" x14ac:dyDescent="0.25">
      <c r="A247" s="6" t="s">
        <v>150</v>
      </c>
      <c r="B247" s="3">
        <v>3712.6899410000001</v>
      </c>
      <c r="C247" s="3">
        <v>3762.1499020000001</v>
      </c>
      <c r="D247" s="3">
        <v>3675.719971</v>
      </c>
      <c r="E247" s="3">
        <v>3676.570068</v>
      </c>
      <c r="F247" s="7">
        <v>4936700</v>
      </c>
    </row>
    <row r="248" spans="1:6" x14ac:dyDescent="0.25">
      <c r="A248" s="6" t="s">
        <v>151</v>
      </c>
      <c r="B248" s="3">
        <v>3676.3798830000001</v>
      </c>
      <c r="C248" s="3">
        <v>3713.459961</v>
      </c>
      <c r="D248" s="3">
        <v>3567.5</v>
      </c>
      <c r="E248" s="3">
        <v>3572.570068</v>
      </c>
      <c r="F248" s="7">
        <v>4842200</v>
      </c>
    </row>
    <row r="249" spans="1:6" x14ac:dyDescent="0.25">
      <c r="A249" s="6" t="s">
        <v>152</v>
      </c>
      <c r="B249" s="3">
        <v>3585.040039</v>
      </c>
      <c r="C249" s="3">
        <v>3621.0500489999999</v>
      </c>
      <c r="D249" s="3">
        <v>3527.709961</v>
      </c>
      <c r="E249" s="3">
        <v>3580.040039</v>
      </c>
      <c r="F249" s="7">
        <v>3690200</v>
      </c>
    </row>
    <row r="250" spans="1:6" x14ac:dyDescent="0.25">
      <c r="A250" s="6" t="s">
        <v>153</v>
      </c>
      <c r="B250" s="3">
        <v>3562.669922</v>
      </c>
      <c r="C250" s="3">
        <v>3613.639893</v>
      </c>
      <c r="D250" s="3">
        <v>3536.8500979999999</v>
      </c>
      <c r="E250" s="3">
        <v>3580.4099120000001</v>
      </c>
      <c r="F250" s="7">
        <v>2328000</v>
      </c>
    </row>
    <row r="251" spans="1:6" x14ac:dyDescent="0.25">
      <c r="A251" s="6" t="s">
        <v>154</v>
      </c>
      <c r="B251" s="3">
        <v>3602.1000979999999</v>
      </c>
      <c r="C251" s="3">
        <v>3633.5</v>
      </c>
      <c r="D251" s="3">
        <v>3504.1499020000001</v>
      </c>
      <c r="E251" s="3">
        <v>3504.5600589999999</v>
      </c>
      <c r="F251" s="7">
        <v>2991300</v>
      </c>
    </row>
    <row r="252" spans="1:6" x14ac:dyDescent="0.25">
      <c r="A252" s="6" t="s">
        <v>155</v>
      </c>
      <c r="B252" s="3">
        <v>3547.639893</v>
      </c>
      <c r="C252" s="3">
        <v>3596</v>
      </c>
      <c r="D252" s="3">
        <v>3531.5</v>
      </c>
      <c r="E252" s="3">
        <v>3561.570068</v>
      </c>
      <c r="F252" s="7">
        <v>3265600</v>
      </c>
    </row>
    <row r="253" spans="1:6" x14ac:dyDescent="0.25">
      <c r="A253" s="11" t="s">
        <v>156</v>
      </c>
      <c r="B253" s="12">
        <v>3563.5</v>
      </c>
      <c r="C253" s="12">
        <v>3585.7700199999999</v>
      </c>
      <c r="D253" s="12">
        <v>3492.01001</v>
      </c>
      <c r="E253" s="12">
        <v>3507.070068</v>
      </c>
      <c r="F253" s="13">
        <v>4001100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3B8C-7532-407F-B08E-D6DFADE4D953}">
  <dimension ref="A1"/>
  <sheetViews>
    <sheetView showGridLines="0" showRowColHeaders="0" topLeftCell="A58" workbookViewId="0">
      <selection activeCell="Z11" sqref="Z11"/>
    </sheetView>
  </sheetViews>
  <sheetFormatPr defaultRowHeight="15"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9DA1-EEEF-48BC-AA1C-3445BCD0827E}">
  <dimension ref="A1:F253"/>
  <sheetViews>
    <sheetView showGridLines="0" showRowColHeaders="0" workbookViewId="0">
      <selection sqref="A1:C253"/>
    </sheetView>
  </sheetViews>
  <sheetFormatPr defaultRowHeight="15" x14ac:dyDescent="0.25"/>
  <cols>
    <col min="3" max="3" width="9.7109375" customWidth="1"/>
    <col min="5" max="5" width="14.85546875" customWidth="1"/>
  </cols>
  <sheetData>
    <row r="1" spans="1:6" x14ac:dyDescent="0.25">
      <c r="A1" s="8" t="s">
        <v>1</v>
      </c>
      <c r="B1" s="9" t="s">
        <v>4</v>
      </c>
      <c r="C1" s="10" t="s">
        <v>157</v>
      </c>
    </row>
    <row r="2" spans="1:6" x14ac:dyDescent="0.25">
      <c r="A2" s="19">
        <v>3188.5</v>
      </c>
      <c r="B2" s="16">
        <v>3220.080078</v>
      </c>
      <c r="C2" s="20">
        <f>B2-A2</f>
        <v>31.580077999999958</v>
      </c>
      <c r="E2" t="s">
        <v>158</v>
      </c>
      <c r="F2">
        <f>COUNTIF(C2:C253, "&gt;0")</f>
        <v>122</v>
      </c>
    </row>
    <row r="3" spans="1:6" x14ac:dyDescent="0.25">
      <c r="A3" s="19">
        <v>3221.6499020000001</v>
      </c>
      <c r="B3" s="16">
        <v>3203.530029</v>
      </c>
      <c r="C3" s="20">
        <f t="shared" ref="C3:C66" si="0">B3-A3</f>
        <v>-18.119873000000098</v>
      </c>
      <c r="E3" t="s">
        <v>159</v>
      </c>
      <c r="F3">
        <f>COUNTIF(C2:C253,"&lt;0")</f>
        <v>129</v>
      </c>
    </row>
    <row r="4" spans="1:6" x14ac:dyDescent="0.25">
      <c r="A4" s="19">
        <v>3205.459961</v>
      </c>
      <c r="B4" s="16">
        <v>3186.7299800000001</v>
      </c>
      <c r="C4" s="20">
        <f t="shared" si="0"/>
        <v>-18.729980999999952</v>
      </c>
    </row>
    <row r="5" spans="1:6" x14ac:dyDescent="0.25">
      <c r="A5" s="19">
        <v>3198.209961</v>
      </c>
      <c r="B5" s="16">
        <v>3162.580078</v>
      </c>
      <c r="C5" s="20">
        <f t="shared" si="0"/>
        <v>-35.629883000000063</v>
      </c>
    </row>
    <row r="6" spans="1:6" x14ac:dyDescent="0.25">
      <c r="A6" s="19">
        <v>3156.4799800000001</v>
      </c>
      <c r="B6" s="16">
        <v>3158</v>
      </c>
      <c r="C6" s="20">
        <f t="shared" si="0"/>
        <v>1.5200199999999313</v>
      </c>
    </row>
    <row r="7" spans="1:6" x14ac:dyDescent="0.25">
      <c r="A7" s="19">
        <v>3158.8999020000001</v>
      </c>
      <c r="B7" s="16">
        <v>3177.290039</v>
      </c>
      <c r="C7" s="20">
        <f t="shared" si="0"/>
        <v>18.390136999999868</v>
      </c>
    </row>
    <row r="8" spans="1:6" x14ac:dyDescent="0.25">
      <c r="A8" s="19">
        <v>3167.889893</v>
      </c>
      <c r="B8" s="16">
        <v>3104.1999510000001</v>
      </c>
      <c r="C8" s="20">
        <f t="shared" si="0"/>
        <v>-63.689941999999974</v>
      </c>
    </row>
    <row r="9" spans="1:6" x14ac:dyDescent="0.25">
      <c r="A9" s="19">
        <v>3088.98999</v>
      </c>
      <c r="B9" s="16">
        <v>3101.48999</v>
      </c>
      <c r="C9" s="20">
        <f t="shared" si="0"/>
        <v>12.5</v>
      </c>
    </row>
    <row r="10" spans="1:6" x14ac:dyDescent="0.25">
      <c r="A10" s="19">
        <v>3096.6599120000001</v>
      </c>
      <c r="B10" s="16">
        <v>3116.419922</v>
      </c>
      <c r="C10" s="20">
        <f t="shared" si="0"/>
        <v>19.760009999999966</v>
      </c>
    </row>
    <row r="11" spans="1:6" x14ac:dyDescent="0.25">
      <c r="A11" s="19">
        <v>3143</v>
      </c>
      <c r="B11" s="16">
        <v>3156.969971</v>
      </c>
      <c r="C11" s="20">
        <f t="shared" si="0"/>
        <v>13.969970999999987</v>
      </c>
    </row>
    <row r="12" spans="1:6" x14ac:dyDescent="0.25">
      <c r="A12" s="19">
        <v>3181.01001</v>
      </c>
      <c r="B12" s="16">
        <v>3165.1201169999999</v>
      </c>
      <c r="C12" s="20">
        <f t="shared" si="0"/>
        <v>-15.889893000000029</v>
      </c>
    </row>
    <row r="13" spans="1:6" x14ac:dyDescent="0.25">
      <c r="A13" s="19">
        <v>3176.01001</v>
      </c>
      <c r="B13" s="16">
        <v>3240.959961</v>
      </c>
      <c r="C13" s="20">
        <f t="shared" si="0"/>
        <v>64.949951000000056</v>
      </c>
    </row>
    <row r="14" spans="1:6" x14ac:dyDescent="0.25">
      <c r="A14" s="19">
        <v>3250</v>
      </c>
      <c r="B14" s="16">
        <v>3236.080078</v>
      </c>
      <c r="C14" s="20">
        <f t="shared" si="0"/>
        <v>-13.919922000000042</v>
      </c>
    </row>
    <row r="15" spans="1:6" x14ac:dyDescent="0.25">
      <c r="A15" s="19">
        <v>3243.98999</v>
      </c>
      <c r="B15" s="16">
        <v>3201.6499020000001</v>
      </c>
      <c r="C15" s="20">
        <f t="shared" si="0"/>
        <v>-42.340087999999923</v>
      </c>
    </row>
    <row r="16" spans="1:6" x14ac:dyDescent="0.25">
      <c r="A16" s="19">
        <v>3200.01001</v>
      </c>
      <c r="B16" s="16">
        <v>3206.179932</v>
      </c>
      <c r="C16" s="20">
        <f t="shared" si="0"/>
        <v>6.1699220000000423</v>
      </c>
    </row>
    <row r="17" spans="1:3" x14ac:dyDescent="0.25">
      <c r="A17" s="19">
        <v>3202.8400879999999</v>
      </c>
      <c r="B17" s="16">
        <v>3206.5200199999999</v>
      </c>
      <c r="C17" s="20">
        <f t="shared" si="0"/>
        <v>3.679932000000008</v>
      </c>
    </row>
    <row r="18" spans="1:3" x14ac:dyDescent="0.25">
      <c r="A18" s="19">
        <v>3205</v>
      </c>
      <c r="B18" s="16">
        <v>3185.2700199999999</v>
      </c>
      <c r="C18" s="20">
        <f t="shared" si="0"/>
        <v>-19.729980000000069</v>
      </c>
    </row>
    <row r="19" spans="1:3" x14ac:dyDescent="0.25">
      <c r="A19" s="19">
        <v>3193.8999020000001</v>
      </c>
      <c r="B19" s="16">
        <v>3172.6899410000001</v>
      </c>
      <c r="C19" s="20">
        <f t="shared" si="0"/>
        <v>-21.209961000000021</v>
      </c>
    </row>
    <row r="20" spans="1:3" x14ac:dyDescent="0.25">
      <c r="A20" s="19">
        <v>3194</v>
      </c>
      <c r="B20" s="16">
        <v>3283.959961</v>
      </c>
      <c r="C20" s="20">
        <f t="shared" si="0"/>
        <v>89.959961000000021</v>
      </c>
    </row>
    <row r="21" spans="1:3" x14ac:dyDescent="0.25">
      <c r="A21" s="19">
        <v>3309.9399410000001</v>
      </c>
      <c r="B21" s="16">
        <v>3322</v>
      </c>
      <c r="C21" s="20">
        <f t="shared" si="0"/>
        <v>12.06005899999991</v>
      </c>
    </row>
    <row r="22" spans="1:3" x14ac:dyDescent="0.25">
      <c r="A22" s="19">
        <v>3341</v>
      </c>
      <c r="B22" s="16">
        <v>3285.8500979999999</v>
      </c>
      <c r="C22" s="20">
        <f t="shared" si="0"/>
        <v>-55.149902000000111</v>
      </c>
    </row>
    <row r="23" spans="1:3" x14ac:dyDescent="0.25">
      <c r="A23" s="19">
        <v>3275</v>
      </c>
      <c r="B23" s="16">
        <v>3256.929932</v>
      </c>
      <c r="C23" s="20">
        <f t="shared" si="0"/>
        <v>-18.070067999999992</v>
      </c>
    </row>
    <row r="24" spans="1:3" x14ac:dyDescent="0.25">
      <c r="A24" s="19">
        <v>3270</v>
      </c>
      <c r="B24" s="16">
        <v>3186.6298830000001</v>
      </c>
      <c r="C24" s="20">
        <f t="shared" si="0"/>
        <v>-83.370116999999937</v>
      </c>
    </row>
    <row r="25" spans="1:3" x14ac:dyDescent="0.25">
      <c r="A25" s="19">
        <v>3166.01001</v>
      </c>
      <c r="B25" s="16">
        <v>3218.51001</v>
      </c>
      <c r="C25" s="20">
        <f t="shared" si="0"/>
        <v>52.5</v>
      </c>
    </row>
    <row r="26" spans="1:3" x14ac:dyDescent="0.25">
      <c r="A26" s="19">
        <v>3146.4799800000001</v>
      </c>
      <c r="B26" s="16">
        <v>3138.3798830000001</v>
      </c>
      <c r="C26" s="20">
        <f t="shared" si="0"/>
        <v>-8.1000970000000052</v>
      </c>
    </row>
    <row r="27" spans="1:3" x14ac:dyDescent="0.25">
      <c r="A27" s="19">
        <v>3157</v>
      </c>
      <c r="B27" s="16">
        <v>3162.1599120000001</v>
      </c>
      <c r="C27" s="20">
        <f t="shared" si="0"/>
        <v>5.1599120000000767</v>
      </c>
    </row>
    <row r="28" spans="1:3" x14ac:dyDescent="0.25">
      <c r="A28" s="19">
        <v>3180</v>
      </c>
      <c r="B28" s="16">
        <v>3182.6999510000001</v>
      </c>
      <c r="C28" s="20">
        <f t="shared" si="0"/>
        <v>2.6999510000000555</v>
      </c>
    </row>
    <row r="29" spans="1:3" x14ac:dyDescent="0.25">
      <c r="A29" s="19">
        <v>3148.01001</v>
      </c>
      <c r="B29" s="16">
        <v>3114.209961</v>
      </c>
      <c r="C29" s="20">
        <f t="shared" si="0"/>
        <v>-33.800048999999944</v>
      </c>
    </row>
    <row r="30" spans="1:3" x14ac:dyDescent="0.25">
      <c r="A30" s="19">
        <v>3120</v>
      </c>
      <c r="B30" s="16">
        <v>3120.830078</v>
      </c>
      <c r="C30" s="20">
        <f t="shared" si="0"/>
        <v>0.83007799999995768</v>
      </c>
    </row>
    <row r="31" spans="1:3" x14ac:dyDescent="0.25">
      <c r="A31" s="19">
        <v>3128.4399410000001</v>
      </c>
      <c r="B31" s="16">
        <v>3165.889893</v>
      </c>
      <c r="C31" s="20">
        <f t="shared" si="0"/>
        <v>37.449951999999939</v>
      </c>
    </row>
    <row r="32" spans="1:3" x14ac:dyDescent="0.25">
      <c r="A32" s="19">
        <v>3167.5200199999999</v>
      </c>
      <c r="B32" s="16">
        <v>3127.469971</v>
      </c>
      <c r="C32" s="20">
        <f t="shared" si="0"/>
        <v>-40.050048999999944</v>
      </c>
    </row>
    <row r="33" spans="1:3" x14ac:dyDescent="0.25">
      <c r="A33" s="19">
        <v>3123.0200199999999</v>
      </c>
      <c r="B33" s="16">
        <v>3104.25</v>
      </c>
      <c r="C33" s="20">
        <f t="shared" si="0"/>
        <v>-18.770019999999931</v>
      </c>
    </row>
    <row r="34" spans="1:3" x14ac:dyDescent="0.25">
      <c r="A34" s="19">
        <v>3107</v>
      </c>
      <c r="B34" s="16">
        <v>3120.76001</v>
      </c>
      <c r="C34" s="20">
        <f t="shared" si="0"/>
        <v>13.760009999999966</v>
      </c>
    </row>
    <row r="35" spans="1:3" x14ac:dyDescent="0.25">
      <c r="A35" s="19">
        <v>3181.98999</v>
      </c>
      <c r="B35" s="16">
        <v>3263.3798830000001</v>
      </c>
      <c r="C35" s="20">
        <f t="shared" si="0"/>
        <v>81.389893000000029</v>
      </c>
    </row>
    <row r="36" spans="1:3" x14ac:dyDescent="0.25">
      <c r="A36" s="19">
        <v>3293</v>
      </c>
      <c r="B36" s="16">
        <v>3306.98999</v>
      </c>
      <c r="C36" s="20">
        <f t="shared" si="0"/>
        <v>13.989990000000034</v>
      </c>
    </row>
    <row r="37" spans="1:3" x14ac:dyDescent="0.25">
      <c r="A37" s="19">
        <v>3304.3100589999999</v>
      </c>
      <c r="B37" s="16">
        <v>3292.2299800000001</v>
      </c>
      <c r="C37" s="20">
        <f t="shared" si="0"/>
        <v>-12.080078999999841</v>
      </c>
    </row>
    <row r="38" spans="1:3" x14ac:dyDescent="0.25">
      <c r="A38" s="19">
        <v>3328.5</v>
      </c>
      <c r="B38" s="16">
        <v>3294</v>
      </c>
      <c r="C38" s="20">
        <f t="shared" si="0"/>
        <v>-34.5</v>
      </c>
    </row>
    <row r="39" spans="1:3" x14ac:dyDescent="0.25">
      <c r="A39" s="19">
        <v>3296.360107</v>
      </c>
      <c r="B39" s="16">
        <v>3326.1298830000001</v>
      </c>
      <c r="C39" s="20">
        <f t="shared" si="0"/>
        <v>29.769776000000093</v>
      </c>
    </row>
    <row r="40" spans="1:3" x14ac:dyDescent="0.25">
      <c r="A40" s="19">
        <v>3341.48999</v>
      </c>
      <c r="B40" s="16">
        <v>3232.580078</v>
      </c>
      <c r="C40" s="20">
        <f t="shared" si="0"/>
        <v>-108.90991200000008</v>
      </c>
    </row>
    <row r="41" spans="1:3" x14ac:dyDescent="0.25">
      <c r="A41" s="19">
        <v>3235.040039</v>
      </c>
      <c r="B41" s="16">
        <v>3237.6201169999999</v>
      </c>
      <c r="C41" s="20">
        <f t="shared" si="0"/>
        <v>2.5800779999999577</v>
      </c>
    </row>
    <row r="42" spans="1:3" x14ac:dyDescent="0.25">
      <c r="A42" s="19">
        <v>3230</v>
      </c>
      <c r="B42" s="16">
        <v>3206.1999510000001</v>
      </c>
      <c r="C42" s="20">
        <f t="shared" si="0"/>
        <v>-23.800048999999944</v>
      </c>
    </row>
    <row r="43" spans="1:3" x14ac:dyDescent="0.25">
      <c r="A43" s="19">
        <v>3242.360107</v>
      </c>
      <c r="B43" s="16">
        <v>3342.8798830000001</v>
      </c>
      <c r="C43" s="20">
        <f t="shared" si="0"/>
        <v>100.51977600000009</v>
      </c>
    </row>
    <row r="44" spans="1:3" x14ac:dyDescent="0.25">
      <c r="A44" s="19">
        <v>3380</v>
      </c>
      <c r="B44" s="16">
        <v>3380</v>
      </c>
      <c r="C44" s="20">
        <f t="shared" si="0"/>
        <v>0</v>
      </c>
    </row>
    <row r="45" spans="1:3" x14ac:dyDescent="0.25">
      <c r="A45" s="19">
        <v>3425.01001</v>
      </c>
      <c r="B45" s="16">
        <v>3312.530029</v>
      </c>
      <c r="C45" s="20">
        <f t="shared" si="0"/>
        <v>-112.47998099999995</v>
      </c>
    </row>
    <row r="46" spans="1:3" x14ac:dyDescent="0.25">
      <c r="A46" s="19">
        <v>3330</v>
      </c>
      <c r="B46" s="16">
        <v>3331</v>
      </c>
      <c r="C46" s="20">
        <f t="shared" si="0"/>
        <v>1</v>
      </c>
    </row>
    <row r="47" spans="1:3" x14ac:dyDescent="0.25">
      <c r="A47" s="19">
        <v>3319</v>
      </c>
      <c r="B47" s="16">
        <v>3352.1499020000001</v>
      </c>
      <c r="C47" s="20">
        <f t="shared" si="0"/>
        <v>33.149902000000111</v>
      </c>
    </row>
    <row r="48" spans="1:3" x14ac:dyDescent="0.25">
      <c r="A48" s="19">
        <v>3358.5</v>
      </c>
      <c r="B48" s="16">
        <v>3322.9399410000001</v>
      </c>
      <c r="C48" s="20">
        <f t="shared" si="0"/>
        <v>-35.56005899999991</v>
      </c>
    </row>
    <row r="49" spans="1:3" x14ac:dyDescent="0.25">
      <c r="A49" s="19">
        <v>3312.48999</v>
      </c>
      <c r="B49" s="16">
        <v>3305</v>
      </c>
      <c r="C49" s="20">
        <f t="shared" si="0"/>
        <v>-7.4899900000000343</v>
      </c>
    </row>
    <row r="50" spans="1:3" x14ac:dyDescent="0.25">
      <c r="A50" s="19">
        <v>3314</v>
      </c>
      <c r="B50" s="16">
        <v>3286.580078</v>
      </c>
      <c r="C50" s="20">
        <f t="shared" si="0"/>
        <v>-27.419922000000042</v>
      </c>
    </row>
    <row r="51" spans="1:3" x14ac:dyDescent="0.25">
      <c r="A51" s="19">
        <v>3292</v>
      </c>
      <c r="B51" s="16">
        <v>3262.1298830000001</v>
      </c>
      <c r="C51" s="20">
        <f t="shared" si="0"/>
        <v>-29.870116999999937</v>
      </c>
    </row>
    <row r="52" spans="1:3" x14ac:dyDescent="0.25">
      <c r="A52" s="19">
        <v>3250</v>
      </c>
      <c r="B52" s="16">
        <v>3277.709961</v>
      </c>
      <c r="C52" s="20">
        <f t="shared" si="0"/>
        <v>27.709961000000021</v>
      </c>
    </row>
    <row r="53" spans="1:3" x14ac:dyDescent="0.25">
      <c r="A53" s="19">
        <v>3254.0500489999999</v>
      </c>
      <c r="B53" s="16">
        <v>3268.9499510000001</v>
      </c>
      <c r="C53" s="20">
        <f t="shared" si="0"/>
        <v>14.899902000000111</v>
      </c>
    </row>
    <row r="54" spans="1:3" x14ac:dyDescent="0.25">
      <c r="A54" s="19">
        <v>3263.6000979999999</v>
      </c>
      <c r="B54" s="16">
        <v>3308.639893</v>
      </c>
      <c r="C54" s="20">
        <f t="shared" si="0"/>
        <v>45.03979500000014</v>
      </c>
    </row>
    <row r="55" spans="1:3" x14ac:dyDescent="0.25">
      <c r="A55" s="19">
        <v>3282.419922</v>
      </c>
      <c r="B55" s="16">
        <v>3328.2299800000001</v>
      </c>
      <c r="C55" s="20">
        <f t="shared" si="0"/>
        <v>45.810058000000026</v>
      </c>
    </row>
    <row r="56" spans="1:3" x14ac:dyDescent="0.25">
      <c r="A56" s="19">
        <v>3328.2299800000001</v>
      </c>
      <c r="B56" s="16">
        <v>3249.8999020000001</v>
      </c>
      <c r="C56" s="20">
        <f t="shared" si="0"/>
        <v>-78.330077999999958</v>
      </c>
    </row>
    <row r="57" spans="1:3" x14ac:dyDescent="0.25">
      <c r="A57" s="19">
        <v>3208.1298830000001</v>
      </c>
      <c r="B57" s="16">
        <v>3180.73999</v>
      </c>
      <c r="C57" s="20">
        <f t="shared" si="0"/>
        <v>-27.389893000000029</v>
      </c>
    </row>
    <row r="58" spans="1:3" x14ac:dyDescent="0.25">
      <c r="A58" s="19">
        <v>3127.030029</v>
      </c>
      <c r="B58" s="16">
        <v>3194.5</v>
      </c>
      <c r="C58" s="20">
        <f t="shared" si="0"/>
        <v>67.469970999999987</v>
      </c>
    </row>
    <row r="59" spans="1:3" x14ac:dyDescent="0.25">
      <c r="A59" s="19">
        <v>3166.75</v>
      </c>
      <c r="B59" s="16">
        <v>3159.530029</v>
      </c>
      <c r="C59" s="20">
        <f t="shared" si="0"/>
        <v>-7.2199709999999868</v>
      </c>
    </row>
    <row r="60" spans="1:3" x14ac:dyDescent="0.25">
      <c r="A60" s="19">
        <v>3136.73999</v>
      </c>
      <c r="B60" s="16">
        <v>3057.1599120000001</v>
      </c>
      <c r="C60" s="20">
        <f t="shared" si="0"/>
        <v>-79.580077999999958</v>
      </c>
    </row>
    <row r="61" spans="1:3" x14ac:dyDescent="0.25">
      <c r="A61" s="19">
        <v>3095.1999510000001</v>
      </c>
      <c r="B61" s="16">
        <v>3092.929932</v>
      </c>
      <c r="C61" s="20">
        <f t="shared" si="0"/>
        <v>-2.2700190000000475</v>
      </c>
    </row>
    <row r="62" spans="1:3" x14ac:dyDescent="0.25">
      <c r="A62" s="19">
        <v>3127.889893</v>
      </c>
      <c r="B62" s="16">
        <v>3146.139893</v>
      </c>
      <c r="C62" s="20">
        <f t="shared" si="0"/>
        <v>18.25</v>
      </c>
    </row>
    <row r="63" spans="1:3" x14ac:dyDescent="0.25">
      <c r="A63" s="19">
        <v>3143.469971</v>
      </c>
      <c r="B63" s="16">
        <v>3094.530029</v>
      </c>
      <c r="C63" s="20">
        <f t="shared" si="0"/>
        <v>-48.939941999999974</v>
      </c>
    </row>
    <row r="64" spans="1:3" x14ac:dyDescent="0.25">
      <c r="A64" s="19">
        <v>3081.179932</v>
      </c>
      <c r="B64" s="16">
        <v>3005</v>
      </c>
      <c r="C64" s="20">
        <f t="shared" si="0"/>
        <v>-76.179932000000008</v>
      </c>
    </row>
    <row r="65" spans="1:3" x14ac:dyDescent="0.25">
      <c r="A65" s="19">
        <v>3012</v>
      </c>
      <c r="B65" s="16">
        <v>2977.570068</v>
      </c>
      <c r="C65" s="20">
        <f t="shared" si="0"/>
        <v>-34.429932000000008</v>
      </c>
    </row>
    <row r="66" spans="1:3" x14ac:dyDescent="0.25">
      <c r="A66" s="19">
        <v>3005</v>
      </c>
      <c r="B66" s="16">
        <v>3000.459961</v>
      </c>
      <c r="C66" s="20">
        <f t="shared" si="0"/>
        <v>-4.5400389999999788</v>
      </c>
    </row>
    <row r="67" spans="1:3" x14ac:dyDescent="0.25">
      <c r="A67" s="19">
        <v>3015</v>
      </c>
      <c r="B67" s="16">
        <v>2951.9499510000001</v>
      </c>
      <c r="C67" s="20">
        <f t="shared" ref="C67:C130" si="1">B67-A67</f>
        <v>-63.050048999999944</v>
      </c>
    </row>
    <row r="68" spans="1:3" x14ac:dyDescent="0.25">
      <c r="A68" s="19">
        <v>3017.98999</v>
      </c>
      <c r="B68" s="16">
        <v>3062.8500979999999</v>
      </c>
      <c r="C68" s="20">
        <f t="shared" si="1"/>
        <v>44.860107999999855</v>
      </c>
    </row>
    <row r="69" spans="1:3" x14ac:dyDescent="0.25">
      <c r="A69" s="19">
        <v>3098.4499510000001</v>
      </c>
      <c r="B69" s="16">
        <v>3057.639893</v>
      </c>
      <c r="C69" s="20">
        <f t="shared" si="1"/>
        <v>-40.810058000000026</v>
      </c>
    </row>
    <row r="70" spans="1:3" x14ac:dyDescent="0.25">
      <c r="A70" s="19">
        <v>3104.01001</v>
      </c>
      <c r="B70" s="16">
        <v>3113.5900879999999</v>
      </c>
      <c r="C70" s="20">
        <f t="shared" si="1"/>
        <v>9.5800779999999577</v>
      </c>
    </row>
    <row r="71" spans="1:3" x14ac:dyDescent="0.25">
      <c r="A71" s="19">
        <v>3075</v>
      </c>
      <c r="B71" s="16">
        <v>3089.48999</v>
      </c>
      <c r="C71" s="20">
        <f t="shared" si="1"/>
        <v>14.489990000000034</v>
      </c>
    </row>
    <row r="72" spans="1:3" x14ac:dyDescent="0.25">
      <c r="A72" s="19">
        <v>3074.570068</v>
      </c>
      <c r="B72" s="16">
        <v>3081.679932</v>
      </c>
      <c r="C72" s="20">
        <f t="shared" si="1"/>
        <v>7.1098640000000159</v>
      </c>
    </row>
    <row r="73" spans="1:3" x14ac:dyDescent="0.25">
      <c r="A73" s="19">
        <v>3104.969971</v>
      </c>
      <c r="B73" s="16">
        <v>3091.860107</v>
      </c>
      <c r="C73" s="20">
        <f t="shared" si="1"/>
        <v>-13.109864000000016</v>
      </c>
    </row>
    <row r="74" spans="1:3" x14ac:dyDescent="0.25">
      <c r="A74" s="19">
        <v>3073.219971</v>
      </c>
      <c r="B74" s="16">
        <v>3135.7299800000001</v>
      </c>
      <c r="C74" s="20">
        <f t="shared" si="1"/>
        <v>62.510009000000082</v>
      </c>
    </row>
    <row r="75" spans="1:3" x14ac:dyDescent="0.25">
      <c r="A75" s="19">
        <v>3101</v>
      </c>
      <c r="B75" s="16">
        <v>3027.98999</v>
      </c>
      <c r="C75" s="20">
        <f t="shared" si="1"/>
        <v>-73.010009999999966</v>
      </c>
    </row>
    <row r="76" spans="1:3" x14ac:dyDescent="0.25">
      <c r="A76" s="19">
        <v>3029.2299800000001</v>
      </c>
      <c r="B76" s="16">
        <v>3074.959961</v>
      </c>
      <c r="C76" s="20">
        <f t="shared" si="1"/>
        <v>45.729980999999952</v>
      </c>
    </row>
    <row r="77" spans="1:3" x14ac:dyDescent="0.25">
      <c r="A77" s="19">
        <v>3067.8500979999999</v>
      </c>
      <c r="B77" s="16">
        <v>3110.8701169999999</v>
      </c>
      <c r="C77" s="20">
        <f t="shared" si="1"/>
        <v>43.020019000000048</v>
      </c>
    </row>
    <row r="78" spans="1:3" x14ac:dyDescent="0.25">
      <c r="A78" s="19">
        <v>3127</v>
      </c>
      <c r="B78" s="16">
        <v>3137.5</v>
      </c>
      <c r="C78" s="20">
        <f t="shared" si="1"/>
        <v>10.5</v>
      </c>
    </row>
    <row r="79" spans="1:3" x14ac:dyDescent="0.25">
      <c r="A79" s="19">
        <v>3151.040039</v>
      </c>
      <c r="B79" s="16">
        <v>3087.070068</v>
      </c>
      <c r="C79" s="20">
        <f t="shared" si="1"/>
        <v>-63.969970999999987</v>
      </c>
    </row>
    <row r="80" spans="1:3" x14ac:dyDescent="0.25">
      <c r="A80" s="19">
        <v>3072.98999</v>
      </c>
      <c r="B80" s="16">
        <v>3046.26001</v>
      </c>
      <c r="C80" s="20">
        <f t="shared" si="1"/>
        <v>-26.729980000000069</v>
      </c>
    </row>
    <row r="81" spans="1:3" x14ac:dyDescent="0.25">
      <c r="A81" s="19">
        <v>3044.0600589999999</v>
      </c>
      <c r="B81" s="16">
        <v>3052.030029</v>
      </c>
      <c r="C81" s="20">
        <f t="shared" si="1"/>
        <v>7.969970000000103</v>
      </c>
    </row>
    <row r="82" spans="1:3" x14ac:dyDescent="0.25">
      <c r="A82" s="19">
        <v>3055.4399410000001</v>
      </c>
      <c r="B82" s="16">
        <v>3075.7299800000001</v>
      </c>
      <c r="C82" s="20">
        <f t="shared" si="1"/>
        <v>20.290038999999979</v>
      </c>
    </row>
    <row r="83" spans="1:3" x14ac:dyDescent="0.25">
      <c r="A83" s="19">
        <v>3070.01001</v>
      </c>
      <c r="B83" s="16">
        <v>3055.290039</v>
      </c>
      <c r="C83" s="20">
        <f t="shared" si="1"/>
        <v>-14.719970999999987</v>
      </c>
    </row>
    <row r="84" spans="1:3" x14ac:dyDescent="0.25">
      <c r="A84" s="19">
        <v>3064.0600589999999</v>
      </c>
      <c r="B84" s="16">
        <v>3094.080078</v>
      </c>
      <c r="C84" s="20">
        <f t="shared" si="1"/>
        <v>30.020019000000048</v>
      </c>
    </row>
    <row r="85" spans="1:3" x14ac:dyDescent="0.25">
      <c r="A85" s="19">
        <v>3117.9399410000001</v>
      </c>
      <c r="B85" s="16">
        <v>3161</v>
      </c>
      <c r="C85" s="20">
        <f t="shared" si="1"/>
        <v>43.06005899999991</v>
      </c>
    </row>
    <row r="86" spans="1:3" x14ac:dyDescent="0.25">
      <c r="A86" s="19">
        <v>3173</v>
      </c>
      <c r="B86" s="16">
        <v>3226.7299800000001</v>
      </c>
      <c r="C86" s="20">
        <f t="shared" si="1"/>
        <v>53.729980000000069</v>
      </c>
    </row>
    <row r="87" spans="1:3" x14ac:dyDescent="0.25">
      <c r="A87" s="19">
        <v>3223.75</v>
      </c>
      <c r="B87" s="16">
        <v>3223.820068</v>
      </c>
      <c r="C87" s="20">
        <f t="shared" si="1"/>
        <v>7.0067999999992026E-2</v>
      </c>
    </row>
    <row r="88" spans="1:3" x14ac:dyDescent="0.25">
      <c r="A88" s="19">
        <v>3233.8000489999999</v>
      </c>
      <c r="B88" s="16">
        <v>3279.389893</v>
      </c>
      <c r="C88" s="20">
        <f t="shared" si="1"/>
        <v>45.589844000000085</v>
      </c>
    </row>
    <row r="89" spans="1:3" x14ac:dyDescent="0.25">
      <c r="A89" s="19">
        <v>3310.8999020000001</v>
      </c>
      <c r="B89" s="16">
        <v>3299.3000489999999</v>
      </c>
      <c r="C89" s="20">
        <f t="shared" si="1"/>
        <v>-11.599853000000167</v>
      </c>
    </row>
    <row r="90" spans="1:3" x14ac:dyDescent="0.25">
      <c r="A90" s="19">
        <v>3304.6999510000001</v>
      </c>
      <c r="B90" s="16">
        <v>3372.1999510000001</v>
      </c>
      <c r="C90" s="20">
        <f t="shared" si="1"/>
        <v>67.5</v>
      </c>
    </row>
    <row r="91" spans="1:3" x14ac:dyDescent="0.25">
      <c r="A91" s="19">
        <v>3355.209961</v>
      </c>
      <c r="B91" s="16">
        <v>3379.389893</v>
      </c>
      <c r="C91" s="20">
        <f t="shared" si="1"/>
        <v>24.179932000000008</v>
      </c>
    </row>
    <row r="92" spans="1:3" x14ac:dyDescent="0.25">
      <c r="A92" s="19">
        <v>3400.8500979999999</v>
      </c>
      <c r="B92" s="16">
        <v>3400</v>
      </c>
      <c r="C92" s="20">
        <f t="shared" si="1"/>
        <v>-0.850097999999889</v>
      </c>
    </row>
    <row r="93" spans="1:3" x14ac:dyDescent="0.25">
      <c r="A93" s="19">
        <v>3404.040039</v>
      </c>
      <c r="B93" s="16">
        <v>3333</v>
      </c>
      <c r="C93" s="20">
        <f t="shared" si="1"/>
        <v>-71.040038999999979</v>
      </c>
    </row>
    <row r="94" spans="1:3" x14ac:dyDescent="0.25">
      <c r="A94" s="19">
        <v>3371</v>
      </c>
      <c r="B94" s="16">
        <v>3379.0900879999999</v>
      </c>
      <c r="C94" s="20">
        <f t="shared" si="1"/>
        <v>8.0900879999999233</v>
      </c>
    </row>
    <row r="95" spans="1:3" x14ac:dyDescent="0.25">
      <c r="A95" s="19">
        <v>3380</v>
      </c>
      <c r="B95" s="16">
        <v>3399.4399410000001</v>
      </c>
      <c r="C95" s="20">
        <f t="shared" si="1"/>
        <v>19.43994100000009</v>
      </c>
    </row>
    <row r="96" spans="1:3" x14ac:dyDescent="0.25">
      <c r="A96" s="19">
        <v>3390.330078</v>
      </c>
      <c r="B96" s="16">
        <v>3372.01001</v>
      </c>
      <c r="C96" s="20">
        <f t="shared" si="1"/>
        <v>-18.320067999999992</v>
      </c>
    </row>
    <row r="97" spans="1:3" x14ac:dyDescent="0.25">
      <c r="A97" s="19">
        <v>3373.6000979999999</v>
      </c>
      <c r="B97" s="16">
        <v>3334.6899410000001</v>
      </c>
      <c r="C97" s="20">
        <f t="shared" si="1"/>
        <v>-38.910156999999799</v>
      </c>
    </row>
    <row r="98" spans="1:3" x14ac:dyDescent="0.25">
      <c r="A98" s="19">
        <v>3316</v>
      </c>
      <c r="B98" s="16">
        <v>3362.0200199999999</v>
      </c>
      <c r="C98" s="20">
        <f t="shared" si="1"/>
        <v>46.020019999999931</v>
      </c>
    </row>
    <row r="99" spans="1:3" x14ac:dyDescent="0.25">
      <c r="A99" s="19">
        <v>3371.679932</v>
      </c>
      <c r="B99" s="16">
        <v>3309.040039</v>
      </c>
      <c r="C99" s="20">
        <f t="shared" si="1"/>
        <v>-62.639893000000029</v>
      </c>
    </row>
    <row r="100" spans="1:3" x14ac:dyDescent="0.25">
      <c r="A100" s="19">
        <v>3319.1000979999999</v>
      </c>
      <c r="B100" s="16">
        <v>3340.8798830000001</v>
      </c>
      <c r="C100" s="20">
        <f t="shared" si="1"/>
        <v>21.779785000000174</v>
      </c>
    </row>
    <row r="101" spans="1:3" x14ac:dyDescent="0.25">
      <c r="A101" s="19">
        <v>3348</v>
      </c>
      <c r="B101" s="16">
        <v>3409</v>
      </c>
      <c r="C101" s="20">
        <f t="shared" si="1"/>
        <v>61</v>
      </c>
    </row>
    <row r="102" spans="1:3" x14ac:dyDescent="0.25">
      <c r="A102" s="19">
        <v>3443.469971</v>
      </c>
      <c r="B102" s="16">
        <v>3417.429932</v>
      </c>
      <c r="C102" s="20">
        <f t="shared" si="1"/>
        <v>-26.040038999999979</v>
      </c>
    </row>
    <row r="103" spans="1:3" x14ac:dyDescent="0.25">
      <c r="A103" s="19">
        <v>3434.8000489999999</v>
      </c>
      <c r="B103" s="16">
        <v>3458.5</v>
      </c>
      <c r="C103" s="20">
        <f t="shared" si="1"/>
        <v>23.699951000000056</v>
      </c>
    </row>
    <row r="104" spans="1:3" x14ac:dyDescent="0.25">
      <c r="A104" s="19">
        <v>3505.1000979999999</v>
      </c>
      <c r="B104" s="16">
        <v>3471.3100589999999</v>
      </c>
      <c r="C104" s="20">
        <f t="shared" si="1"/>
        <v>-33.790038999999979</v>
      </c>
    </row>
    <row r="105" spans="1:3" x14ac:dyDescent="0.25">
      <c r="A105" s="19">
        <v>3525.1201169999999</v>
      </c>
      <c r="B105" s="16">
        <v>3467.419922</v>
      </c>
      <c r="C105" s="20">
        <f t="shared" si="1"/>
        <v>-57.700194999999894</v>
      </c>
    </row>
    <row r="106" spans="1:3" x14ac:dyDescent="0.25">
      <c r="A106" s="19">
        <v>3484.7299800000001</v>
      </c>
      <c r="B106" s="16">
        <v>3386.48999</v>
      </c>
      <c r="C106" s="20">
        <f t="shared" si="1"/>
        <v>-98.239990000000034</v>
      </c>
    </row>
    <row r="107" spans="1:3" x14ac:dyDescent="0.25">
      <c r="A107" s="19">
        <v>3356.1899410000001</v>
      </c>
      <c r="B107" s="16">
        <v>3311.8701169999999</v>
      </c>
      <c r="C107" s="20">
        <f t="shared" si="1"/>
        <v>-44.319824000000153</v>
      </c>
    </row>
    <row r="108" spans="1:3" x14ac:dyDescent="0.25">
      <c r="A108" s="19">
        <v>3338.860107</v>
      </c>
      <c r="B108" s="16">
        <v>3270.540039</v>
      </c>
      <c r="C108" s="20">
        <f t="shared" si="1"/>
        <v>-68.320067999999992</v>
      </c>
    </row>
    <row r="109" spans="1:3" x14ac:dyDescent="0.25">
      <c r="A109" s="19">
        <v>3270</v>
      </c>
      <c r="B109" s="16">
        <v>3306.3701169999999</v>
      </c>
      <c r="C109" s="20">
        <f t="shared" si="1"/>
        <v>36.370116999999937</v>
      </c>
    </row>
    <row r="110" spans="1:3" x14ac:dyDescent="0.25">
      <c r="A110" s="19">
        <v>3319.0900879999999</v>
      </c>
      <c r="B110" s="16">
        <v>3291.610107</v>
      </c>
      <c r="C110" s="20">
        <f t="shared" si="1"/>
        <v>-27.479980999999952</v>
      </c>
    </row>
    <row r="111" spans="1:3" x14ac:dyDescent="0.25">
      <c r="A111" s="19">
        <v>3282.320068</v>
      </c>
      <c r="B111" s="16">
        <v>3190.48999</v>
      </c>
      <c r="C111" s="20">
        <f t="shared" si="1"/>
        <v>-91.830077999999958</v>
      </c>
    </row>
    <row r="112" spans="1:3" x14ac:dyDescent="0.25">
      <c r="A112" s="19">
        <v>3136.280029</v>
      </c>
      <c r="B112" s="16">
        <v>3223.9099120000001</v>
      </c>
      <c r="C112" s="20">
        <f t="shared" si="1"/>
        <v>87.629883000000063</v>
      </c>
    </row>
    <row r="113" spans="1:3" x14ac:dyDescent="0.25">
      <c r="A113" s="19">
        <v>3185</v>
      </c>
      <c r="B113" s="16">
        <v>3151.9399410000001</v>
      </c>
      <c r="C113" s="20">
        <f t="shared" si="1"/>
        <v>-33.06005899999991</v>
      </c>
    </row>
    <row r="114" spans="1:3" x14ac:dyDescent="0.25">
      <c r="A114" s="19">
        <v>3185.469971</v>
      </c>
      <c r="B114" s="16">
        <v>3161.469971</v>
      </c>
      <c r="C114" s="20">
        <f t="shared" si="1"/>
        <v>-24</v>
      </c>
    </row>
    <row r="115" spans="1:3" x14ac:dyDescent="0.25">
      <c r="A115" s="19">
        <v>3185.5600589999999</v>
      </c>
      <c r="B115" s="16">
        <v>3222.8999020000001</v>
      </c>
      <c r="C115" s="20">
        <f t="shared" si="1"/>
        <v>37.339843000000201</v>
      </c>
    </row>
    <row r="116" spans="1:3" x14ac:dyDescent="0.25">
      <c r="A116" s="19">
        <v>3245.929932</v>
      </c>
      <c r="B116" s="16">
        <v>3270.389893</v>
      </c>
      <c r="C116" s="20">
        <f t="shared" si="1"/>
        <v>24.459961000000021</v>
      </c>
    </row>
    <row r="117" spans="1:3" x14ac:dyDescent="0.25">
      <c r="A117" s="19">
        <v>3292.580078</v>
      </c>
      <c r="B117" s="16">
        <v>3232.280029</v>
      </c>
      <c r="C117" s="20">
        <f t="shared" si="1"/>
        <v>-60.300048999999944</v>
      </c>
    </row>
    <row r="118" spans="1:3" x14ac:dyDescent="0.25">
      <c r="A118" s="19">
        <v>3195</v>
      </c>
      <c r="B118" s="16">
        <v>3231.8000489999999</v>
      </c>
      <c r="C118" s="20">
        <f t="shared" si="1"/>
        <v>36.800048999999944</v>
      </c>
    </row>
    <row r="119" spans="1:3" x14ac:dyDescent="0.25">
      <c r="A119" s="19">
        <v>3244.3999020000001</v>
      </c>
      <c r="B119" s="16">
        <v>3247.679932</v>
      </c>
      <c r="C119" s="20">
        <f t="shared" si="1"/>
        <v>3.280029999999897</v>
      </c>
    </row>
    <row r="120" spans="1:3" x14ac:dyDescent="0.25">
      <c r="A120" s="19">
        <v>3250</v>
      </c>
      <c r="B120" s="16">
        <v>3203.080078</v>
      </c>
      <c r="C120" s="20">
        <f t="shared" si="1"/>
        <v>-46.919922000000042</v>
      </c>
    </row>
    <row r="121" spans="1:3" x14ac:dyDescent="0.25">
      <c r="A121" s="19">
        <v>3215.5</v>
      </c>
      <c r="B121" s="16">
        <v>3244.98999</v>
      </c>
      <c r="C121" s="20">
        <f t="shared" si="1"/>
        <v>29.489990000000034</v>
      </c>
    </row>
    <row r="122" spans="1:3" x14ac:dyDescent="0.25">
      <c r="A122" s="19">
        <v>3266.669922</v>
      </c>
      <c r="B122" s="16">
        <v>3259.0500489999999</v>
      </c>
      <c r="C122" s="20">
        <f t="shared" si="1"/>
        <v>-7.6198730000000978</v>
      </c>
    </row>
    <row r="123" spans="1:3" x14ac:dyDescent="0.25">
      <c r="A123" s="19">
        <v>3274.5900879999999</v>
      </c>
      <c r="B123" s="16">
        <v>3265.1599120000001</v>
      </c>
      <c r="C123" s="20">
        <f t="shared" si="1"/>
        <v>-9.4301759999998467</v>
      </c>
    </row>
    <row r="124" spans="1:3" x14ac:dyDescent="0.25">
      <c r="A124" s="19">
        <v>3256</v>
      </c>
      <c r="B124" s="16">
        <v>3230.110107</v>
      </c>
      <c r="C124" s="20">
        <f t="shared" si="1"/>
        <v>-25.889893000000029</v>
      </c>
    </row>
    <row r="125" spans="1:3" x14ac:dyDescent="0.25">
      <c r="A125" s="19">
        <v>3242</v>
      </c>
      <c r="B125" s="16">
        <v>3223.070068</v>
      </c>
      <c r="C125" s="20">
        <f t="shared" si="1"/>
        <v>-18.929932000000008</v>
      </c>
    </row>
    <row r="126" spans="1:3" x14ac:dyDescent="0.25">
      <c r="A126" s="19">
        <v>3243.5</v>
      </c>
      <c r="B126" s="16">
        <v>3218.6499020000001</v>
      </c>
      <c r="C126" s="20">
        <f t="shared" si="1"/>
        <v>-24.850097999999889</v>
      </c>
    </row>
    <row r="127" spans="1:3" x14ac:dyDescent="0.25">
      <c r="A127" s="19">
        <v>3223.1000979999999</v>
      </c>
      <c r="B127" s="16">
        <v>3233.98999</v>
      </c>
      <c r="C127" s="20">
        <f t="shared" si="1"/>
        <v>10.889892000000145</v>
      </c>
    </row>
    <row r="128" spans="1:3" x14ac:dyDescent="0.25">
      <c r="A128" s="19">
        <v>3204.2299800000001</v>
      </c>
      <c r="B128" s="16">
        <v>3187.01001</v>
      </c>
      <c r="C128" s="20">
        <f t="shared" si="1"/>
        <v>-17.219970000000103</v>
      </c>
    </row>
    <row r="129" spans="1:3" x14ac:dyDescent="0.25">
      <c r="A129" s="19">
        <v>3212</v>
      </c>
      <c r="B129" s="16">
        <v>3206.219971</v>
      </c>
      <c r="C129" s="20">
        <f t="shared" si="1"/>
        <v>-5.7800290000000132</v>
      </c>
    </row>
    <row r="130" spans="1:3" x14ac:dyDescent="0.25">
      <c r="A130" s="19">
        <v>3197.330078</v>
      </c>
      <c r="B130" s="16">
        <v>3198.01001</v>
      </c>
      <c r="C130" s="20">
        <f t="shared" si="1"/>
        <v>0.67993200000000797</v>
      </c>
    </row>
    <row r="131" spans="1:3" x14ac:dyDescent="0.25">
      <c r="A131" s="19">
        <v>3222.610107</v>
      </c>
      <c r="B131" s="16">
        <v>3264.110107</v>
      </c>
      <c r="C131" s="20">
        <f t="shared" ref="C131:C194" si="2">B131-A131</f>
        <v>41.5</v>
      </c>
    </row>
    <row r="132" spans="1:3" x14ac:dyDescent="0.25">
      <c r="A132" s="19">
        <v>3272.8701169999999</v>
      </c>
      <c r="B132" s="16">
        <v>3281.1499020000001</v>
      </c>
      <c r="C132" s="20">
        <f t="shared" si="2"/>
        <v>8.2797850000001745</v>
      </c>
    </row>
    <row r="133" spans="1:3" x14ac:dyDescent="0.25">
      <c r="A133" s="19">
        <v>3282.01001</v>
      </c>
      <c r="B133" s="16">
        <v>3349.6499020000001</v>
      </c>
      <c r="C133" s="20">
        <f t="shared" si="2"/>
        <v>67.639892000000145</v>
      </c>
    </row>
    <row r="134" spans="1:3" x14ac:dyDescent="0.25">
      <c r="A134" s="19">
        <v>3349.6499020000001</v>
      </c>
      <c r="B134" s="16">
        <v>3346.830078</v>
      </c>
      <c r="C134" s="20">
        <f t="shared" si="2"/>
        <v>-2.8198240000001533</v>
      </c>
    </row>
    <row r="135" spans="1:3" x14ac:dyDescent="0.25">
      <c r="A135" s="19">
        <v>3346.830078</v>
      </c>
      <c r="B135" s="16">
        <v>3383.8701169999999</v>
      </c>
      <c r="C135" s="20">
        <f t="shared" si="2"/>
        <v>37.040038999999979</v>
      </c>
    </row>
    <row r="136" spans="1:3" x14ac:dyDescent="0.25">
      <c r="A136" s="19">
        <v>3384</v>
      </c>
      <c r="B136" s="16">
        <v>3383.1298830000001</v>
      </c>
      <c r="C136" s="20">
        <f t="shared" si="2"/>
        <v>-0.87011699999993652</v>
      </c>
    </row>
    <row r="137" spans="1:3" x14ac:dyDescent="0.25">
      <c r="A137" s="19">
        <v>3392</v>
      </c>
      <c r="B137" s="16">
        <v>3415.25</v>
      </c>
      <c r="C137" s="20">
        <f t="shared" si="2"/>
        <v>23.25</v>
      </c>
    </row>
    <row r="138" spans="1:3" x14ac:dyDescent="0.25">
      <c r="A138" s="19">
        <v>3403.179932</v>
      </c>
      <c r="B138" s="16">
        <v>3489.23999</v>
      </c>
      <c r="C138" s="20">
        <f t="shared" si="2"/>
        <v>86.060058000000026</v>
      </c>
    </row>
    <row r="139" spans="1:3" x14ac:dyDescent="0.25">
      <c r="A139" s="19">
        <v>3479.98999</v>
      </c>
      <c r="B139" s="16">
        <v>3486.8999020000001</v>
      </c>
      <c r="C139" s="20">
        <f t="shared" si="2"/>
        <v>6.9099120000000767</v>
      </c>
    </row>
    <row r="140" spans="1:3" x14ac:dyDescent="0.25">
      <c r="A140" s="19">
        <v>3476.419922</v>
      </c>
      <c r="B140" s="16">
        <v>3453.959961</v>
      </c>
      <c r="C140" s="20">
        <f t="shared" si="2"/>
        <v>-22.459961000000021</v>
      </c>
    </row>
    <row r="141" spans="1:3" x14ac:dyDescent="0.25">
      <c r="A141" s="19">
        <v>3458.0600589999999</v>
      </c>
      <c r="B141" s="16">
        <v>3505.4399410000001</v>
      </c>
      <c r="C141" s="20">
        <f t="shared" si="2"/>
        <v>47.37988200000018</v>
      </c>
    </row>
    <row r="142" spans="1:3" x14ac:dyDescent="0.25">
      <c r="A142" s="19">
        <v>3505</v>
      </c>
      <c r="B142" s="16">
        <v>3503.820068</v>
      </c>
      <c r="C142" s="20">
        <f t="shared" si="2"/>
        <v>-1.179932000000008</v>
      </c>
    </row>
    <row r="143" spans="1:3" x14ac:dyDescent="0.25">
      <c r="A143" s="19">
        <v>3507.639893</v>
      </c>
      <c r="B143" s="16">
        <v>3449.080078</v>
      </c>
      <c r="C143" s="20">
        <f t="shared" si="2"/>
        <v>-58.559815000000071</v>
      </c>
    </row>
    <row r="144" spans="1:3" x14ac:dyDescent="0.25">
      <c r="A144" s="19">
        <v>3464</v>
      </c>
      <c r="B144" s="16">
        <v>3401.459961</v>
      </c>
      <c r="C144" s="20">
        <f t="shared" si="2"/>
        <v>-62.540038999999979</v>
      </c>
    </row>
    <row r="145" spans="1:3" x14ac:dyDescent="0.25">
      <c r="A145" s="19">
        <v>3416</v>
      </c>
      <c r="B145" s="16">
        <v>3443.889893</v>
      </c>
      <c r="C145" s="20">
        <f t="shared" si="2"/>
        <v>27.889893000000029</v>
      </c>
    </row>
    <row r="146" spans="1:3" x14ac:dyDescent="0.25">
      <c r="A146" s="19">
        <v>3438.820068</v>
      </c>
      <c r="B146" s="16">
        <v>3448.139893</v>
      </c>
      <c r="C146" s="20">
        <f t="shared" si="2"/>
        <v>9.3198250000000371</v>
      </c>
    </row>
    <row r="147" spans="1:3" x14ac:dyDescent="0.25">
      <c r="A147" s="19">
        <v>3441.0600589999999</v>
      </c>
      <c r="B147" s="16">
        <v>3440.1599120000001</v>
      </c>
      <c r="C147" s="20">
        <f t="shared" si="2"/>
        <v>-0.9001469999998335</v>
      </c>
    </row>
    <row r="148" spans="1:3" x14ac:dyDescent="0.25">
      <c r="A148" s="19">
        <v>3434.610107</v>
      </c>
      <c r="B148" s="16">
        <v>3432.969971</v>
      </c>
      <c r="C148" s="20">
        <f t="shared" si="2"/>
        <v>-1.6401359999999841</v>
      </c>
    </row>
    <row r="149" spans="1:3" x14ac:dyDescent="0.25">
      <c r="A149" s="19">
        <v>3451.639893</v>
      </c>
      <c r="B149" s="16">
        <v>3510.9799800000001</v>
      </c>
      <c r="C149" s="20">
        <f t="shared" si="2"/>
        <v>59.34008700000004</v>
      </c>
    </row>
    <row r="150" spans="1:3" x14ac:dyDescent="0.25">
      <c r="A150" s="19">
        <v>3530.110107</v>
      </c>
      <c r="B150" s="16">
        <v>3675.73999</v>
      </c>
      <c r="C150" s="20">
        <f t="shared" si="2"/>
        <v>145.62988300000006</v>
      </c>
    </row>
    <row r="151" spans="1:3" x14ac:dyDescent="0.25">
      <c r="A151" s="19">
        <v>3717.3798830000001</v>
      </c>
      <c r="B151" s="16">
        <v>3696.580078</v>
      </c>
      <c r="C151" s="20">
        <f t="shared" si="2"/>
        <v>-20.799805000000106</v>
      </c>
    </row>
    <row r="152" spans="1:3" x14ac:dyDescent="0.25">
      <c r="A152" s="19">
        <v>3643.5600589999999</v>
      </c>
      <c r="B152" s="16">
        <v>3731.4099120000001</v>
      </c>
      <c r="C152" s="20">
        <f t="shared" si="2"/>
        <v>87.849853000000167</v>
      </c>
    </row>
    <row r="153" spans="1:3" x14ac:dyDescent="0.25">
      <c r="A153" s="19">
        <v>3722.5200199999999</v>
      </c>
      <c r="B153" s="16">
        <v>3719.3400879999999</v>
      </c>
      <c r="C153" s="20">
        <f t="shared" si="2"/>
        <v>-3.179932000000008</v>
      </c>
    </row>
    <row r="154" spans="1:3" x14ac:dyDescent="0.25">
      <c r="A154" s="19">
        <v>3744</v>
      </c>
      <c r="B154" s="16">
        <v>3718.5500489999999</v>
      </c>
      <c r="C154" s="20">
        <f t="shared" si="2"/>
        <v>-25.449951000000056</v>
      </c>
    </row>
    <row r="155" spans="1:3" x14ac:dyDescent="0.25">
      <c r="A155" s="19">
        <v>3702.1000979999999</v>
      </c>
      <c r="B155" s="16">
        <v>3677.360107</v>
      </c>
      <c r="C155" s="20">
        <f t="shared" si="2"/>
        <v>-24.739990999999918</v>
      </c>
    </row>
    <row r="156" spans="1:3" x14ac:dyDescent="0.25">
      <c r="A156" s="19">
        <v>3708.8500979999999</v>
      </c>
      <c r="B156" s="16">
        <v>3681.679932</v>
      </c>
      <c r="C156" s="20">
        <f t="shared" si="2"/>
        <v>-27.170165999999881</v>
      </c>
    </row>
    <row r="157" spans="1:3" x14ac:dyDescent="0.25">
      <c r="A157" s="19">
        <v>3694.1999510000001</v>
      </c>
      <c r="B157" s="16">
        <v>3631.1999510000001</v>
      </c>
      <c r="C157" s="20">
        <f t="shared" si="2"/>
        <v>-63</v>
      </c>
    </row>
    <row r="158" spans="1:3" x14ac:dyDescent="0.25">
      <c r="A158" s="19">
        <v>3633.3100589999999</v>
      </c>
      <c r="B158" s="16">
        <v>3573.6298830000001</v>
      </c>
      <c r="C158" s="20">
        <f t="shared" si="2"/>
        <v>-59.680175999999847</v>
      </c>
    </row>
    <row r="159" spans="1:3" x14ac:dyDescent="0.25">
      <c r="A159" s="19">
        <v>3532.580078</v>
      </c>
      <c r="B159" s="16">
        <v>3549.5900879999999</v>
      </c>
      <c r="C159" s="20">
        <f t="shared" si="2"/>
        <v>17.010009999999966</v>
      </c>
    </row>
    <row r="160" spans="1:3" x14ac:dyDescent="0.25">
      <c r="A160" s="19">
        <v>3567.320068</v>
      </c>
      <c r="B160" s="16">
        <v>3573.1899410000001</v>
      </c>
      <c r="C160" s="20">
        <f t="shared" si="2"/>
        <v>5.8698730000000978</v>
      </c>
    </row>
    <row r="161" spans="1:3" x14ac:dyDescent="0.25">
      <c r="A161" s="19">
        <v>3576.3798830000001</v>
      </c>
      <c r="B161" s="16">
        <v>3585.1999510000001</v>
      </c>
      <c r="C161" s="20">
        <f t="shared" si="2"/>
        <v>8.820067999999992</v>
      </c>
    </row>
    <row r="162" spans="1:3" x14ac:dyDescent="0.25">
      <c r="A162" s="19">
        <v>3587.2299800000001</v>
      </c>
      <c r="B162" s="16">
        <v>3638.030029</v>
      </c>
      <c r="C162" s="20">
        <f t="shared" si="2"/>
        <v>50.800048999999944</v>
      </c>
    </row>
    <row r="163" spans="1:3" x14ac:dyDescent="0.25">
      <c r="A163" s="19">
        <v>3640</v>
      </c>
      <c r="B163" s="16">
        <v>3656.639893</v>
      </c>
      <c r="C163" s="20">
        <f t="shared" si="2"/>
        <v>16.639893000000029</v>
      </c>
    </row>
    <row r="164" spans="1:3" x14ac:dyDescent="0.25">
      <c r="A164" s="19">
        <v>3673.169922</v>
      </c>
      <c r="B164" s="16">
        <v>3699.820068</v>
      </c>
      <c r="C164" s="20">
        <f t="shared" si="2"/>
        <v>26.65014599999995</v>
      </c>
    </row>
    <row r="165" spans="1:3" x14ac:dyDescent="0.25">
      <c r="A165" s="19">
        <v>3698.5</v>
      </c>
      <c r="B165" s="16">
        <v>3626.389893</v>
      </c>
      <c r="C165" s="20">
        <f t="shared" si="2"/>
        <v>-72.110106999999971</v>
      </c>
    </row>
    <row r="166" spans="1:3" x14ac:dyDescent="0.25">
      <c r="A166" s="19">
        <v>3633.780029</v>
      </c>
      <c r="B166" s="16">
        <v>3630.320068</v>
      </c>
      <c r="C166" s="20">
        <f t="shared" si="2"/>
        <v>-3.4599610000000212</v>
      </c>
    </row>
    <row r="167" spans="1:3" x14ac:dyDescent="0.25">
      <c r="A167" s="19">
        <v>3627.75</v>
      </c>
      <c r="B167" s="16">
        <v>3599.919922</v>
      </c>
      <c r="C167" s="20">
        <f t="shared" si="2"/>
        <v>-27.830077999999958</v>
      </c>
    </row>
    <row r="168" spans="1:3" x14ac:dyDescent="0.25">
      <c r="A168" s="19">
        <v>3347.9499510000001</v>
      </c>
      <c r="B168" s="16">
        <v>3327.5900879999999</v>
      </c>
      <c r="C168" s="20">
        <f t="shared" si="2"/>
        <v>-20.359863000000132</v>
      </c>
    </row>
    <row r="169" spans="1:3" x14ac:dyDescent="0.25">
      <c r="A169" s="19">
        <v>3353.1000979999999</v>
      </c>
      <c r="B169" s="16">
        <v>3331.4799800000001</v>
      </c>
      <c r="C169" s="20">
        <f t="shared" si="2"/>
        <v>-21.62011799999982</v>
      </c>
    </row>
    <row r="170" spans="1:3" x14ac:dyDescent="0.25">
      <c r="A170" s="19">
        <v>3340.719971</v>
      </c>
      <c r="B170" s="16">
        <v>3366.23999</v>
      </c>
      <c r="C170" s="20">
        <f t="shared" si="2"/>
        <v>25.520019000000048</v>
      </c>
    </row>
    <row r="171" spans="1:3" x14ac:dyDescent="0.25">
      <c r="A171" s="19">
        <v>3379.3500979999999</v>
      </c>
      <c r="B171" s="16">
        <v>3354.719971</v>
      </c>
      <c r="C171" s="20">
        <f t="shared" si="2"/>
        <v>-24.630126999999902</v>
      </c>
    </row>
    <row r="172" spans="1:3" x14ac:dyDescent="0.25">
      <c r="A172" s="19">
        <v>3356.219971</v>
      </c>
      <c r="B172" s="16">
        <v>3375.98999</v>
      </c>
      <c r="C172" s="20">
        <f t="shared" si="2"/>
        <v>19.770019000000048</v>
      </c>
    </row>
    <row r="173" spans="1:3" x14ac:dyDescent="0.25">
      <c r="A173" s="19">
        <v>3375</v>
      </c>
      <c r="B173" s="16">
        <v>3344.9399410000001</v>
      </c>
      <c r="C173" s="20">
        <f t="shared" si="2"/>
        <v>-30.06005899999991</v>
      </c>
    </row>
    <row r="174" spans="1:3" x14ac:dyDescent="0.25">
      <c r="A174" s="19">
        <v>3343.610107</v>
      </c>
      <c r="B174" s="16">
        <v>3341.8701169999999</v>
      </c>
      <c r="C174" s="20">
        <f t="shared" si="2"/>
        <v>-1.7399900000000343</v>
      </c>
    </row>
    <row r="175" spans="1:3" x14ac:dyDescent="0.25">
      <c r="A175" s="19">
        <v>3345.01001</v>
      </c>
      <c r="B175" s="16">
        <v>3320.679932</v>
      </c>
      <c r="C175" s="20">
        <f t="shared" si="2"/>
        <v>-24.330077999999958</v>
      </c>
    </row>
    <row r="176" spans="1:3" x14ac:dyDescent="0.25">
      <c r="A176" s="19">
        <v>3331.4499510000001</v>
      </c>
      <c r="B176" s="16">
        <v>3292.110107</v>
      </c>
      <c r="C176" s="20">
        <f t="shared" si="2"/>
        <v>-39.339844000000085</v>
      </c>
    </row>
    <row r="177" spans="1:3" x14ac:dyDescent="0.25">
      <c r="A177" s="19">
        <v>3290</v>
      </c>
      <c r="B177" s="16">
        <v>3303.5</v>
      </c>
      <c r="C177" s="20">
        <f t="shared" si="2"/>
        <v>13.5</v>
      </c>
    </row>
    <row r="178" spans="1:3" x14ac:dyDescent="0.25">
      <c r="A178" s="19">
        <v>3305.669922</v>
      </c>
      <c r="B178" s="16">
        <v>3293.969971</v>
      </c>
      <c r="C178" s="20">
        <f t="shared" si="2"/>
        <v>-11.699951000000056</v>
      </c>
    </row>
    <row r="179" spans="1:3" x14ac:dyDescent="0.25">
      <c r="A179" s="19">
        <v>3283</v>
      </c>
      <c r="B179" s="16">
        <v>3298.98999</v>
      </c>
      <c r="C179" s="20">
        <f t="shared" si="2"/>
        <v>15.989990000000034</v>
      </c>
    </row>
    <row r="180" spans="1:3" x14ac:dyDescent="0.25">
      <c r="A180" s="19">
        <v>3277.5</v>
      </c>
      <c r="B180" s="16">
        <v>3241.959961</v>
      </c>
      <c r="C180" s="20">
        <f t="shared" si="2"/>
        <v>-35.540038999999979</v>
      </c>
    </row>
    <row r="181" spans="1:3" x14ac:dyDescent="0.25">
      <c r="A181" s="19">
        <v>3241.98999</v>
      </c>
      <c r="B181" s="16">
        <v>3201.219971</v>
      </c>
      <c r="C181" s="20">
        <f t="shared" si="2"/>
        <v>-40.770019000000048</v>
      </c>
    </row>
    <row r="182" spans="1:3" x14ac:dyDescent="0.25">
      <c r="A182" s="19">
        <v>3194.0200199999999</v>
      </c>
      <c r="B182" s="16">
        <v>3187.75</v>
      </c>
      <c r="C182" s="20">
        <f t="shared" si="2"/>
        <v>-6.2700199999999313</v>
      </c>
    </row>
    <row r="183" spans="1:3" x14ac:dyDescent="0.25">
      <c r="A183" s="19">
        <v>3203.8701169999999</v>
      </c>
      <c r="B183" s="16">
        <v>3199.9499510000001</v>
      </c>
      <c r="C183" s="20">
        <f t="shared" si="2"/>
        <v>-3.920165999999881</v>
      </c>
    </row>
    <row r="184" spans="1:3" x14ac:dyDescent="0.25">
      <c r="A184" s="19">
        <v>3211.8999020000001</v>
      </c>
      <c r="B184" s="16">
        <v>3265.8701169999999</v>
      </c>
      <c r="C184" s="20">
        <f t="shared" si="2"/>
        <v>53.970214999999826</v>
      </c>
    </row>
    <row r="185" spans="1:3" x14ac:dyDescent="0.25">
      <c r="A185" s="19">
        <v>3280</v>
      </c>
      <c r="B185" s="16">
        <v>3305.780029</v>
      </c>
      <c r="C185" s="20">
        <f t="shared" si="2"/>
        <v>25.780029000000013</v>
      </c>
    </row>
    <row r="186" spans="1:3" x14ac:dyDescent="0.25">
      <c r="A186" s="19">
        <v>3309.8701169999999</v>
      </c>
      <c r="B186" s="16">
        <v>3299.179932</v>
      </c>
      <c r="C186" s="20">
        <f t="shared" si="2"/>
        <v>-10.690184999999929</v>
      </c>
    </row>
    <row r="187" spans="1:3" x14ac:dyDescent="0.25">
      <c r="A187" s="19">
        <v>3299</v>
      </c>
      <c r="B187" s="16">
        <v>3316</v>
      </c>
      <c r="C187" s="20">
        <f t="shared" si="2"/>
        <v>17</v>
      </c>
    </row>
    <row r="188" spans="1:3" x14ac:dyDescent="0.25">
      <c r="A188" s="19">
        <v>3333.2299800000001</v>
      </c>
      <c r="B188" s="16">
        <v>3349.6298830000001</v>
      </c>
      <c r="C188" s="20">
        <f t="shared" si="2"/>
        <v>16.399902999999995</v>
      </c>
    </row>
    <row r="189" spans="1:3" x14ac:dyDescent="0.25">
      <c r="A189" s="19">
        <v>3357.429932</v>
      </c>
      <c r="B189" s="16">
        <v>3421.570068</v>
      </c>
      <c r="C189" s="20">
        <f t="shared" si="2"/>
        <v>64.140135999999984</v>
      </c>
    </row>
    <row r="190" spans="1:3" x14ac:dyDescent="0.25">
      <c r="A190" s="19">
        <v>3424.8000489999999</v>
      </c>
      <c r="B190" s="16">
        <v>3470.790039</v>
      </c>
      <c r="C190" s="20">
        <f t="shared" si="2"/>
        <v>45.989990000000034</v>
      </c>
    </row>
    <row r="191" spans="1:3" x14ac:dyDescent="0.25">
      <c r="A191" s="19">
        <v>3496.3999020000001</v>
      </c>
      <c r="B191" s="16">
        <v>3479</v>
      </c>
      <c r="C191" s="20">
        <f t="shared" si="2"/>
        <v>-17.399902000000111</v>
      </c>
    </row>
    <row r="192" spans="1:3" x14ac:dyDescent="0.25">
      <c r="A192" s="19">
        <v>3494.76001</v>
      </c>
      <c r="B192" s="16">
        <v>3463.1201169999999</v>
      </c>
      <c r="C192" s="20">
        <f t="shared" si="2"/>
        <v>-31.639893000000029</v>
      </c>
    </row>
    <row r="193" spans="1:3" x14ac:dyDescent="0.25">
      <c r="A193" s="19">
        <v>3452</v>
      </c>
      <c r="B193" s="16">
        <v>3478.0500489999999</v>
      </c>
      <c r="C193" s="20">
        <f t="shared" si="2"/>
        <v>26.050048999999944</v>
      </c>
    </row>
    <row r="194" spans="1:3" x14ac:dyDescent="0.25">
      <c r="A194" s="19">
        <v>3478</v>
      </c>
      <c r="B194" s="16">
        <v>3509.290039</v>
      </c>
      <c r="C194" s="20">
        <f t="shared" si="2"/>
        <v>31.290038999999979</v>
      </c>
    </row>
    <row r="195" spans="1:3" x14ac:dyDescent="0.25">
      <c r="A195" s="19">
        <v>3511.6499020000001</v>
      </c>
      <c r="B195" s="16">
        <v>3525.5</v>
      </c>
      <c r="C195" s="20">
        <f t="shared" ref="C195:C253" si="3">B195-A195</f>
        <v>13.850097999999889</v>
      </c>
    </row>
    <row r="196" spans="1:3" x14ac:dyDescent="0.25">
      <c r="A196" s="19">
        <v>3526.0200199999999</v>
      </c>
      <c r="B196" s="16">
        <v>3484.1599120000001</v>
      </c>
      <c r="C196" s="20">
        <f t="shared" si="3"/>
        <v>-41.860107999999855</v>
      </c>
    </row>
    <row r="197" spans="1:3" x14ac:dyDescent="0.25">
      <c r="A197" s="19">
        <v>3501.830078</v>
      </c>
      <c r="B197" s="16">
        <v>3469.1499020000001</v>
      </c>
      <c r="C197" s="20">
        <f t="shared" si="3"/>
        <v>-32.680175999999847</v>
      </c>
    </row>
    <row r="198" spans="1:3" x14ac:dyDescent="0.25">
      <c r="A198" s="19">
        <v>3482.8000489999999</v>
      </c>
      <c r="B198" s="16">
        <v>3457.169922</v>
      </c>
      <c r="C198" s="20">
        <f t="shared" si="3"/>
        <v>-25.630126999999902</v>
      </c>
    </row>
    <row r="199" spans="1:3" x14ac:dyDescent="0.25">
      <c r="A199" s="19">
        <v>3475.5500489999999</v>
      </c>
      <c r="B199" s="16">
        <v>3450</v>
      </c>
      <c r="C199" s="20">
        <f t="shared" si="3"/>
        <v>-25.550048999999944</v>
      </c>
    </row>
    <row r="200" spans="1:3" x14ac:dyDescent="0.25">
      <c r="A200" s="19">
        <v>3442.5200199999999</v>
      </c>
      <c r="B200" s="16">
        <v>3475.790039</v>
      </c>
      <c r="C200" s="20">
        <f t="shared" si="3"/>
        <v>33.270019000000048</v>
      </c>
    </row>
    <row r="201" spans="1:3" x14ac:dyDescent="0.25">
      <c r="A201" s="19">
        <v>3459.959961</v>
      </c>
      <c r="B201" s="16">
        <v>3488.23999</v>
      </c>
      <c r="C201" s="20">
        <f t="shared" si="3"/>
        <v>28.280029000000013</v>
      </c>
    </row>
    <row r="202" spans="1:3" x14ac:dyDescent="0.25">
      <c r="A202" s="19">
        <v>3488.4099120000001</v>
      </c>
      <c r="B202" s="16">
        <v>3462.5200199999999</v>
      </c>
      <c r="C202" s="20">
        <f t="shared" si="3"/>
        <v>-25.889892000000145</v>
      </c>
    </row>
    <row r="203" spans="1:3" x14ac:dyDescent="0.25">
      <c r="A203" s="19">
        <v>3396</v>
      </c>
      <c r="B203" s="16">
        <v>3355.7299800000001</v>
      </c>
      <c r="C203" s="20">
        <f t="shared" si="3"/>
        <v>-40.270019999999931</v>
      </c>
    </row>
    <row r="204" spans="1:3" x14ac:dyDescent="0.25">
      <c r="A204" s="19">
        <v>3375</v>
      </c>
      <c r="B204" s="16">
        <v>3343.6298830000001</v>
      </c>
      <c r="C204" s="20">
        <f t="shared" si="3"/>
        <v>-31.370116999999937</v>
      </c>
    </row>
    <row r="205" spans="1:3" x14ac:dyDescent="0.25">
      <c r="A205" s="19">
        <v>3351</v>
      </c>
      <c r="B205" s="16">
        <v>3380.0500489999999</v>
      </c>
      <c r="C205" s="20">
        <f t="shared" si="3"/>
        <v>29.050048999999944</v>
      </c>
    </row>
    <row r="206" spans="1:3" x14ac:dyDescent="0.25">
      <c r="A206" s="19">
        <v>3380.0500489999999</v>
      </c>
      <c r="B206" s="16">
        <v>3416</v>
      </c>
      <c r="C206" s="20">
        <f t="shared" si="3"/>
        <v>35.949951000000056</v>
      </c>
    </row>
    <row r="207" spans="1:3" x14ac:dyDescent="0.25">
      <c r="A207" s="19">
        <v>3402.01001</v>
      </c>
      <c r="B207" s="16">
        <v>3425.5200199999999</v>
      </c>
      <c r="C207" s="20">
        <f t="shared" si="3"/>
        <v>23.510009999999966</v>
      </c>
    </row>
    <row r="208" spans="1:3" x14ac:dyDescent="0.25">
      <c r="A208" s="19">
        <v>3371.5</v>
      </c>
      <c r="B208" s="16">
        <v>3405.8000489999999</v>
      </c>
      <c r="C208" s="20">
        <f t="shared" si="3"/>
        <v>34.300048999999944</v>
      </c>
    </row>
    <row r="209" spans="1:3" x14ac:dyDescent="0.25">
      <c r="A209" s="19">
        <v>3357.709961</v>
      </c>
      <c r="B209" s="16">
        <v>3315.959961</v>
      </c>
      <c r="C209" s="20">
        <f t="shared" si="3"/>
        <v>-41.75</v>
      </c>
    </row>
    <row r="210" spans="1:3" x14ac:dyDescent="0.25">
      <c r="A210" s="19">
        <v>3322.110107</v>
      </c>
      <c r="B210" s="16">
        <v>3301.1201169999999</v>
      </c>
      <c r="C210" s="20">
        <f t="shared" si="3"/>
        <v>-20.989990000000034</v>
      </c>
    </row>
    <row r="211" spans="1:3" x14ac:dyDescent="0.25">
      <c r="A211" s="19">
        <v>3316</v>
      </c>
      <c r="B211" s="16">
        <v>3285.040039</v>
      </c>
      <c r="C211" s="20">
        <f t="shared" si="3"/>
        <v>-30.959961000000021</v>
      </c>
    </row>
    <row r="212" spans="1:3" x14ac:dyDescent="0.25">
      <c r="A212" s="19">
        <v>3289.01001</v>
      </c>
      <c r="B212" s="16">
        <v>3283.26001</v>
      </c>
      <c r="C212" s="20">
        <f t="shared" si="3"/>
        <v>-5.75</v>
      </c>
    </row>
    <row r="213" spans="1:3" x14ac:dyDescent="0.25">
      <c r="A213" s="19">
        <v>3279.389893</v>
      </c>
      <c r="B213" s="16">
        <v>3189.780029</v>
      </c>
      <c r="C213" s="20">
        <f t="shared" si="3"/>
        <v>-89.609864000000016</v>
      </c>
    </row>
    <row r="214" spans="1:3" x14ac:dyDescent="0.25">
      <c r="A214" s="19">
        <v>3204.5</v>
      </c>
      <c r="B214" s="16">
        <v>3221</v>
      </c>
      <c r="C214" s="20">
        <f t="shared" si="3"/>
        <v>16.5</v>
      </c>
    </row>
    <row r="215" spans="1:3" x14ac:dyDescent="0.25">
      <c r="A215" s="19">
        <v>3213.530029</v>
      </c>
      <c r="B215" s="16">
        <v>3262.01001</v>
      </c>
      <c r="C215" s="20">
        <f t="shared" si="3"/>
        <v>48.479980999999952</v>
      </c>
    </row>
    <row r="216" spans="1:3" x14ac:dyDescent="0.25">
      <c r="A216" s="19">
        <v>3291.540039</v>
      </c>
      <c r="B216" s="16">
        <v>3302.429932</v>
      </c>
      <c r="C216" s="20">
        <f t="shared" si="3"/>
        <v>10.889893000000029</v>
      </c>
    </row>
    <row r="217" spans="1:3" x14ac:dyDescent="0.25">
      <c r="A217" s="19">
        <v>3317</v>
      </c>
      <c r="B217" s="16">
        <v>3288.6201169999999</v>
      </c>
      <c r="C217" s="20">
        <f t="shared" si="3"/>
        <v>-28.379883000000063</v>
      </c>
    </row>
    <row r="218" spans="1:3" x14ac:dyDescent="0.25">
      <c r="A218" s="19">
        <v>3275</v>
      </c>
      <c r="B218" s="16">
        <v>3246.3000489999999</v>
      </c>
      <c r="C218" s="20">
        <f t="shared" si="3"/>
        <v>-28.699951000000056</v>
      </c>
    </row>
    <row r="219" spans="1:3" x14ac:dyDescent="0.25">
      <c r="A219" s="19">
        <v>3257</v>
      </c>
      <c r="B219" s="16">
        <v>3247.330078</v>
      </c>
      <c r="C219" s="20">
        <f t="shared" si="3"/>
        <v>-9.6699220000000423</v>
      </c>
    </row>
    <row r="220" spans="1:3" x14ac:dyDescent="0.25">
      <c r="A220" s="19">
        <v>3269.709961</v>
      </c>
      <c r="B220" s="16">
        <v>3284.280029</v>
      </c>
      <c r="C220" s="20">
        <f t="shared" si="3"/>
        <v>14.570067999999992</v>
      </c>
    </row>
    <row r="221" spans="1:3" x14ac:dyDescent="0.25">
      <c r="A221" s="19">
        <v>3302.4499510000001</v>
      </c>
      <c r="B221" s="16">
        <v>3299.860107</v>
      </c>
      <c r="C221" s="20">
        <f t="shared" si="3"/>
        <v>-2.5898440000000846</v>
      </c>
    </row>
    <row r="222" spans="1:3" x14ac:dyDescent="0.25">
      <c r="A222" s="19">
        <v>3311.419922</v>
      </c>
      <c r="B222" s="16">
        <v>3409.0200199999999</v>
      </c>
      <c r="C222" s="20">
        <f t="shared" si="3"/>
        <v>97.600097999999889</v>
      </c>
    </row>
    <row r="223" spans="1:3" x14ac:dyDescent="0.25">
      <c r="A223" s="19">
        <v>3388.360107</v>
      </c>
      <c r="B223" s="16">
        <v>3446.73999</v>
      </c>
      <c r="C223" s="20">
        <f t="shared" si="3"/>
        <v>58.379883000000063</v>
      </c>
    </row>
    <row r="224" spans="1:3" x14ac:dyDescent="0.25">
      <c r="A224" s="19">
        <v>3434.290039</v>
      </c>
      <c r="B224" s="16">
        <v>3444.1499020000001</v>
      </c>
      <c r="C224" s="20">
        <f t="shared" si="3"/>
        <v>9.8598630000001322</v>
      </c>
    </row>
    <row r="225" spans="1:3" x14ac:dyDescent="0.25">
      <c r="A225" s="19">
        <v>3452.6599120000001</v>
      </c>
      <c r="B225" s="16">
        <v>3415.0600589999999</v>
      </c>
      <c r="C225" s="20">
        <f t="shared" si="3"/>
        <v>-37.599853000000167</v>
      </c>
    </row>
    <row r="226" spans="1:3" x14ac:dyDescent="0.25">
      <c r="A226" s="19">
        <v>3414.25</v>
      </c>
      <c r="B226" s="16">
        <v>3435.01001</v>
      </c>
      <c r="C226" s="20">
        <f t="shared" si="3"/>
        <v>20.760009999999966</v>
      </c>
    </row>
    <row r="227" spans="1:3" x14ac:dyDescent="0.25">
      <c r="A227" s="19">
        <v>3421</v>
      </c>
      <c r="B227" s="16">
        <v>3335.5500489999999</v>
      </c>
      <c r="C227" s="20">
        <f t="shared" si="3"/>
        <v>-85.449951000000056</v>
      </c>
    </row>
    <row r="228" spans="1:3" x14ac:dyDescent="0.25">
      <c r="A228" s="19">
        <v>3335</v>
      </c>
      <c r="B228" s="16">
        <v>3320.3701169999999</v>
      </c>
      <c r="C228" s="20">
        <f t="shared" si="3"/>
        <v>-14.629883000000063</v>
      </c>
    </row>
    <row r="229" spans="1:3" x14ac:dyDescent="0.25">
      <c r="A229" s="19">
        <v>3349.51001</v>
      </c>
      <c r="B229" s="16">
        <v>3376.070068</v>
      </c>
      <c r="C229" s="20">
        <f t="shared" si="3"/>
        <v>26.560058000000026</v>
      </c>
    </row>
    <row r="230" spans="1:3" x14ac:dyDescent="0.25">
      <c r="A230" s="19">
        <v>3388</v>
      </c>
      <c r="B230" s="16">
        <v>3392.48999</v>
      </c>
      <c r="C230" s="20">
        <f t="shared" si="3"/>
        <v>4.4899900000000343</v>
      </c>
    </row>
    <row r="231" spans="1:3" x14ac:dyDescent="0.25">
      <c r="A231" s="19">
        <v>3402.1000979999999</v>
      </c>
      <c r="B231" s="16">
        <v>3446.570068</v>
      </c>
      <c r="C231" s="20">
        <f t="shared" si="3"/>
        <v>44.469970000000103</v>
      </c>
    </row>
    <row r="232" spans="1:3" x14ac:dyDescent="0.25">
      <c r="A232" s="19">
        <v>3300.0200199999999</v>
      </c>
      <c r="B232" s="16">
        <v>3372.429932</v>
      </c>
      <c r="C232" s="20">
        <f t="shared" si="3"/>
        <v>72.409912000000077</v>
      </c>
    </row>
    <row r="233" spans="1:3" x14ac:dyDescent="0.25">
      <c r="A233" s="19">
        <v>3361.8000489999999</v>
      </c>
      <c r="B233" s="16">
        <v>3318.110107</v>
      </c>
      <c r="C233" s="20">
        <f t="shared" si="3"/>
        <v>-43.689941999999974</v>
      </c>
    </row>
    <row r="234" spans="1:3" x14ac:dyDescent="0.25">
      <c r="A234" s="19">
        <v>3315.01001</v>
      </c>
      <c r="B234" s="16">
        <v>3312.75</v>
      </c>
      <c r="C234" s="20">
        <f t="shared" si="3"/>
        <v>-2.2600099999999657</v>
      </c>
    </row>
    <row r="235" spans="1:3" x14ac:dyDescent="0.25">
      <c r="A235" s="19">
        <v>3309</v>
      </c>
      <c r="B235" s="16">
        <v>3384</v>
      </c>
      <c r="C235" s="20">
        <f t="shared" si="3"/>
        <v>75</v>
      </c>
    </row>
    <row r="236" spans="1:3" x14ac:dyDescent="0.25">
      <c r="A236" s="19">
        <v>3370</v>
      </c>
      <c r="B236" s="16">
        <v>3477</v>
      </c>
      <c r="C236" s="20">
        <f t="shared" si="3"/>
        <v>107</v>
      </c>
    </row>
    <row r="237" spans="1:3" x14ac:dyDescent="0.25">
      <c r="A237" s="19">
        <v>3477</v>
      </c>
      <c r="B237" s="16">
        <v>3518.98999</v>
      </c>
      <c r="C237" s="20">
        <f t="shared" si="3"/>
        <v>41.989990000000034</v>
      </c>
    </row>
    <row r="238" spans="1:3" x14ac:dyDescent="0.25">
      <c r="A238" s="19">
        <v>3523.23999</v>
      </c>
      <c r="B238" s="16">
        <v>3488.9799800000001</v>
      </c>
      <c r="C238" s="20">
        <f t="shared" si="3"/>
        <v>-34.260009999999966</v>
      </c>
    </row>
    <row r="239" spans="1:3" x14ac:dyDescent="0.25">
      <c r="A239" s="19">
        <v>3515.25</v>
      </c>
      <c r="B239" s="16">
        <v>3576.2299800000001</v>
      </c>
      <c r="C239" s="20">
        <f t="shared" si="3"/>
        <v>60.979980000000069</v>
      </c>
    </row>
    <row r="240" spans="1:3" x14ac:dyDescent="0.25">
      <c r="A240" s="19">
        <v>3563.8701169999999</v>
      </c>
      <c r="B240" s="16">
        <v>3482.0500489999999</v>
      </c>
      <c r="C240" s="20">
        <f t="shared" si="3"/>
        <v>-81.820067999999992</v>
      </c>
    </row>
    <row r="241" spans="1:3" x14ac:dyDescent="0.25">
      <c r="A241" s="19">
        <v>3513</v>
      </c>
      <c r="B241" s="16">
        <v>3472.5</v>
      </c>
      <c r="C241" s="20">
        <f t="shared" si="3"/>
        <v>-40.5</v>
      </c>
    </row>
    <row r="242" spans="1:3" x14ac:dyDescent="0.25">
      <c r="A242" s="19">
        <v>3485</v>
      </c>
      <c r="B242" s="16">
        <v>3525.1499020000001</v>
      </c>
      <c r="C242" s="20">
        <f t="shared" si="3"/>
        <v>40.149902000000111</v>
      </c>
    </row>
    <row r="243" spans="1:3" x14ac:dyDescent="0.25">
      <c r="A243" s="19">
        <v>3537</v>
      </c>
      <c r="B243" s="16">
        <v>3545.679932</v>
      </c>
      <c r="C243" s="20">
        <f t="shared" si="3"/>
        <v>8.679932000000008</v>
      </c>
    </row>
    <row r="244" spans="1:3" x14ac:dyDescent="0.25">
      <c r="A244" s="19">
        <v>3539</v>
      </c>
      <c r="B244" s="16">
        <v>3540.6999510000001</v>
      </c>
      <c r="C244" s="20">
        <f t="shared" si="3"/>
        <v>1.6999510000000555</v>
      </c>
    </row>
    <row r="245" spans="1:3" x14ac:dyDescent="0.25">
      <c r="A245" s="19">
        <v>3564.719971</v>
      </c>
      <c r="B245" s="16">
        <v>3549</v>
      </c>
      <c r="C245" s="20">
        <f t="shared" si="3"/>
        <v>-15.719970999999987</v>
      </c>
    </row>
    <row r="246" spans="1:3" x14ac:dyDescent="0.25">
      <c r="A246" s="19">
        <v>3566.3500979999999</v>
      </c>
      <c r="B246" s="16">
        <v>3696.0600589999999</v>
      </c>
      <c r="C246" s="20">
        <f t="shared" si="3"/>
        <v>129.70996100000002</v>
      </c>
    </row>
    <row r="247" spans="1:3" x14ac:dyDescent="0.25">
      <c r="A247" s="19">
        <v>3712.6899410000001</v>
      </c>
      <c r="B247" s="16">
        <v>3676.570068</v>
      </c>
      <c r="C247" s="20">
        <f t="shared" si="3"/>
        <v>-36.119873000000098</v>
      </c>
    </row>
    <row r="248" spans="1:3" x14ac:dyDescent="0.25">
      <c r="A248" s="19">
        <v>3676.3798830000001</v>
      </c>
      <c r="B248" s="16">
        <v>3572.570068</v>
      </c>
      <c r="C248" s="20">
        <f t="shared" si="3"/>
        <v>-103.80981500000007</v>
      </c>
    </row>
    <row r="249" spans="1:3" x14ac:dyDescent="0.25">
      <c r="A249" s="19">
        <v>3585.040039</v>
      </c>
      <c r="B249" s="16">
        <v>3580.040039</v>
      </c>
      <c r="C249" s="20">
        <f t="shared" si="3"/>
        <v>-5</v>
      </c>
    </row>
    <row r="250" spans="1:3" x14ac:dyDescent="0.25">
      <c r="A250" s="19">
        <v>3562.669922</v>
      </c>
      <c r="B250" s="16">
        <v>3580.4099120000001</v>
      </c>
      <c r="C250" s="20">
        <f t="shared" si="3"/>
        <v>17.739990000000034</v>
      </c>
    </row>
    <row r="251" spans="1:3" x14ac:dyDescent="0.25">
      <c r="A251" s="19">
        <v>3602.1000979999999</v>
      </c>
      <c r="B251" s="16">
        <v>3504.5600589999999</v>
      </c>
      <c r="C251" s="20">
        <f t="shared" si="3"/>
        <v>-97.540038999999979</v>
      </c>
    </row>
    <row r="252" spans="1:3" x14ac:dyDescent="0.25">
      <c r="A252" s="19">
        <v>3547.639893</v>
      </c>
      <c r="B252" s="16">
        <v>3561.570068</v>
      </c>
      <c r="C252" s="20">
        <f t="shared" si="3"/>
        <v>13.930174999999963</v>
      </c>
    </row>
    <row r="253" spans="1:3" x14ac:dyDescent="0.25">
      <c r="A253" s="21">
        <v>3563.5</v>
      </c>
      <c r="B253" s="22">
        <v>3507.070068</v>
      </c>
      <c r="C253" s="23">
        <f t="shared" si="3"/>
        <v>-56.429932000000008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DE3D6-A00B-4F7C-85B3-8400EFE79058}">
  <dimension ref="A1:E253"/>
  <sheetViews>
    <sheetView showGridLines="0" showRowColHeaders="0" tabSelected="1" topLeftCell="A13" workbookViewId="0">
      <selection activeCell="H32" sqref="H32"/>
    </sheetView>
  </sheetViews>
  <sheetFormatPr defaultRowHeight="15" x14ac:dyDescent="0.25"/>
  <cols>
    <col min="1" max="1" width="10.7109375" customWidth="1"/>
    <col min="4" max="4" width="10.28515625" style="1" bestFit="1" customWidth="1"/>
  </cols>
  <sheetData>
    <row r="1" spans="1:5" x14ac:dyDescent="0.25">
      <c r="A1" s="8" t="s">
        <v>0</v>
      </c>
      <c r="B1" s="10" t="s">
        <v>4</v>
      </c>
      <c r="D1" s="17" t="s">
        <v>160</v>
      </c>
      <c r="E1" s="2" t="s">
        <v>161</v>
      </c>
    </row>
    <row r="2" spans="1:5" x14ac:dyDescent="0.25">
      <c r="A2" s="24">
        <v>43842</v>
      </c>
      <c r="B2" s="25">
        <v>3220.080078</v>
      </c>
      <c r="D2" s="17">
        <f>DATE(2020,12,1)</f>
        <v>44166</v>
      </c>
      <c r="E2" s="2">
        <f>AVERAGE(B2:B23)</f>
        <v>3197.7499999999995</v>
      </c>
    </row>
    <row r="3" spans="1:5" x14ac:dyDescent="0.25">
      <c r="A3" s="24">
        <v>43873</v>
      </c>
      <c r="B3" s="25">
        <v>3203.530029</v>
      </c>
      <c r="D3" s="17">
        <f>DATE(2021,1,1)</f>
        <v>44197</v>
      </c>
      <c r="E3" s="18">
        <f>AVERAGE(B24:B42)</f>
        <v>3200.0483912631576</v>
      </c>
    </row>
    <row r="4" spans="1:5" x14ac:dyDescent="0.25">
      <c r="A4" s="24">
        <v>43902</v>
      </c>
      <c r="B4" s="25">
        <v>3186.7299800000001</v>
      </c>
      <c r="D4" s="17">
        <f>DATE(2021,2,1)</f>
        <v>44228</v>
      </c>
      <c r="E4" s="2">
        <f>AVERAGE(B43:B61)</f>
        <v>3263.868382421053</v>
      </c>
    </row>
    <row r="5" spans="1:5" x14ac:dyDescent="0.25">
      <c r="A5" s="24">
        <v>43933</v>
      </c>
      <c r="B5" s="25">
        <v>3162.580078</v>
      </c>
      <c r="D5" s="17">
        <f>DATE(2021,3,1)</f>
        <v>44256</v>
      </c>
      <c r="E5" s="2">
        <f>AVERAGE(B62:B84)</f>
        <v>3068.272620086957</v>
      </c>
    </row>
    <row r="6" spans="1:5" x14ac:dyDescent="0.25">
      <c r="A6" s="24">
        <v>44024</v>
      </c>
      <c r="B6" s="25">
        <v>3158</v>
      </c>
      <c r="D6" s="17">
        <f>DATE(2021,4,1)</f>
        <v>44287</v>
      </c>
      <c r="E6" s="2">
        <f>AVERAGE(B85:B105)</f>
        <v>3352.1742699523802</v>
      </c>
    </row>
    <row r="7" spans="1:5" x14ac:dyDescent="0.25">
      <c r="A7" s="24">
        <v>44055</v>
      </c>
      <c r="B7" s="25">
        <v>3177.290039</v>
      </c>
      <c r="D7" s="17">
        <f>DATE(2021,5,1)</f>
        <v>44317</v>
      </c>
      <c r="E7" s="2">
        <f>AVERAGE(B106:B125)</f>
        <v>3246.26000965</v>
      </c>
    </row>
    <row r="8" spans="1:5" x14ac:dyDescent="0.25">
      <c r="A8" s="24">
        <v>44086</v>
      </c>
      <c r="B8" s="25">
        <v>3104.1999510000001</v>
      </c>
      <c r="D8" s="17">
        <f>DATE(2021,6,1)</f>
        <v>44348</v>
      </c>
      <c r="E8" s="2">
        <f>AVERAGE(B126:B147)</f>
        <v>3367.7254305000006</v>
      </c>
    </row>
    <row r="9" spans="1:5" x14ac:dyDescent="0.25">
      <c r="A9" s="24">
        <v>44116</v>
      </c>
      <c r="B9" s="25">
        <v>3101.48999</v>
      </c>
      <c r="D9" s="17">
        <f>DATE(2021,7,1)</f>
        <v>44378</v>
      </c>
      <c r="E9" s="2">
        <f>AVERAGE(B148:B168)</f>
        <v>3616.0061848571427</v>
      </c>
    </row>
    <row r="10" spans="1:5" x14ac:dyDescent="0.25">
      <c r="A10" s="24">
        <v>44147</v>
      </c>
      <c r="B10" s="25">
        <v>3116.419922</v>
      </c>
      <c r="D10" s="17">
        <f>DATE(2021,8,1)</f>
        <v>44409</v>
      </c>
      <c r="E10" s="2">
        <f>AVERAGE(B169:B190)</f>
        <v>3312.9177245454543</v>
      </c>
    </row>
    <row r="11" spans="1:5" x14ac:dyDescent="0.25">
      <c r="A11" s="4" t="s">
        <v>6</v>
      </c>
      <c r="B11" s="25">
        <v>3156.969971</v>
      </c>
      <c r="D11" s="17">
        <f>DATE(2021,9,1)</f>
        <v>44440</v>
      </c>
      <c r="E11" s="2">
        <f>AVERAGE(B191:B211)</f>
        <v>3427.1828613333332</v>
      </c>
    </row>
    <row r="12" spans="1:5" x14ac:dyDescent="0.25">
      <c r="A12" s="4" t="s">
        <v>7</v>
      </c>
      <c r="B12" s="25">
        <v>3165.1201169999999</v>
      </c>
      <c r="D12" s="17">
        <f>DATE(2021,10,1)</f>
        <v>44470</v>
      </c>
      <c r="E12" s="2">
        <f>AVERAGE(B212:B232)</f>
        <v>3334.2062174285716</v>
      </c>
    </row>
    <row r="13" spans="1:5" x14ac:dyDescent="0.25">
      <c r="A13" s="4" t="s">
        <v>8</v>
      </c>
      <c r="B13" s="25">
        <v>3240.959961</v>
      </c>
      <c r="D13" s="17">
        <f>DATE(2021,11,1)</f>
        <v>44501</v>
      </c>
      <c r="E13" s="2">
        <f>AVERAGE(B233:B253)</f>
        <v>3517.618582476191</v>
      </c>
    </row>
    <row r="14" spans="1:5" x14ac:dyDescent="0.25">
      <c r="A14" s="4" t="s">
        <v>9</v>
      </c>
      <c r="B14" s="25">
        <v>3236.080078</v>
      </c>
    </row>
    <row r="15" spans="1:5" x14ac:dyDescent="0.25">
      <c r="A15" s="4" t="s">
        <v>10</v>
      </c>
      <c r="B15" s="25">
        <v>3201.6499020000001</v>
      </c>
    </row>
    <row r="16" spans="1:5" x14ac:dyDescent="0.25">
      <c r="A16" s="4" t="s">
        <v>11</v>
      </c>
      <c r="B16" s="25">
        <v>3206.179932</v>
      </c>
    </row>
    <row r="17" spans="1:2" x14ac:dyDescent="0.25">
      <c r="A17" s="4" t="s">
        <v>12</v>
      </c>
      <c r="B17" s="25">
        <v>3206.5200199999999</v>
      </c>
    </row>
    <row r="18" spans="1:2" x14ac:dyDescent="0.25">
      <c r="A18" s="4" t="s">
        <v>13</v>
      </c>
      <c r="B18" s="25">
        <v>3185.2700199999999</v>
      </c>
    </row>
    <row r="19" spans="1:2" x14ac:dyDescent="0.25">
      <c r="A19" s="4" t="s">
        <v>14</v>
      </c>
      <c r="B19" s="25">
        <v>3172.6899410000001</v>
      </c>
    </row>
    <row r="20" spans="1:2" x14ac:dyDescent="0.25">
      <c r="A20" s="4" t="s">
        <v>15</v>
      </c>
      <c r="B20" s="25">
        <v>3283.959961</v>
      </c>
    </row>
    <row r="21" spans="1:2" x14ac:dyDescent="0.25">
      <c r="A21" s="4" t="s">
        <v>16</v>
      </c>
      <c r="B21" s="25">
        <v>3322</v>
      </c>
    </row>
    <row r="22" spans="1:2" x14ac:dyDescent="0.25">
      <c r="A22" s="4" t="s">
        <v>17</v>
      </c>
      <c r="B22" s="25">
        <v>3285.8500979999999</v>
      </c>
    </row>
    <row r="23" spans="1:2" x14ac:dyDescent="0.25">
      <c r="A23" s="4" t="s">
        <v>18</v>
      </c>
      <c r="B23" s="25">
        <v>3256.929932</v>
      </c>
    </row>
    <row r="24" spans="1:2" x14ac:dyDescent="0.25">
      <c r="A24" s="24">
        <v>44287</v>
      </c>
      <c r="B24" s="25">
        <v>3186.6298830000001</v>
      </c>
    </row>
    <row r="25" spans="1:2" x14ac:dyDescent="0.25">
      <c r="A25" s="24">
        <v>44317</v>
      </c>
      <c r="B25" s="25">
        <v>3218.51001</v>
      </c>
    </row>
    <row r="26" spans="1:2" x14ac:dyDescent="0.25">
      <c r="A26" s="24">
        <v>44348</v>
      </c>
      <c r="B26" s="25">
        <v>3138.3798830000001</v>
      </c>
    </row>
    <row r="27" spans="1:2" x14ac:dyDescent="0.25">
      <c r="A27" s="24">
        <v>44378</v>
      </c>
      <c r="B27" s="25">
        <v>3162.1599120000001</v>
      </c>
    </row>
    <row r="28" spans="1:2" x14ac:dyDescent="0.25">
      <c r="A28" s="24">
        <v>44409</v>
      </c>
      <c r="B28" s="25">
        <v>3182.6999510000001</v>
      </c>
    </row>
    <row r="29" spans="1:2" x14ac:dyDescent="0.25">
      <c r="A29" s="24">
        <v>44501</v>
      </c>
      <c r="B29" s="25">
        <v>3114.209961</v>
      </c>
    </row>
    <row r="30" spans="1:2" x14ac:dyDescent="0.25">
      <c r="A30" s="24">
        <v>44531</v>
      </c>
      <c r="B30" s="25">
        <v>3120.830078</v>
      </c>
    </row>
    <row r="31" spans="1:2" x14ac:dyDescent="0.25">
      <c r="A31" s="4" t="s">
        <v>19</v>
      </c>
      <c r="B31" s="25">
        <v>3165.889893</v>
      </c>
    </row>
    <row r="32" spans="1:2" x14ac:dyDescent="0.25">
      <c r="A32" s="4" t="s">
        <v>20</v>
      </c>
      <c r="B32" s="25">
        <v>3127.469971</v>
      </c>
    </row>
    <row r="33" spans="1:2" x14ac:dyDescent="0.25">
      <c r="A33" s="4" t="s">
        <v>21</v>
      </c>
      <c r="B33" s="25">
        <v>3104.25</v>
      </c>
    </row>
    <row r="34" spans="1:2" x14ac:dyDescent="0.25">
      <c r="A34" s="4" t="s">
        <v>22</v>
      </c>
      <c r="B34" s="25">
        <v>3120.76001</v>
      </c>
    </row>
    <row r="35" spans="1:2" x14ac:dyDescent="0.25">
      <c r="A35" s="4" t="s">
        <v>23</v>
      </c>
      <c r="B35" s="25">
        <v>3263.3798830000001</v>
      </c>
    </row>
    <row r="36" spans="1:2" x14ac:dyDescent="0.25">
      <c r="A36" s="4" t="s">
        <v>24</v>
      </c>
      <c r="B36" s="25">
        <v>3306.98999</v>
      </c>
    </row>
    <row r="37" spans="1:2" x14ac:dyDescent="0.25">
      <c r="A37" s="4" t="s">
        <v>25</v>
      </c>
      <c r="B37" s="25">
        <v>3292.2299800000001</v>
      </c>
    </row>
    <row r="38" spans="1:2" x14ac:dyDescent="0.25">
      <c r="A38" s="4" t="s">
        <v>26</v>
      </c>
      <c r="B38" s="25">
        <v>3294</v>
      </c>
    </row>
    <row r="39" spans="1:2" x14ac:dyDescent="0.25">
      <c r="A39" s="4" t="s">
        <v>27</v>
      </c>
      <c r="B39" s="25">
        <v>3326.1298830000001</v>
      </c>
    </row>
    <row r="40" spans="1:2" x14ac:dyDescent="0.25">
      <c r="A40" s="4" t="s">
        <v>28</v>
      </c>
      <c r="B40" s="25">
        <v>3232.580078</v>
      </c>
    </row>
    <row r="41" spans="1:2" x14ac:dyDescent="0.25">
      <c r="A41" s="4" t="s">
        <v>29</v>
      </c>
      <c r="B41" s="25">
        <v>3237.6201169999999</v>
      </c>
    </row>
    <row r="42" spans="1:2" x14ac:dyDescent="0.25">
      <c r="A42" s="4" t="s">
        <v>30</v>
      </c>
      <c r="B42" s="25">
        <v>3206.1999510000001</v>
      </c>
    </row>
    <row r="43" spans="1:2" x14ac:dyDescent="0.25">
      <c r="A43" s="24">
        <v>44198</v>
      </c>
      <c r="B43" s="25">
        <v>3342.8798830000001</v>
      </c>
    </row>
    <row r="44" spans="1:2" x14ac:dyDescent="0.25">
      <c r="A44" s="24">
        <v>44229</v>
      </c>
      <c r="B44" s="25">
        <v>3380</v>
      </c>
    </row>
    <row r="45" spans="1:2" x14ac:dyDescent="0.25">
      <c r="A45" s="24">
        <v>44257</v>
      </c>
      <c r="B45" s="25">
        <v>3312.530029</v>
      </c>
    </row>
    <row r="46" spans="1:2" x14ac:dyDescent="0.25">
      <c r="A46" s="24">
        <v>44288</v>
      </c>
      <c r="B46" s="25">
        <v>3331</v>
      </c>
    </row>
    <row r="47" spans="1:2" x14ac:dyDescent="0.25">
      <c r="A47" s="24">
        <v>44318</v>
      </c>
      <c r="B47" s="25">
        <v>3352.1499020000001</v>
      </c>
    </row>
    <row r="48" spans="1:2" x14ac:dyDescent="0.25">
      <c r="A48" s="24">
        <v>44410</v>
      </c>
      <c r="B48" s="25">
        <v>3322.9399410000001</v>
      </c>
    </row>
    <row r="49" spans="1:2" x14ac:dyDescent="0.25">
      <c r="A49" s="24">
        <v>44441</v>
      </c>
      <c r="B49" s="25">
        <v>3305</v>
      </c>
    </row>
    <row r="50" spans="1:2" x14ac:dyDescent="0.25">
      <c r="A50" s="24">
        <v>44471</v>
      </c>
      <c r="B50" s="25">
        <v>3286.580078</v>
      </c>
    </row>
    <row r="51" spans="1:2" x14ac:dyDescent="0.25">
      <c r="A51" s="24">
        <v>44502</v>
      </c>
      <c r="B51" s="25">
        <v>3262.1298830000001</v>
      </c>
    </row>
    <row r="52" spans="1:2" x14ac:dyDescent="0.25">
      <c r="A52" s="24">
        <v>44532</v>
      </c>
      <c r="B52" s="25">
        <v>3277.709961</v>
      </c>
    </row>
    <row r="53" spans="1:2" x14ac:dyDescent="0.25">
      <c r="A53" s="4" t="s">
        <v>31</v>
      </c>
      <c r="B53" s="25">
        <v>3268.9499510000001</v>
      </c>
    </row>
    <row r="54" spans="1:2" x14ac:dyDescent="0.25">
      <c r="A54" s="4" t="s">
        <v>32</v>
      </c>
      <c r="B54" s="25">
        <v>3308.639893</v>
      </c>
    </row>
    <row r="55" spans="1:2" x14ac:dyDescent="0.25">
      <c r="A55" s="4" t="s">
        <v>33</v>
      </c>
      <c r="B55" s="25">
        <v>3328.2299800000001</v>
      </c>
    </row>
    <row r="56" spans="1:2" x14ac:dyDescent="0.25">
      <c r="A56" s="4" t="s">
        <v>34</v>
      </c>
      <c r="B56" s="25">
        <v>3249.8999020000001</v>
      </c>
    </row>
    <row r="57" spans="1:2" x14ac:dyDescent="0.25">
      <c r="A57" s="4" t="s">
        <v>35</v>
      </c>
      <c r="B57" s="25">
        <v>3180.73999</v>
      </c>
    </row>
    <row r="58" spans="1:2" x14ac:dyDescent="0.25">
      <c r="A58" s="4" t="s">
        <v>36</v>
      </c>
      <c r="B58" s="25">
        <v>3194.5</v>
      </c>
    </row>
    <row r="59" spans="1:2" x14ac:dyDescent="0.25">
      <c r="A59" s="4" t="s">
        <v>37</v>
      </c>
      <c r="B59" s="25">
        <v>3159.530029</v>
      </c>
    </row>
    <row r="60" spans="1:2" x14ac:dyDescent="0.25">
      <c r="A60" s="4" t="s">
        <v>38</v>
      </c>
      <c r="B60" s="25">
        <v>3057.1599120000001</v>
      </c>
    </row>
    <row r="61" spans="1:2" x14ac:dyDescent="0.25">
      <c r="A61" s="4" t="s">
        <v>39</v>
      </c>
      <c r="B61" s="25">
        <v>3092.929932</v>
      </c>
    </row>
    <row r="62" spans="1:2" x14ac:dyDescent="0.25">
      <c r="A62" s="24">
        <v>44199</v>
      </c>
      <c r="B62" s="25">
        <v>3146.139893</v>
      </c>
    </row>
    <row r="63" spans="1:2" x14ac:dyDescent="0.25">
      <c r="A63" s="24">
        <v>44230</v>
      </c>
      <c r="B63" s="25">
        <v>3094.530029</v>
      </c>
    </row>
    <row r="64" spans="1:2" x14ac:dyDescent="0.25">
      <c r="A64" s="24">
        <v>44258</v>
      </c>
      <c r="B64" s="25">
        <v>3005</v>
      </c>
    </row>
    <row r="65" spans="1:2" x14ac:dyDescent="0.25">
      <c r="A65" s="24">
        <v>44289</v>
      </c>
      <c r="B65" s="25">
        <v>2977.570068</v>
      </c>
    </row>
    <row r="66" spans="1:2" x14ac:dyDescent="0.25">
      <c r="A66" s="24">
        <v>44319</v>
      </c>
      <c r="B66" s="25">
        <v>3000.459961</v>
      </c>
    </row>
    <row r="67" spans="1:2" x14ac:dyDescent="0.25">
      <c r="A67" s="24">
        <v>44411</v>
      </c>
      <c r="B67" s="25">
        <v>2951.9499510000001</v>
      </c>
    </row>
    <row r="68" spans="1:2" x14ac:dyDescent="0.25">
      <c r="A68" s="24">
        <v>44442</v>
      </c>
      <c r="B68" s="25">
        <v>3062.8500979999999</v>
      </c>
    </row>
    <row r="69" spans="1:2" x14ac:dyDescent="0.25">
      <c r="A69" s="24">
        <v>44472</v>
      </c>
      <c r="B69" s="25">
        <v>3057.639893</v>
      </c>
    </row>
    <row r="70" spans="1:2" x14ac:dyDescent="0.25">
      <c r="A70" s="24">
        <v>44503</v>
      </c>
      <c r="B70" s="25">
        <v>3113.5900879999999</v>
      </c>
    </row>
    <row r="71" spans="1:2" x14ac:dyDescent="0.25">
      <c r="A71" s="24">
        <v>44533</v>
      </c>
      <c r="B71" s="25">
        <v>3089.48999</v>
      </c>
    </row>
    <row r="72" spans="1:2" x14ac:dyDescent="0.25">
      <c r="A72" s="4" t="s">
        <v>40</v>
      </c>
      <c r="B72" s="25">
        <v>3081.679932</v>
      </c>
    </row>
    <row r="73" spans="1:2" x14ac:dyDescent="0.25">
      <c r="A73" s="4" t="s">
        <v>41</v>
      </c>
      <c r="B73" s="25">
        <v>3091.860107</v>
      </c>
    </row>
    <row r="74" spans="1:2" x14ac:dyDescent="0.25">
      <c r="A74" s="4" t="s">
        <v>42</v>
      </c>
      <c r="B74" s="25">
        <v>3135.7299800000001</v>
      </c>
    </row>
    <row r="75" spans="1:2" x14ac:dyDescent="0.25">
      <c r="A75" s="4" t="s">
        <v>43</v>
      </c>
      <c r="B75" s="25">
        <v>3027.98999</v>
      </c>
    </row>
    <row r="76" spans="1:2" x14ac:dyDescent="0.25">
      <c r="A76" s="4" t="s">
        <v>44</v>
      </c>
      <c r="B76" s="25">
        <v>3074.959961</v>
      </c>
    </row>
    <row r="77" spans="1:2" x14ac:dyDescent="0.25">
      <c r="A77" s="4" t="s">
        <v>45</v>
      </c>
      <c r="B77" s="25">
        <v>3110.8701169999999</v>
      </c>
    </row>
    <row r="78" spans="1:2" x14ac:dyDescent="0.25">
      <c r="A78" s="4" t="s">
        <v>46</v>
      </c>
      <c r="B78" s="25">
        <v>3137.5</v>
      </c>
    </row>
    <row r="79" spans="1:2" x14ac:dyDescent="0.25">
      <c r="A79" s="4" t="s">
        <v>47</v>
      </c>
      <c r="B79" s="25">
        <v>3087.070068</v>
      </c>
    </row>
    <row r="80" spans="1:2" x14ac:dyDescent="0.25">
      <c r="A80" s="4" t="s">
        <v>48</v>
      </c>
      <c r="B80" s="25">
        <v>3046.26001</v>
      </c>
    </row>
    <row r="81" spans="1:2" x14ac:dyDescent="0.25">
      <c r="A81" s="4" t="s">
        <v>49</v>
      </c>
      <c r="B81" s="25">
        <v>3052.030029</v>
      </c>
    </row>
    <row r="82" spans="1:2" x14ac:dyDescent="0.25">
      <c r="A82" s="4" t="s">
        <v>50</v>
      </c>
      <c r="B82" s="25">
        <v>3075.7299800000001</v>
      </c>
    </row>
    <row r="83" spans="1:2" x14ac:dyDescent="0.25">
      <c r="A83" s="4" t="s">
        <v>51</v>
      </c>
      <c r="B83" s="25">
        <v>3055.290039</v>
      </c>
    </row>
    <row r="84" spans="1:2" x14ac:dyDescent="0.25">
      <c r="A84" s="4" t="s">
        <v>52</v>
      </c>
      <c r="B84" s="25">
        <v>3094.080078</v>
      </c>
    </row>
    <row r="85" spans="1:2" x14ac:dyDescent="0.25">
      <c r="A85" s="24">
        <v>44200</v>
      </c>
      <c r="B85" s="25">
        <v>3161</v>
      </c>
    </row>
    <row r="86" spans="1:2" x14ac:dyDescent="0.25">
      <c r="A86" s="24">
        <v>44320</v>
      </c>
      <c r="B86" s="25">
        <v>3226.7299800000001</v>
      </c>
    </row>
    <row r="87" spans="1:2" x14ac:dyDescent="0.25">
      <c r="A87" s="24">
        <v>44351</v>
      </c>
      <c r="B87" s="25">
        <v>3223.820068</v>
      </c>
    </row>
    <row r="88" spans="1:2" x14ac:dyDescent="0.25">
      <c r="A88" s="24">
        <v>44381</v>
      </c>
      <c r="B88" s="25">
        <v>3279.389893</v>
      </c>
    </row>
    <row r="89" spans="1:2" x14ac:dyDescent="0.25">
      <c r="A89" s="24">
        <v>44412</v>
      </c>
      <c r="B89" s="25">
        <v>3299.3000489999999</v>
      </c>
    </row>
    <row r="90" spans="1:2" x14ac:dyDescent="0.25">
      <c r="A90" s="24">
        <v>44443</v>
      </c>
      <c r="B90" s="25">
        <v>3372.1999510000001</v>
      </c>
    </row>
    <row r="91" spans="1:2" x14ac:dyDescent="0.25">
      <c r="A91" s="24">
        <v>44534</v>
      </c>
      <c r="B91" s="25">
        <v>3379.389893</v>
      </c>
    </row>
    <row r="92" spans="1:2" x14ac:dyDescent="0.25">
      <c r="A92" s="4" t="s">
        <v>53</v>
      </c>
      <c r="B92" s="25">
        <v>3400</v>
      </c>
    </row>
    <row r="93" spans="1:2" x14ac:dyDescent="0.25">
      <c r="A93" s="4" t="s">
        <v>54</v>
      </c>
      <c r="B93" s="25">
        <v>3333</v>
      </c>
    </row>
    <row r="94" spans="1:2" x14ac:dyDescent="0.25">
      <c r="A94" s="4" t="s">
        <v>55</v>
      </c>
      <c r="B94" s="25">
        <v>3379.0900879999999</v>
      </c>
    </row>
    <row r="95" spans="1:2" x14ac:dyDescent="0.25">
      <c r="A95" s="4" t="s">
        <v>56</v>
      </c>
      <c r="B95" s="25">
        <v>3399.4399410000001</v>
      </c>
    </row>
    <row r="96" spans="1:2" x14ac:dyDescent="0.25">
      <c r="A96" s="4" t="s">
        <v>57</v>
      </c>
      <c r="B96" s="25">
        <v>3372.01001</v>
      </c>
    </row>
    <row r="97" spans="1:2" x14ac:dyDescent="0.25">
      <c r="A97" s="4" t="s">
        <v>58</v>
      </c>
      <c r="B97" s="25">
        <v>3334.6899410000001</v>
      </c>
    </row>
    <row r="98" spans="1:2" x14ac:dyDescent="0.25">
      <c r="A98" s="4" t="s">
        <v>59</v>
      </c>
      <c r="B98" s="25">
        <v>3362.0200199999999</v>
      </c>
    </row>
    <row r="99" spans="1:2" x14ac:dyDescent="0.25">
      <c r="A99" s="4" t="s">
        <v>60</v>
      </c>
      <c r="B99" s="25">
        <v>3309.040039</v>
      </c>
    </row>
    <row r="100" spans="1:2" x14ac:dyDescent="0.25">
      <c r="A100" s="4" t="s">
        <v>61</v>
      </c>
      <c r="B100" s="25">
        <v>3340.8798830000001</v>
      </c>
    </row>
    <row r="101" spans="1:2" x14ac:dyDescent="0.25">
      <c r="A101" s="4" t="s">
        <v>62</v>
      </c>
      <c r="B101" s="25">
        <v>3409</v>
      </c>
    </row>
    <row r="102" spans="1:2" x14ac:dyDescent="0.25">
      <c r="A102" s="4" t="s">
        <v>63</v>
      </c>
      <c r="B102" s="25">
        <v>3417.429932</v>
      </c>
    </row>
    <row r="103" spans="1:2" x14ac:dyDescent="0.25">
      <c r="A103" s="4" t="s">
        <v>64</v>
      </c>
      <c r="B103" s="25">
        <v>3458.5</v>
      </c>
    </row>
    <row r="104" spans="1:2" x14ac:dyDescent="0.25">
      <c r="A104" s="4" t="s">
        <v>65</v>
      </c>
      <c r="B104" s="25">
        <v>3471.3100589999999</v>
      </c>
    </row>
    <row r="105" spans="1:2" x14ac:dyDescent="0.25">
      <c r="A105" s="4" t="s">
        <v>66</v>
      </c>
      <c r="B105" s="25">
        <v>3467.419922</v>
      </c>
    </row>
    <row r="106" spans="1:2" x14ac:dyDescent="0.25">
      <c r="A106" s="24">
        <v>44260</v>
      </c>
      <c r="B106" s="25">
        <v>3386.48999</v>
      </c>
    </row>
    <row r="107" spans="1:2" x14ac:dyDescent="0.25">
      <c r="A107" s="24">
        <v>44291</v>
      </c>
      <c r="B107" s="25">
        <v>3311.8701169999999</v>
      </c>
    </row>
    <row r="108" spans="1:2" x14ac:dyDescent="0.25">
      <c r="A108" s="24">
        <v>44321</v>
      </c>
      <c r="B108" s="25">
        <v>3270.540039</v>
      </c>
    </row>
    <row r="109" spans="1:2" x14ac:dyDescent="0.25">
      <c r="A109" s="24">
        <v>44352</v>
      </c>
      <c r="B109" s="25">
        <v>3306.3701169999999</v>
      </c>
    </row>
    <row r="110" spans="1:2" x14ac:dyDescent="0.25">
      <c r="A110" s="24">
        <v>44382</v>
      </c>
      <c r="B110" s="25">
        <v>3291.610107</v>
      </c>
    </row>
    <row r="111" spans="1:2" x14ac:dyDescent="0.25">
      <c r="A111" s="24">
        <v>44474</v>
      </c>
      <c r="B111" s="25">
        <v>3190.48999</v>
      </c>
    </row>
    <row r="112" spans="1:2" x14ac:dyDescent="0.25">
      <c r="A112" s="24">
        <v>44505</v>
      </c>
      <c r="B112" s="25">
        <v>3223.9099120000001</v>
      </c>
    </row>
    <row r="113" spans="1:2" x14ac:dyDescent="0.25">
      <c r="A113" s="24">
        <v>44535</v>
      </c>
      <c r="B113" s="25">
        <v>3151.9399410000001</v>
      </c>
    </row>
    <row r="114" spans="1:2" x14ac:dyDescent="0.25">
      <c r="A114" s="4" t="s">
        <v>67</v>
      </c>
      <c r="B114" s="25">
        <v>3161.469971</v>
      </c>
    </row>
    <row r="115" spans="1:2" x14ac:dyDescent="0.25">
      <c r="A115" s="4" t="s">
        <v>68</v>
      </c>
      <c r="B115" s="25">
        <v>3222.8999020000001</v>
      </c>
    </row>
    <row r="116" spans="1:2" x14ac:dyDescent="0.25">
      <c r="A116" s="4" t="s">
        <v>69</v>
      </c>
      <c r="B116" s="25">
        <v>3270.389893</v>
      </c>
    </row>
    <row r="117" spans="1:2" x14ac:dyDescent="0.25">
      <c r="A117" s="4" t="s">
        <v>70</v>
      </c>
      <c r="B117" s="25">
        <v>3232.280029</v>
      </c>
    </row>
    <row r="118" spans="1:2" x14ac:dyDescent="0.25">
      <c r="A118" s="4" t="s">
        <v>71</v>
      </c>
      <c r="B118" s="25">
        <v>3231.8000489999999</v>
      </c>
    </row>
    <row r="119" spans="1:2" x14ac:dyDescent="0.25">
      <c r="A119" s="4" t="s">
        <v>72</v>
      </c>
      <c r="B119" s="25">
        <v>3247.679932</v>
      </c>
    </row>
    <row r="120" spans="1:2" x14ac:dyDescent="0.25">
      <c r="A120" s="4" t="s">
        <v>73</v>
      </c>
      <c r="B120" s="25">
        <v>3203.080078</v>
      </c>
    </row>
    <row r="121" spans="1:2" x14ac:dyDescent="0.25">
      <c r="A121" s="4" t="s">
        <v>74</v>
      </c>
      <c r="B121" s="25">
        <v>3244.98999</v>
      </c>
    </row>
    <row r="122" spans="1:2" x14ac:dyDescent="0.25">
      <c r="A122" s="4" t="s">
        <v>75</v>
      </c>
      <c r="B122" s="25">
        <v>3259.0500489999999</v>
      </c>
    </row>
    <row r="123" spans="1:2" x14ac:dyDescent="0.25">
      <c r="A123" s="4" t="s">
        <v>76</v>
      </c>
      <c r="B123" s="25">
        <v>3265.1599120000001</v>
      </c>
    </row>
    <row r="124" spans="1:2" x14ac:dyDescent="0.25">
      <c r="A124" s="4" t="s">
        <v>77</v>
      </c>
      <c r="B124" s="25">
        <v>3230.110107</v>
      </c>
    </row>
    <row r="125" spans="1:2" x14ac:dyDescent="0.25">
      <c r="A125" s="4" t="s">
        <v>78</v>
      </c>
      <c r="B125" s="25">
        <v>3223.070068</v>
      </c>
    </row>
    <row r="126" spans="1:2" x14ac:dyDescent="0.25">
      <c r="A126" s="24">
        <v>44202</v>
      </c>
      <c r="B126" s="25">
        <v>3218.6499020000001</v>
      </c>
    </row>
    <row r="127" spans="1:2" x14ac:dyDescent="0.25">
      <c r="A127" s="24">
        <v>44233</v>
      </c>
      <c r="B127" s="25">
        <v>3233.98999</v>
      </c>
    </row>
    <row r="128" spans="1:2" x14ac:dyDescent="0.25">
      <c r="A128" s="24">
        <v>44261</v>
      </c>
      <c r="B128" s="25">
        <v>3187.01001</v>
      </c>
    </row>
    <row r="129" spans="1:2" x14ac:dyDescent="0.25">
      <c r="A129" s="24">
        <v>44292</v>
      </c>
      <c r="B129" s="25">
        <v>3206.219971</v>
      </c>
    </row>
    <row r="130" spans="1:2" x14ac:dyDescent="0.25">
      <c r="A130" s="24">
        <v>44383</v>
      </c>
      <c r="B130" s="25">
        <v>3198.01001</v>
      </c>
    </row>
    <row r="131" spans="1:2" x14ac:dyDescent="0.25">
      <c r="A131" s="24">
        <v>44414</v>
      </c>
      <c r="B131" s="25">
        <v>3264.110107</v>
      </c>
    </row>
    <row r="132" spans="1:2" x14ac:dyDescent="0.25">
      <c r="A132" s="24">
        <v>44445</v>
      </c>
      <c r="B132" s="25">
        <v>3281.1499020000001</v>
      </c>
    </row>
    <row r="133" spans="1:2" x14ac:dyDescent="0.25">
      <c r="A133" s="24">
        <v>44475</v>
      </c>
      <c r="B133" s="25">
        <v>3349.6499020000001</v>
      </c>
    </row>
    <row r="134" spans="1:2" x14ac:dyDescent="0.25">
      <c r="A134" s="24">
        <v>44506</v>
      </c>
      <c r="B134" s="25">
        <v>3346.830078</v>
      </c>
    </row>
    <row r="135" spans="1:2" x14ac:dyDescent="0.25">
      <c r="A135" s="4" t="s">
        <v>79</v>
      </c>
      <c r="B135" s="25">
        <v>3383.8701169999999</v>
      </c>
    </row>
    <row r="136" spans="1:2" x14ac:dyDescent="0.25">
      <c r="A136" s="4" t="s">
        <v>80</v>
      </c>
      <c r="B136" s="25">
        <v>3383.1298830000001</v>
      </c>
    </row>
    <row r="137" spans="1:2" x14ac:dyDescent="0.25">
      <c r="A137" s="4" t="s">
        <v>81</v>
      </c>
      <c r="B137" s="25">
        <v>3415.25</v>
      </c>
    </row>
    <row r="138" spans="1:2" x14ac:dyDescent="0.25">
      <c r="A138" s="4" t="s">
        <v>82</v>
      </c>
      <c r="B138" s="25">
        <v>3489.23999</v>
      </c>
    </row>
    <row r="139" spans="1:2" x14ac:dyDescent="0.25">
      <c r="A139" s="4" t="s">
        <v>83</v>
      </c>
      <c r="B139" s="25">
        <v>3486.8999020000001</v>
      </c>
    </row>
    <row r="140" spans="1:2" x14ac:dyDescent="0.25">
      <c r="A140" s="4" t="s">
        <v>84</v>
      </c>
      <c r="B140" s="25">
        <v>3453.959961</v>
      </c>
    </row>
    <row r="141" spans="1:2" x14ac:dyDescent="0.25">
      <c r="A141" s="4" t="s">
        <v>85</v>
      </c>
      <c r="B141" s="25">
        <v>3505.4399410000001</v>
      </c>
    </row>
    <row r="142" spans="1:2" x14ac:dyDescent="0.25">
      <c r="A142" s="4" t="s">
        <v>86</v>
      </c>
      <c r="B142" s="25">
        <v>3503.820068</v>
      </c>
    </row>
    <row r="143" spans="1:2" x14ac:dyDescent="0.25">
      <c r="A143" s="4" t="s">
        <v>87</v>
      </c>
      <c r="B143" s="25">
        <v>3449.080078</v>
      </c>
    </row>
    <row r="144" spans="1:2" x14ac:dyDescent="0.25">
      <c r="A144" s="4" t="s">
        <v>88</v>
      </c>
      <c r="B144" s="25">
        <v>3401.459961</v>
      </c>
    </row>
    <row r="145" spans="1:2" x14ac:dyDescent="0.25">
      <c r="A145" s="4" t="s">
        <v>89</v>
      </c>
      <c r="B145" s="25">
        <v>3443.889893</v>
      </c>
    </row>
    <row r="146" spans="1:2" x14ac:dyDescent="0.25">
      <c r="A146" s="4" t="s">
        <v>90</v>
      </c>
      <c r="B146" s="25">
        <v>3448.139893</v>
      </c>
    </row>
    <row r="147" spans="1:2" x14ac:dyDescent="0.25">
      <c r="A147" s="4" t="s">
        <v>91</v>
      </c>
      <c r="B147" s="25">
        <v>3440.1599120000001</v>
      </c>
    </row>
    <row r="148" spans="1:2" x14ac:dyDescent="0.25">
      <c r="A148" s="24">
        <v>44203</v>
      </c>
      <c r="B148" s="25">
        <v>3432.969971</v>
      </c>
    </row>
    <row r="149" spans="1:2" x14ac:dyDescent="0.25">
      <c r="A149" s="24">
        <v>44234</v>
      </c>
      <c r="B149" s="25">
        <v>3510.9799800000001</v>
      </c>
    </row>
    <row r="150" spans="1:2" x14ac:dyDescent="0.25">
      <c r="A150" s="24">
        <v>44354</v>
      </c>
      <c r="B150" s="25">
        <v>3675.73999</v>
      </c>
    </row>
    <row r="151" spans="1:2" x14ac:dyDescent="0.25">
      <c r="A151" s="24">
        <v>44384</v>
      </c>
      <c r="B151" s="25">
        <v>3696.580078</v>
      </c>
    </row>
    <row r="152" spans="1:2" x14ac:dyDescent="0.25">
      <c r="A152" s="24">
        <v>44415</v>
      </c>
      <c r="B152" s="25">
        <v>3731.4099120000001</v>
      </c>
    </row>
    <row r="153" spans="1:2" x14ac:dyDescent="0.25">
      <c r="A153" s="24">
        <v>44446</v>
      </c>
      <c r="B153" s="25">
        <v>3719.3400879999999</v>
      </c>
    </row>
    <row r="154" spans="1:2" x14ac:dyDescent="0.25">
      <c r="A154" s="24">
        <v>44537</v>
      </c>
      <c r="B154" s="25">
        <v>3718.5500489999999</v>
      </c>
    </row>
    <row r="155" spans="1:2" x14ac:dyDescent="0.25">
      <c r="A155" s="4" t="s">
        <v>92</v>
      </c>
      <c r="B155" s="25">
        <v>3677.360107</v>
      </c>
    </row>
    <row r="156" spans="1:2" x14ac:dyDescent="0.25">
      <c r="A156" s="4" t="s">
        <v>93</v>
      </c>
      <c r="B156" s="25">
        <v>3681.679932</v>
      </c>
    </row>
    <row r="157" spans="1:2" x14ac:dyDescent="0.25">
      <c r="A157" s="4" t="s">
        <v>94</v>
      </c>
      <c r="B157" s="25">
        <v>3631.1999510000001</v>
      </c>
    </row>
    <row r="158" spans="1:2" x14ac:dyDescent="0.25">
      <c r="A158" s="4" t="s">
        <v>95</v>
      </c>
      <c r="B158" s="25">
        <v>3573.6298830000001</v>
      </c>
    </row>
    <row r="159" spans="1:2" x14ac:dyDescent="0.25">
      <c r="A159" s="4" t="s">
        <v>96</v>
      </c>
      <c r="B159" s="25">
        <v>3549.5900879999999</v>
      </c>
    </row>
    <row r="160" spans="1:2" x14ac:dyDescent="0.25">
      <c r="A160" s="4" t="s">
        <v>97</v>
      </c>
      <c r="B160" s="25">
        <v>3573.1899410000001</v>
      </c>
    </row>
    <row r="161" spans="1:2" x14ac:dyDescent="0.25">
      <c r="A161" s="4" t="s">
        <v>98</v>
      </c>
      <c r="B161" s="25">
        <v>3585.1999510000001</v>
      </c>
    </row>
    <row r="162" spans="1:2" x14ac:dyDescent="0.25">
      <c r="A162" s="4" t="s">
        <v>99</v>
      </c>
      <c r="B162" s="25">
        <v>3638.030029</v>
      </c>
    </row>
    <row r="163" spans="1:2" x14ac:dyDescent="0.25">
      <c r="A163" s="4" t="s">
        <v>100</v>
      </c>
      <c r="B163" s="25">
        <v>3656.639893</v>
      </c>
    </row>
    <row r="164" spans="1:2" x14ac:dyDescent="0.25">
      <c r="A164" s="4" t="s">
        <v>101</v>
      </c>
      <c r="B164" s="25">
        <v>3699.820068</v>
      </c>
    </row>
    <row r="165" spans="1:2" x14ac:dyDescent="0.25">
      <c r="A165" s="4" t="s">
        <v>102</v>
      </c>
      <c r="B165" s="25">
        <v>3626.389893</v>
      </c>
    </row>
    <row r="166" spans="1:2" x14ac:dyDescent="0.25">
      <c r="A166" s="4" t="s">
        <v>103</v>
      </c>
      <c r="B166" s="25">
        <v>3630.320068</v>
      </c>
    </row>
    <row r="167" spans="1:2" x14ac:dyDescent="0.25">
      <c r="A167" s="4" t="s">
        <v>104</v>
      </c>
      <c r="B167" s="25">
        <v>3599.919922</v>
      </c>
    </row>
    <row r="168" spans="1:2" x14ac:dyDescent="0.25">
      <c r="A168" s="4" t="s">
        <v>105</v>
      </c>
      <c r="B168" s="25">
        <v>3327.5900879999999</v>
      </c>
    </row>
    <row r="169" spans="1:2" x14ac:dyDescent="0.25">
      <c r="A169" s="24">
        <v>44235</v>
      </c>
      <c r="B169" s="25">
        <v>3331.4799800000001</v>
      </c>
    </row>
    <row r="170" spans="1:2" x14ac:dyDescent="0.25">
      <c r="A170" s="24">
        <v>44263</v>
      </c>
      <c r="B170" s="25">
        <v>3366.23999</v>
      </c>
    </row>
    <row r="171" spans="1:2" x14ac:dyDescent="0.25">
      <c r="A171" s="24">
        <v>44294</v>
      </c>
      <c r="B171" s="25">
        <v>3354.719971</v>
      </c>
    </row>
    <row r="172" spans="1:2" x14ac:dyDescent="0.25">
      <c r="A172" s="24">
        <v>44324</v>
      </c>
      <c r="B172" s="25">
        <v>3375.98999</v>
      </c>
    </row>
    <row r="173" spans="1:2" x14ac:dyDescent="0.25">
      <c r="A173" s="24">
        <v>44355</v>
      </c>
      <c r="B173" s="25">
        <v>3344.9399410000001</v>
      </c>
    </row>
    <row r="174" spans="1:2" x14ac:dyDescent="0.25">
      <c r="A174" s="24">
        <v>44447</v>
      </c>
      <c r="B174" s="25">
        <v>3341.8701169999999</v>
      </c>
    </row>
    <row r="175" spans="1:2" x14ac:dyDescent="0.25">
      <c r="A175" s="24">
        <v>44477</v>
      </c>
      <c r="B175" s="25">
        <v>3320.679932</v>
      </c>
    </row>
    <row r="176" spans="1:2" x14ac:dyDescent="0.25">
      <c r="A176" s="24">
        <v>44508</v>
      </c>
      <c r="B176" s="25">
        <v>3292.110107</v>
      </c>
    </row>
    <row r="177" spans="1:2" x14ac:dyDescent="0.25">
      <c r="A177" s="24">
        <v>44538</v>
      </c>
      <c r="B177" s="25">
        <v>3303.5</v>
      </c>
    </row>
    <row r="178" spans="1:2" x14ac:dyDescent="0.25">
      <c r="A178" s="4" t="s">
        <v>106</v>
      </c>
      <c r="B178" s="25">
        <v>3293.969971</v>
      </c>
    </row>
    <row r="179" spans="1:2" x14ac:dyDescent="0.25">
      <c r="A179" s="4" t="s">
        <v>107</v>
      </c>
      <c r="B179" s="25">
        <v>3298.98999</v>
      </c>
    </row>
    <row r="180" spans="1:2" x14ac:dyDescent="0.25">
      <c r="A180" s="4" t="s">
        <v>108</v>
      </c>
      <c r="B180" s="25">
        <v>3241.959961</v>
      </c>
    </row>
    <row r="181" spans="1:2" x14ac:dyDescent="0.25">
      <c r="A181" s="4" t="s">
        <v>109</v>
      </c>
      <c r="B181" s="25">
        <v>3201.219971</v>
      </c>
    </row>
    <row r="182" spans="1:2" x14ac:dyDescent="0.25">
      <c r="A182" s="4" t="s">
        <v>110</v>
      </c>
      <c r="B182" s="25">
        <v>3187.75</v>
      </c>
    </row>
    <row r="183" spans="1:2" x14ac:dyDescent="0.25">
      <c r="A183" s="4" t="s">
        <v>111</v>
      </c>
      <c r="B183" s="25">
        <v>3199.9499510000001</v>
      </c>
    </row>
    <row r="184" spans="1:2" x14ac:dyDescent="0.25">
      <c r="A184" s="4" t="s">
        <v>112</v>
      </c>
      <c r="B184" s="25">
        <v>3265.8701169999999</v>
      </c>
    </row>
    <row r="185" spans="1:2" x14ac:dyDescent="0.25">
      <c r="A185" s="4" t="s">
        <v>113</v>
      </c>
      <c r="B185" s="25">
        <v>3305.780029</v>
      </c>
    </row>
    <row r="186" spans="1:2" x14ac:dyDescent="0.25">
      <c r="A186" s="4" t="s">
        <v>114</v>
      </c>
      <c r="B186" s="25">
        <v>3299.179932</v>
      </c>
    </row>
    <row r="187" spans="1:2" x14ac:dyDescent="0.25">
      <c r="A187" s="4" t="s">
        <v>115</v>
      </c>
      <c r="B187" s="25">
        <v>3316</v>
      </c>
    </row>
    <row r="188" spans="1:2" x14ac:dyDescent="0.25">
      <c r="A188" s="4" t="s">
        <v>116</v>
      </c>
      <c r="B188" s="25">
        <v>3349.6298830000001</v>
      </c>
    </row>
    <row r="189" spans="1:2" x14ac:dyDescent="0.25">
      <c r="A189" s="4" t="s">
        <v>117</v>
      </c>
      <c r="B189" s="25">
        <v>3421.570068</v>
      </c>
    </row>
    <row r="190" spans="1:2" x14ac:dyDescent="0.25">
      <c r="A190" s="4" t="s">
        <v>118</v>
      </c>
      <c r="B190" s="25">
        <v>3470.790039</v>
      </c>
    </row>
    <row r="191" spans="1:2" x14ac:dyDescent="0.25">
      <c r="A191" s="24">
        <v>44205</v>
      </c>
      <c r="B191" s="25">
        <v>3479</v>
      </c>
    </row>
    <row r="192" spans="1:2" x14ac:dyDescent="0.25">
      <c r="A192" s="24">
        <v>44236</v>
      </c>
      <c r="B192" s="25">
        <v>3463.1201169999999</v>
      </c>
    </row>
    <row r="193" spans="1:2" x14ac:dyDescent="0.25">
      <c r="A193" s="24">
        <v>44264</v>
      </c>
      <c r="B193" s="25">
        <v>3478.0500489999999</v>
      </c>
    </row>
    <row r="194" spans="1:2" x14ac:dyDescent="0.25">
      <c r="A194" s="24">
        <v>44386</v>
      </c>
      <c r="B194" s="25">
        <v>3509.290039</v>
      </c>
    </row>
    <row r="195" spans="1:2" x14ac:dyDescent="0.25">
      <c r="A195" s="24">
        <v>44417</v>
      </c>
      <c r="B195" s="25">
        <v>3525.5</v>
      </c>
    </row>
    <row r="196" spans="1:2" x14ac:dyDescent="0.25">
      <c r="A196" s="24">
        <v>44448</v>
      </c>
      <c r="B196" s="25">
        <v>3484.1599120000001</v>
      </c>
    </row>
    <row r="197" spans="1:2" x14ac:dyDescent="0.25">
      <c r="A197" s="24">
        <v>44478</v>
      </c>
      <c r="B197" s="25">
        <v>3469.1499020000001</v>
      </c>
    </row>
    <row r="198" spans="1:2" x14ac:dyDescent="0.25">
      <c r="A198" s="4" t="s">
        <v>119</v>
      </c>
      <c r="B198" s="25">
        <v>3457.169922</v>
      </c>
    </row>
    <row r="199" spans="1:2" x14ac:dyDescent="0.25">
      <c r="A199" s="4" t="s">
        <v>120</v>
      </c>
      <c r="B199" s="25">
        <v>3450</v>
      </c>
    </row>
    <row r="200" spans="1:2" x14ac:dyDescent="0.25">
      <c r="A200" s="4" t="s">
        <v>121</v>
      </c>
      <c r="B200" s="25">
        <v>3475.790039</v>
      </c>
    </row>
    <row r="201" spans="1:2" x14ac:dyDescent="0.25">
      <c r="A201" s="4" t="s">
        <v>122</v>
      </c>
      <c r="B201" s="25">
        <v>3488.23999</v>
      </c>
    </row>
    <row r="202" spans="1:2" x14ac:dyDescent="0.25">
      <c r="A202" s="4" t="s">
        <v>123</v>
      </c>
      <c r="B202" s="25">
        <v>3462.5200199999999</v>
      </c>
    </row>
    <row r="203" spans="1:2" x14ac:dyDescent="0.25">
      <c r="A203" s="4" t="s">
        <v>124</v>
      </c>
      <c r="B203" s="25">
        <v>3355.7299800000001</v>
      </c>
    </row>
    <row r="204" spans="1:2" x14ac:dyDescent="0.25">
      <c r="A204" s="4" t="s">
        <v>125</v>
      </c>
      <c r="B204" s="25">
        <v>3343.6298830000001</v>
      </c>
    </row>
    <row r="205" spans="1:2" x14ac:dyDescent="0.25">
      <c r="A205" s="4" t="s">
        <v>126</v>
      </c>
      <c r="B205" s="25">
        <v>3380.0500489999999</v>
      </c>
    </row>
    <row r="206" spans="1:2" x14ac:dyDescent="0.25">
      <c r="A206" s="4" t="s">
        <v>127</v>
      </c>
      <c r="B206" s="25">
        <v>3416</v>
      </c>
    </row>
    <row r="207" spans="1:2" x14ac:dyDescent="0.25">
      <c r="A207" s="4" t="s">
        <v>128</v>
      </c>
      <c r="B207" s="25">
        <v>3425.5200199999999</v>
      </c>
    </row>
    <row r="208" spans="1:2" x14ac:dyDescent="0.25">
      <c r="A208" s="4" t="s">
        <v>129</v>
      </c>
      <c r="B208" s="25">
        <v>3405.8000489999999</v>
      </c>
    </row>
    <row r="209" spans="1:2" x14ac:dyDescent="0.25">
      <c r="A209" s="4" t="s">
        <v>130</v>
      </c>
      <c r="B209" s="25">
        <v>3315.959961</v>
      </c>
    </row>
    <row r="210" spans="1:2" x14ac:dyDescent="0.25">
      <c r="A210" s="4" t="s">
        <v>131</v>
      </c>
      <c r="B210" s="25">
        <v>3301.1201169999999</v>
      </c>
    </row>
    <row r="211" spans="1:2" x14ac:dyDescent="0.25">
      <c r="A211" s="4" t="s">
        <v>132</v>
      </c>
      <c r="B211" s="25">
        <v>3285.040039</v>
      </c>
    </row>
    <row r="212" spans="1:2" x14ac:dyDescent="0.25">
      <c r="A212" s="24">
        <v>44206</v>
      </c>
      <c r="B212" s="25">
        <v>3283.26001</v>
      </c>
    </row>
    <row r="213" spans="1:2" x14ac:dyDescent="0.25">
      <c r="A213" s="24">
        <v>44296</v>
      </c>
      <c r="B213" s="25">
        <v>3189.780029</v>
      </c>
    </row>
    <row r="214" spans="1:2" x14ac:dyDescent="0.25">
      <c r="A214" s="24">
        <v>44326</v>
      </c>
      <c r="B214" s="25">
        <v>3221</v>
      </c>
    </row>
    <row r="215" spans="1:2" x14ac:dyDescent="0.25">
      <c r="A215" s="24">
        <v>44357</v>
      </c>
      <c r="B215" s="25">
        <v>3262.01001</v>
      </c>
    </row>
    <row r="216" spans="1:2" x14ac:dyDescent="0.25">
      <c r="A216" s="24">
        <v>44387</v>
      </c>
      <c r="B216" s="25">
        <v>3302.429932</v>
      </c>
    </row>
    <row r="217" spans="1:2" x14ac:dyDescent="0.25">
      <c r="A217" s="24">
        <v>44418</v>
      </c>
      <c r="B217" s="25">
        <v>3288.6201169999999</v>
      </c>
    </row>
    <row r="218" spans="1:2" x14ac:dyDescent="0.25">
      <c r="A218" s="24">
        <v>44510</v>
      </c>
      <c r="B218" s="25">
        <v>3246.3000489999999</v>
      </c>
    </row>
    <row r="219" spans="1:2" x14ac:dyDescent="0.25">
      <c r="A219" s="24">
        <v>44540</v>
      </c>
      <c r="B219" s="25">
        <v>3247.330078</v>
      </c>
    </row>
    <row r="220" spans="1:2" x14ac:dyDescent="0.25">
      <c r="A220" s="4" t="s">
        <v>133</v>
      </c>
      <c r="B220" s="25">
        <v>3284.280029</v>
      </c>
    </row>
    <row r="221" spans="1:2" x14ac:dyDescent="0.25">
      <c r="A221" s="4" t="s">
        <v>134</v>
      </c>
      <c r="B221" s="25">
        <v>3299.860107</v>
      </c>
    </row>
    <row r="222" spans="1:2" x14ac:dyDescent="0.25">
      <c r="A222" s="4" t="s">
        <v>135</v>
      </c>
      <c r="B222" s="25">
        <v>3409.0200199999999</v>
      </c>
    </row>
    <row r="223" spans="1:2" x14ac:dyDescent="0.25">
      <c r="A223" s="4" t="s">
        <v>136</v>
      </c>
      <c r="B223" s="25">
        <v>3446.73999</v>
      </c>
    </row>
    <row r="224" spans="1:2" x14ac:dyDescent="0.25">
      <c r="A224" s="4" t="s">
        <v>137</v>
      </c>
      <c r="B224" s="25">
        <v>3444.1499020000001</v>
      </c>
    </row>
    <row r="225" spans="1:2" x14ac:dyDescent="0.25">
      <c r="A225" s="4" t="s">
        <v>138</v>
      </c>
      <c r="B225" s="25">
        <v>3415.0600589999999</v>
      </c>
    </row>
    <row r="226" spans="1:2" x14ac:dyDescent="0.25">
      <c r="A226" s="4" t="s">
        <v>139</v>
      </c>
      <c r="B226" s="25">
        <v>3435.01001</v>
      </c>
    </row>
    <row r="227" spans="1:2" x14ac:dyDescent="0.25">
      <c r="A227" s="4" t="s">
        <v>140</v>
      </c>
      <c r="B227" s="25">
        <v>3335.5500489999999</v>
      </c>
    </row>
    <row r="228" spans="1:2" x14ac:dyDescent="0.25">
      <c r="A228" s="4" t="s">
        <v>141</v>
      </c>
      <c r="B228" s="25">
        <v>3320.3701169999999</v>
      </c>
    </row>
    <row r="229" spans="1:2" x14ac:dyDescent="0.25">
      <c r="A229" s="4" t="s">
        <v>142</v>
      </c>
      <c r="B229" s="25">
        <v>3376.070068</v>
      </c>
    </row>
    <row r="230" spans="1:2" x14ac:dyDescent="0.25">
      <c r="A230" s="4" t="s">
        <v>143</v>
      </c>
      <c r="B230" s="25">
        <v>3392.48999</v>
      </c>
    </row>
    <row r="231" spans="1:2" x14ac:dyDescent="0.25">
      <c r="A231" s="4" t="s">
        <v>144</v>
      </c>
      <c r="B231" s="25">
        <v>3446.570068</v>
      </c>
    </row>
    <row r="232" spans="1:2" x14ac:dyDescent="0.25">
      <c r="A232" s="4" t="s">
        <v>145</v>
      </c>
      <c r="B232" s="25">
        <v>3372.429932</v>
      </c>
    </row>
    <row r="233" spans="1:2" x14ac:dyDescent="0.25">
      <c r="A233" s="24">
        <v>44207</v>
      </c>
      <c r="B233" s="25">
        <v>3318.110107</v>
      </c>
    </row>
    <row r="234" spans="1:2" x14ac:dyDescent="0.25">
      <c r="A234" s="24">
        <v>44238</v>
      </c>
      <c r="B234" s="25">
        <v>3312.75</v>
      </c>
    </row>
    <row r="235" spans="1:2" x14ac:dyDescent="0.25">
      <c r="A235" s="24">
        <v>44266</v>
      </c>
      <c r="B235" s="25">
        <v>3384</v>
      </c>
    </row>
    <row r="236" spans="1:2" x14ac:dyDescent="0.25">
      <c r="A236" s="24">
        <v>44297</v>
      </c>
      <c r="B236" s="25">
        <v>3477</v>
      </c>
    </row>
    <row r="237" spans="1:2" x14ac:dyDescent="0.25">
      <c r="A237" s="24">
        <v>44327</v>
      </c>
      <c r="B237" s="25">
        <v>3518.98999</v>
      </c>
    </row>
    <row r="238" spans="1:2" x14ac:dyDescent="0.25">
      <c r="A238" s="24">
        <v>44419</v>
      </c>
      <c r="B238" s="25">
        <v>3488.9799800000001</v>
      </c>
    </row>
    <row r="239" spans="1:2" x14ac:dyDescent="0.25">
      <c r="A239" s="24">
        <v>44450</v>
      </c>
      <c r="B239" s="25">
        <v>3576.2299800000001</v>
      </c>
    </row>
    <row r="240" spans="1:2" x14ac:dyDescent="0.25">
      <c r="A240" s="24">
        <v>44480</v>
      </c>
      <c r="B240" s="25">
        <v>3482.0500489999999</v>
      </c>
    </row>
    <row r="241" spans="1:2" x14ac:dyDescent="0.25">
      <c r="A241" s="24">
        <v>44511</v>
      </c>
      <c r="B241" s="25">
        <v>3472.5</v>
      </c>
    </row>
    <row r="242" spans="1:2" x14ac:dyDescent="0.25">
      <c r="A242" s="24">
        <v>44541</v>
      </c>
      <c r="B242" s="25">
        <v>3525.1499020000001</v>
      </c>
    </row>
    <row r="243" spans="1:2" x14ac:dyDescent="0.25">
      <c r="A243" s="4" t="s">
        <v>146</v>
      </c>
      <c r="B243" s="25">
        <v>3545.679932</v>
      </c>
    </row>
    <row r="244" spans="1:2" x14ac:dyDescent="0.25">
      <c r="A244" s="4" t="s">
        <v>147</v>
      </c>
      <c r="B244" s="25">
        <v>3540.6999510000001</v>
      </c>
    </row>
    <row r="245" spans="1:2" x14ac:dyDescent="0.25">
      <c r="A245" s="4" t="s">
        <v>148</v>
      </c>
      <c r="B245" s="25">
        <v>3549</v>
      </c>
    </row>
    <row r="246" spans="1:2" x14ac:dyDescent="0.25">
      <c r="A246" s="4" t="s">
        <v>149</v>
      </c>
      <c r="B246" s="25">
        <v>3696.0600589999999</v>
      </c>
    </row>
    <row r="247" spans="1:2" x14ac:dyDescent="0.25">
      <c r="A247" s="4" t="s">
        <v>150</v>
      </c>
      <c r="B247" s="25">
        <v>3676.570068</v>
      </c>
    </row>
    <row r="248" spans="1:2" x14ac:dyDescent="0.25">
      <c r="A248" s="4" t="s">
        <v>151</v>
      </c>
      <c r="B248" s="25">
        <v>3572.570068</v>
      </c>
    </row>
    <row r="249" spans="1:2" x14ac:dyDescent="0.25">
      <c r="A249" s="4" t="s">
        <v>152</v>
      </c>
      <c r="B249" s="25">
        <v>3580.040039</v>
      </c>
    </row>
    <row r="250" spans="1:2" x14ac:dyDescent="0.25">
      <c r="A250" s="4" t="s">
        <v>153</v>
      </c>
      <c r="B250" s="25">
        <v>3580.4099120000001</v>
      </c>
    </row>
    <row r="251" spans="1:2" x14ac:dyDescent="0.25">
      <c r="A251" s="4" t="s">
        <v>154</v>
      </c>
      <c r="B251" s="25">
        <v>3504.5600589999999</v>
      </c>
    </row>
    <row r="252" spans="1:2" x14ac:dyDescent="0.25">
      <c r="A252" s="4" t="s">
        <v>155</v>
      </c>
      <c r="B252" s="25">
        <v>3561.570068</v>
      </c>
    </row>
    <row r="253" spans="1:2" x14ac:dyDescent="0.25">
      <c r="A253" s="15" t="s">
        <v>156</v>
      </c>
      <c r="B253" s="26">
        <v>3507.070068</v>
      </c>
    </row>
  </sheetData>
  <pageMargins left="0.7" right="0.7" top="0.75" bottom="0.75" header="0.3" footer="0.3"/>
  <pageSetup paperSize="9" orientation="portrait" r:id="rId1"/>
  <ignoredErrors>
    <ignoredError sqref="E2:E8 E9:E13" formulaRange="1"/>
  </ignoredErrors>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8005-4F0A-447F-8E3C-323B6FB088D5}">
  <dimension ref="A1:A253"/>
  <sheetViews>
    <sheetView showGridLines="0" showRowColHeaders="0" workbookViewId="0">
      <selection sqref="A1:A253"/>
    </sheetView>
  </sheetViews>
  <sheetFormatPr defaultRowHeight="15" x14ac:dyDescent="0.25"/>
  <cols>
    <col min="1" max="1" width="10.140625" customWidth="1"/>
  </cols>
  <sheetData>
    <row r="1" spans="1:1" x14ac:dyDescent="0.25">
      <c r="A1" s="28" t="s">
        <v>5</v>
      </c>
    </row>
    <row r="2" spans="1:1" x14ac:dyDescent="0.25">
      <c r="A2" s="27">
        <v>4537000</v>
      </c>
    </row>
    <row r="3" spans="1:1" x14ac:dyDescent="0.25">
      <c r="A3" s="27">
        <v>3129300</v>
      </c>
    </row>
    <row r="4" spans="1:1" x14ac:dyDescent="0.25">
      <c r="A4" s="27">
        <v>2892000</v>
      </c>
    </row>
    <row r="5" spans="1:1" x14ac:dyDescent="0.25">
      <c r="A5" s="27">
        <v>2913600</v>
      </c>
    </row>
    <row r="6" spans="1:1" x14ac:dyDescent="0.25">
      <c r="A6" s="27">
        <v>2751300</v>
      </c>
    </row>
    <row r="7" spans="1:1" x14ac:dyDescent="0.25">
      <c r="A7" s="27">
        <v>3286300</v>
      </c>
    </row>
    <row r="8" spans="1:1" x14ac:dyDescent="0.25">
      <c r="A8" s="27">
        <v>4100800</v>
      </c>
    </row>
    <row r="9" spans="1:1" x14ac:dyDescent="0.25">
      <c r="A9" s="27">
        <v>3030200</v>
      </c>
    </row>
    <row r="10" spans="1:1" x14ac:dyDescent="0.25">
      <c r="A10" s="27">
        <v>3064700</v>
      </c>
    </row>
    <row r="11" spans="1:1" x14ac:dyDescent="0.25">
      <c r="A11" s="27">
        <v>4155800</v>
      </c>
    </row>
    <row r="12" spans="1:1" x14ac:dyDescent="0.25">
      <c r="A12" s="27">
        <v>3319500</v>
      </c>
    </row>
    <row r="13" spans="1:1" x14ac:dyDescent="0.25">
      <c r="A13" s="27">
        <v>4427600</v>
      </c>
    </row>
    <row r="14" spans="1:1" x14ac:dyDescent="0.25">
      <c r="A14" s="27">
        <v>3474300</v>
      </c>
    </row>
    <row r="15" spans="1:1" x14ac:dyDescent="0.25">
      <c r="A15" s="27">
        <v>5995700</v>
      </c>
    </row>
    <row r="16" spans="1:1" x14ac:dyDescent="0.25">
      <c r="A16" s="27">
        <v>3836800</v>
      </c>
    </row>
    <row r="17" spans="1:1" x14ac:dyDescent="0.25">
      <c r="A17" s="27">
        <v>2369400</v>
      </c>
    </row>
    <row r="18" spans="1:1" x14ac:dyDescent="0.25">
      <c r="A18" s="27">
        <v>2093800</v>
      </c>
    </row>
    <row r="19" spans="1:1" x14ac:dyDescent="0.25">
      <c r="A19" s="27">
        <v>1451900</v>
      </c>
    </row>
    <row r="20" spans="1:1" x14ac:dyDescent="0.25">
      <c r="A20" s="27">
        <v>5686800</v>
      </c>
    </row>
    <row r="21" spans="1:1" x14ac:dyDescent="0.25">
      <c r="A21" s="27">
        <v>4872900</v>
      </c>
    </row>
    <row r="22" spans="1:1" x14ac:dyDescent="0.25">
      <c r="A22" s="27">
        <v>3209300</v>
      </c>
    </row>
    <row r="23" spans="1:1" x14ac:dyDescent="0.25">
      <c r="A23" s="27">
        <v>2957200</v>
      </c>
    </row>
    <row r="24" spans="1:1" x14ac:dyDescent="0.25">
      <c r="A24" s="27">
        <v>4411400</v>
      </c>
    </row>
    <row r="25" spans="1:1" x14ac:dyDescent="0.25">
      <c r="A25" s="27">
        <v>2655500</v>
      </c>
    </row>
    <row r="26" spans="1:1" x14ac:dyDescent="0.25">
      <c r="A26" s="27">
        <v>4394800</v>
      </c>
    </row>
    <row r="27" spans="1:1" x14ac:dyDescent="0.25">
      <c r="A27" s="27">
        <v>3514500</v>
      </c>
    </row>
    <row r="28" spans="1:1" x14ac:dyDescent="0.25">
      <c r="A28" s="27">
        <v>3537700</v>
      </c>
    </row>
    <row r="29" spans="1:1" x14ac:dyDescent="0.25">
      <c r="A29" s="27">
        <v>3683400</v>
      </c>
    </row>
    <row r="30" spans="1:1" x14ac:dyDescent="0.25">
      <c r="A30" s="27">
        <v>3514600</v>
      </c>
    </row>
    <row r="31" spans="1:1" x14ac:dyDescent="0.25">
      <c r="A31" s="27">
        <v>3321200</v>
      </c>
    </row>
    <row r="32" spans="1:1" x14ac:dyDescent="0.25">
      <c r="A32" s="27">
        <v>3070900</v>
      </c>
    </row>
    <row r="33" spans="1:1" x14ac:dyDescent="0.25">
      <c r="A33" s="27">
        <v>4244000</v>
      </c>
    </row>
    <row r="34" spans="1:1" x14ac:dyDescent="0.25">
      <c r="A34" s="27">
        <v>3305100</v>
      </c>
    </row>
    <row r="35" spans="1:1" x14ac:dyDescent="0.25">
      <c r="A35" s="27">
        <v>5309800</v>
      </c>
    </row>
    <row r="36" spans="1:1" x14ac:dyDescent="0.25">
      <c r="A36" s="27">
        <v>4936100</v>
      </c>
    </row>
    <row r="37" spans="1:1" x14ac:dyDescent="0.25">
      <c r="A37" s="27">
        <v>2821900</v>
      </c>
    </row>
    <row r="38" spans="1:1" x14ac:dyDescent="0.25">
      <c r="A38" s="27">
        <v>3749800</v>
      </c>
    </row>
    <row r="39" spans="1:1" x14ac:dyDescent="0.25">
      <c r="A39" s="27">
        <v>2955200</v>
      </c>
    </row>
    <row r="40" spans="1:1" x14ac:dyDescent="0.25">
      <c r="A40" s="27">
        <v>4660200</v>
      </c>
    </row>
    <row r="41" spans="1:1" x14ac:dyDescent="0.25">
      <c r="A41" s="27">
        <v>3149200</v>
      </c>
    </row>
    <row r="42" spans="1:1" x14ac:dyDescent="0.25">
      <c r="A42" s="27">
        <v>4293600</v>
      </c>
    </row>
    <row r="43" spans="1:1" x14ac:dyDescent="0.25">
      <c r="A43" s="27">
        <v>4160200</v>
      </c>
    </row>
    <row r="44" spans="1:1" x14ac:dyDescent="0.25">
      <c r="A44" s="27">
        <v>7098600</v>
      </c>
    </row>
    <row r="45" spans="1:1" x14ac:dyDescent="0.25">
      <c r="A45" s="27">
        <v>7088800</v>
      </c>
    </row>
    <row r="46" spans="1:1" x14ac:dyDescent="0.25">
      <c r="A46" s="27">
        <v>3670700</v>
      </c>
    </row>
    <row r="47" spans="1:1" x14ac:dyDescent="0.25">
      <c r="A47" s="27">
        <v>3620800</v>
      </c>
    </row>
    <row r="48" spans="1:1" x14ac:dyDescent="0.25">
      <c r="A48" s="27">
        <v>3257400</v>
      </c>
    </row>
    <row r="49" spans="1:1" x14ac:dyDescent="0.25">
      <c r="A49" s="27">
        <v>2203500</v>
      </c>
    </row>
    <row r="50" spans="1:1" x14ac:dyDescent="0.25">
      <c r="A50" s="27">
        <v>3151600</v>
      </c>
    </row>
    <row r="51" spans="1:1" x14ac:dyDescent="0.25">
      <c r="A51" s="27">
        <v>2301400</v>
      </c>
    </row>
    <row r="52" spans="1:1" x14ac:dyDescent="0.25">
      <c r="A52" s="27">
        <v>2335300</v>
      </c>
    </row>
    <row r="53" spans="1:1" x14ac:dyDescent="0.25">
      <c r="A53" s="27">
        <v>2574700</v>
      </c>
    </row>
    <row r="54" spans="1:1" x14ac:dyDescent="0.25">
      <c r="A54" s="27">
        <v>3297500</v>
      </c>
    </row>
    <row r="55" spans="1:1" x14ac:dyDescent="0.25">
      <c r="A55" s="27">
        <v>3027400</v>
      </c>
    </row>
    <row r="56" spans="1:1" x14ac:dyDescent="0.25">
      <c r="A56" s="27">
        <v>4305200</v>
      </c>
    </row>
    <row r="57" spans="1:1" x14ac:dyDescent="0.25">
      <c r="A57" s="27">
        <v>3515700</v>
      </c>
    </row>
    <row r="58" spans="1:1" x14ac:dyDescent="0.25">
      <c r="A58" s="27">
        <v>4677200</v>
      </c>
    </row>
    <row r="59" spans="1:1" x14ac:dyDescent="0.25">
      <c r="A59" s="27">
        <v>3011300</v>
      </c>
    </row>
    <row r="60" spans="1:1" x14ac:dyDescent="0.25">
      <c r="A60" s="27">
        <v>4533800</v>
      </c>
    </row>
    <row r="61" spans="1:1" x14ac:dyDescent="0.25">
      <c r="A61" s="27">
        <v>4275900</v>
      </c>
    </row>
    <row r="62" spans="1:1" x14ac:dyDescent="0.25">
      <c r="A62" s="27">
        <v>2729100</v>
      </c>
    </row>
    <row r="63" spans="1:1" x14ac:dyDescent="0.25">
      <c r="A63" s="27">
        <v>2595800</v>
      </c>
    </row>
    <row r="64" spans="1:1" x14ac:dyDescent="0.25">
      <c r="A64" s="27">
        <v>3988700</v>
      </c>
    </row>
    <row r="65" spans="1:1" x14ac:dyDescent="0.25">
      <c r="A65" s="27">
        <v>5481600</v>
      </c>
    </row>
    <row r="66" spans="1:1" x14ac:dyDescent="0.25">
      <c r="A66" s="27">
        <v>5388600</v>
      </c>
    </row>
    <row r="67" spans="1:1" x14ac:dyDescent="0.25">
      <c r="A67" s="27">
        <v>4185000</v>
      </c>
    </row>
    <row r="68" spans="1:1" x14ac:dyDescent="0.25">
      <c r="A68" s="27">
        <v>4030000</v>
      </c>
    </row>
    <row r="69" spans="1:1" x14ac:dyDescent="0.25">
      <c r="A69" s="27">
        <v>3012500</v>
      </c>
    </row>
    <row r="70" spans="1:1" x14ac:dyDescent="0.25">
      <c r="A70" s="27">
        <v>2776400</v>
      </c>
    </row>
    <row r="71" spans="1:1" x14ac:dyDescent="0.25">
      <c r="A71" s="27">
        <v>2421900</v>
      </c>
    </row>
    <row r="72" spans="1:1" x14ac:dyDescent="0.25">
      <c r="A72" s="27">
        <v>2913600</v>
      </c>
    </row>
    <row r="73" spans="1:1" x14ac:dyDescent="0.25">
      <c r="A73" s="27">
        <v>2538800</v>
      </c>
    </row>
    <row r="74" spans="1:1" x14ac:dyDescent="0.25">
      <c r="A74" s="27">
        <v>3118600</v>
      </c>
    </row>
    <row r="75" spans="1:1" x14ac:dyDescent="0.25">
      <c r="A75" s="27">
        <v>3649600</v>
      </c>
    </row>
    <row r="76" spans="1:1" x14ac:dyDescent="0.25">
      <c r="A76" s="27">
        <v>4625400</v>
      </c>
    </row>
    <row r="77" spans="1:1" x14ac:dyDescent="0.25">
      <c r="A77" s="27">
        <v>2902200</v>
      </c>
    </row>
    <row r="78" spans="1:1" x14ac:dyDescent="0.25">
      <c r="A78" s="27">
        <v>3817300</v>
      </c>
    </row>
    <row r="79" spans="1:1" x14ac:dyDescent="0.25">
      <c r="A79" s="27">
        <v>2959000</v>
      </c>
    </row>
    <row r="80" spans="1:1" x14ac:dyDescent="0.25">
      <c r="A80" s="27">
        <v>3563500</v>
      </c>
    </row>
    <row r="81" spans="1:1" x14ac:dyDescent="0.25">
      <c r="A81" s="27">
        <v>3312900</v>
      </c>
    </row>
    <row r="82" spans="1:1" x14ac:dyDescent="0.25">
      <c r="A82" s="27">
        <v>2746000</v>
      </c>
    </row>
    <row r="83" spans="1:1" x14ac:dyDescent="0.25">
      <c r="A83" s="27">
        <v>2337600</v>
      </c>
    </row>
    <row r="84" spans="1:1" x14ac:dyDescent="0.25">
      <c r="A84" s="27">
        <v>3093900</v>
      </c>
    </row>
    <row r="85" spans="1:1" x14ac:dyDescent="0.25">
      <c r="A85" s="27">
        <v>2940300</v>
      </c>
    </row>
    <row r="86" spans="1:1" x14ac:dyDescent="0.25">
      <c r="A86" s="27">
        <v>3334900</v>
      </c>
    </row>
    <row r="87" spans="1:1" x14ac:dyDescent="0.25">
      <c r="A87" s="27">
        <v>2537800</v>
      </c>
    </row>
    <row r="88" spans="1:1" x14ac:dyDescent="0.25">
      <c r="A88" s="27">
        <v>3346200</v>
      </c>
    </row>
    <row r="89" spans="1:1" x14ac:dyDescent="0.25">
      <c r="A89" s="27">
        <v>2812100</v>
      </c>
    </row>
    <row r="90" spans="1:1" x14ac:dyDescent="0.25">
      <c r="A90" s="27">
        <v>4341500</v>
      </c>
    </row>
    <row r="91" spans="1:1" x14ac:dyDescent="0.25">
      <c r="A91" s="27">
        <v>3281800</v>
      </c>
    </row>
    <row r="92" spans="1:1" x14ac:dyDescent="0.25">
      <c r="A92" s="27">
        <v>3315800</v>
      </c>
    </row>
    <row r="93" spans="1:1" x14ac:dyDescent="0.25">
      <c r="A93" s="27">
        <v>3145200</v>
      </c>
    </row>
    <row r="94" spans="1:1" x14ac:dyDescent="0.25">
      <c r="A94" s="27">
        <v>3233600</v>
      </c>
    </row>
    <row r="95" spans="1:1" x14ac:dyDescent="0.25">
      <c r="A95" s="27">
        <v>3186000</v>
      </c>
    </row>
    <row r="96" spans="1:1" x14ac:dyDescent="0.25">
      <c r="A96" s="27">
        <v>2725400</v>
      </c>
    </row>
    <row r="97" spans="1:1" x14ac:dyDescent="0.25">
      <c r="A97" s="27">
        <v>2623000</v>
      </c>
    </row>
    <row r="98" spans="1:1" x14ac:dyDescent="0.25">
      <c r="A98" s="27">
        <v>2211200</v>
      </c>
    </row>
    <row r="99" spans="1:1" x14ac:dyDescent="0.25">
      <c r="A99" s="27">
        <v>2580600</v>
      </c>
    </row>
    <row r="100" spans="1:1" x14ac:dyDescent="0.25">
      <c r="A100" s="27">
        <v>3192800</v>
      </c>
    </row>
    <row r="101" spans="1:1" x14ac:dyDescent="0.25">
      <c r="A101" s="27">
        <v>4880700</v>
      </c>
    </row>
    <row r="102" spans="1:1" x14ac:dyDescent="0.25">
      <c r="A102" s="27">
        <v>3827100</v>
      </c>
    </row>
    <row r="103" spans="1:1" x14ac:dyDescent="0.25">
      <c r="A103" s="27">
        <v>4631900</v>
      </c>
    </row>
    <row r="104" spans="1:1" x14ac:dyDescent="0.25">
      <c r="A104" s="27">
        <v>7682400</v>
      </c>
    </row>
    <row r="105" spans="1:1" x14ac:dyDescent="0.25">
      <c r="A105" s="27">
        <v>7009300</v>
      </c>
    </row>
    <row r="106" spans="1:1" x14ac:dyDescent="0.25">
      <c r="A106" s="27">
        <v>5875500</v>
      </c>
    </row>
    <row r="107" spans="1:1" x14ac:dyDescent="0.25">
      <c r="A107" s="27">
        <v>5439400</v>
      </c>
    </row>
    <row r="108" spans="1:1" x14ac:dyDescent="0.25">
      <c r="A108" s="27">
        <v>3711300</v>
      </c>
    </row>
    <row r="109" spans="1:1" x14ac:dyDescent="0.25">
      <c r="A109" s="27">
        <v>4447700</v>
      </c>
    </row>
    <row r="110" spans="1:1" x14ac:dyDescent="0.25">
      <c r="A110" s="27">
        <v>4710300</v>
      </c>
    </row>
    <row r="111" spans="1:1" x14ac:dyDescent="0.25">
      <c r="A111" s="27">
        <v>5838600</v>
      </c>
    </row>
    <row r="112" spans="1:1" x14ac:dyDescent="0.25">
      <c r="A112" s="27">
        <v>4619800</v>
      </c>
    </row>
    <row r="113" spans="1:1" x14ac:dyDescent="0.25">
      <c r="A113" s="27">
        <v>4936400</v>
      </c>
    </row>
    <row r="114" spans="1:1" x14ac:dyDescent="0.25">
      <c r="A114" s="27">
        <v>3350900</v>
      </c>
    </row>
    <row r="115" spans="1:1" x14ac:dyDescent="0.25">
      <c r="A115" s="27">
        <v>3325000</v>
      </c>
    </row>
    <row r="116" spans="1:1" x14ac:dyDescent="0.25">
      <c r="A116" s="27">
        <v>3723900</v>
      </c>
    </row>
    <row r="117" spans="1:1" x14ac:dyDescent="0.25">
      <c r="A117" s="27">
        <v>2828400</v>
      </c>
    </row>
    <row r="118" spans="1:1" x14ac:dyDescent="0.25">
      <c r="A118" s="27">
        <v>2679700</v>
      </c>
    </row>
    <row r="119" spans="1:1" x14ac:dyDescent="0.25">
      <c r="A119" s="27">
        <v>2633200</v>
      </c>
    </row>
    <row r="120" spans="1:1" x14ac:dyDescent="0.25">
      <c r="A120" s="27">
        <v>4104900</v>
      </c>
    </row>
    <row r="121" spans="1:1" x14ac:dyDescent="0.25">
      <c r="A121" s="27">
        <v>2422800</v>
      </c>
    </row>
    <row r="122" spans="1:1" x14ac:dyDescent="0.25">
      <c r="A122" s="27">
        <v>3261100</v>
      </c>
    </row>
    <row r="123" spans="1:1" x14ac:dyDescent="0.25">
      <c r="A123" s="27">
        <v>2384000</v>
      </c>
    </row>
    <row r="124" spans="1:1" x14ac:dyDescent="0.25">
      <c r="A124" s="27">
        <v>2561200</v>
      </c>
    </row>
    <row r="125" spans="1:1" x14ac:dyDescent="0.25">
      <c r="A125" s="27">
        <v>2329800</v>
      </c>
    </row>
    <row r="126" spans="1:1" x14ac:dyDescent="0.25">
      <c r="A126" s="27">
        <v>2430000</v>
      </c>
    </row>
    <row r="127" spans="1:1" x14ac:dyDescent="0.25">
      <c r="A127" s="27">
        <v>2014500</v>
      </c>
    </row>
    <row r="128" spans="1:1" x14ac:dyDescent="0.25">
      <c r="A128" s="27">
        <v>2398300</v>
      </c>
    </row>
    <row r="129" spans="1:1" x14ac:dyDescent="0.25">
      <c r="A129" s="27">
        <v>2249700</v>
      </c>
    </row>
    <row r="130" spans="1:1" x14ac:dyDescent="0.25">
      <c r="A130" s="27">
        <v>2215800</v>
      </c>
    </row>
    <row r="131" spans="1:1" x14ac:dyDescent="0.25">
      <c r="A131" s="27">
        <v>3416700</v>
      </c>
    </row>
    <row r="132" spans="1:1" x14ac:dyDescent="0.25">
      <c r="A132" s="27">
        <v>2455500</v>
      </c>
    </row>
    <row r="133" spans="1:1" x14ac:dyDescent="0.25">
      <c r="A133" s="27">
        <v>3476500</v>
      </c>
    </row>
    <row r="134" spans="1:1" x14ac:dyDescent="0.25">
      <c r="A134" s="27">
        <v>2817400</v>
      </c>
    </row>
    <row r="135" spans="1:1" x14ac:dyDescent="0.25">
      <c r="A135" s="27">
        <v>2569700</v>
      </c>
    </row>
    <row r="136" spans="1:1" x14ac:dyDescent="0.25">
      <c r="A136" s="27">
        <v>2426200</v>
      </c>
    </row>
    <row r="137" spans="1:1" x14ac:dyDescent="0.25">
      <c r="A137" s="27">
        <v>4202800</v>
      </c>
    </row>
    <row r="138" spans="1:1" x14ac:dyDescent="0.25">
      <c r="A138" s="27">
        <v>5136500</v>
      </c>
    </row>
    <row r="139" spans="1:1" x14ac:dyDescent="0.25">
      <c r="A139" s="27">
        <v>5247700</v>
      </c>
    </row>
    <row r="140" spans="1:1" x14ac:dyDescent="0.25">
      <c r="A140" s="27">
        <v>3277100</v>
      </c>
    </row>
    <row r="141" spans="1:1" x14ac:dyDescent="0.25">
      <c r="A141" s="27">
        <v>3345100</v>
      </c>
    </row>
    <row r="142" spans="1:1" x14ac:dyDescent="0.25">
      <c r="A142" s="27">
        <v>2813300</v>
      </c>
    </row>
    <row r="143" spans="1:1" x14ac:dyDescent="0.25">
      <c r="A143" s="27">
        <v>3832000</v>
      </c>
    </row>
    <row r="144" spans="1:1" x14ac:dyDescent="0.25">
      <c r="A144" s="27">
        <v>3941000</v>
      </c>
    </row>
    <row r="145" spans="1:1" x14ac:dyDescent="0.25">
      <c r="A145" s="27">
        <v>2242800</v>
      </c>
    </row>
    <row r="146" spans="1:1" x14ac:dyDescent="0.25">
      <c r="A146" s="27">
        <v>2098400</v>
      </c>
    </row>
    <row r="147" spans="1:1" x14ac:dyDescent="0.25">
      <c r="A147" s="27">
        <v>2404000</v>
      </c>
    </row>
    <row r="148" spans="1:1" x14ac:dyDescent="0.25">
      <c r="A148" s="27">
        <v>2037100</v>
      </c>
    </row>
    <row r="149" spans="1:1" x14ac:dyDescent="0.25">
      <c r="A149" s="27">
        <v>3169400</v>
      </c>
    </row>
    <row r="150" spans="1:1" x14ac:dyDescent="0.25">
      <c r="A150" s="27">
        <v>6744800</v>
      </c>
    </row>
    <row r="151" spans="1:1" x14ac:dyDescent="0.25">
      <c r="A151" s="27">
        <v>5328100</v>
      </c>
    </row>
    <row r="152" spans="1:1" x14ac:dyDescent="0.25">
      <c r="A152" s="27">
        <v>5180600</v>
      </c>
    </row>
    <row r="153" spans="1:1" x14ac:dyDescent="0.25">
      <c r="A153" s="27">
        <v>3748200</v>
      </c>
    </row>
    <row r="154" spans="1:1" x14ac:dyDescent="0.25">
      <c r="A154" s="27">
        <v>2571600</v>
      </c>
    </row>
    <row r="155" spans="1:1" x14ac:dyDescent="0.25">
      <c r="A155" s="27">
        <v>3845900</v>
      </c>
    </row>
    <row r="156" spans="1:1" x14ac:dyDescent="0.25">
      <c r="A156" s="27">
        <v>3296600</v>
      </c>
    </row>
    <row r="157" spans="1:1" x14ac:dyDescent="0.25">
      <c r="A157" s="27">
        <v>3185300</v>
      </c>
    </row>
    <row r="158" spans="1:1" x14ac:dyDescent="0.25">
      <c r="A158" s="27">
        <v>4043700</v>
      </c>
    </row>
    <row r="159" spans="1:1" x14ac:dyDescent="0.25">
      <c r="A159" s="27">
        <v>3784600</v>
      </c>
    </row>
    <row r="160" spans="1:1" x14ac:dyDescent="0.25">
      <c r="A160" s="27">
        <v>3255700</v>
      </c>
    </row>
    <row r="161" spans="1:1" x14ac:dyDescent="0.25">
      <c r="A161" s="27">
        <v>2319000</v>
      </c>
    </row>
    <row r="162" spans="1:1" x14ac:dyDescent="0.25">
      <c r="A162" s="27">
        <v>3265400</v>
      </c>
    </row>
    <row r="163" spans="1:1" x14ac:dyDescent="0.25">
      <c r="A163" s="27">
        <v>2436300</v>
      </c>
    </row>
    <row r="164" spans="1:1" x14ac:dyDescent="0.25">
      <c r="A164" s="27">
        <v>2900100</v>
      </c>
    </row>
    <row r="165" spans="1:1" x14ac:dyDescent="0.25">
      <c r="A165" s="27">
        <v>4131900</v>
      </c>
    </row>
    <row r="166" spans="1:1" x14ac:dyDescent="0.25">
      <c r="A166" s="27">
        <v>2999400</v>
      </c>
    </row>
    <row r="167" spans="1:1" x14ac:dyDescent="0.25">
      <c r="A167" s="27">
        <v>5520000</v>
      </c>
    </row>
    <row r="168" spans="1:1" x14ac:dyDescent="0.25">
      <c r="A168" s="27">
        <v>9957100</v>
      </c>
    </row>
    <row r="169" spans="1:1" x14ac:dyDescent="0.25">
      <c r="A169" s="27">
        <v>3353900</v>
      </c>
    </row>
    <row r="170" spans="1:1" x14ac:dyDescent="0.25">
      <c r="A170" s="27">
        <v>4157300</v>
      </c>
    </row>
    <row r="171" spans="1:1" x14ac:dyDescent="0.25">
      <c r="A171" s="27">
        <v>2183900</v>
      </c>
    </row>
    <row r="172" spans="1:1" x14ac:dyDescent="0.25">
      <c r="A172" s="27">
        <v>2433500</v>
      </c>
    </row>
    <row r="173" spans="1:1" x14ac:dyDescent="0.25">
      <c r="A173" s="27">
        <v>2635300</v>
      </c>
    </row>
    <row r="174" spans="1:1" x14ac:dyDescent="0.25">
      <c r="A174" s="27">
        <v>2148200</v>
      </c>
    </row>
    <row r="175" spans="1:1" x14ac:dyDescent="0.25">
      <c r="A175" s="27">
        <v>2412600</v>
      </c>
    </row>
    <row r="176" spans="1:1" x14ac:dyDescent="0.25">
      <c r="A176" s="27">
        <v>2947200</v>
      </c>
    </row>
    <row r="177" spans="1:1" x14ac:dyDescent="0.25">
      <c r="A177" s="27">
        <v>2314100</v>
      </c>
    </row>
    <row r="178" spans="1:1" x14ac:dyDescent="0.25">
      <c r="A178" s="27">
        <v>2052800</v>
      </c>
    </row>
    <row r="179" spans="1:1" x14ac:dyDescent="0.25">
      <c r="A179" s="27">
        <v>3319700</v>
      </c>
    </row>
    <row r="180" spans="1:1" x14ac:dyDescent="0.25">
      <c r="A180" s="27">
        <v>3387900</v>
      </c>
    </row>
    <row r="181" spans="1:1" x14ac:dyDescent="0.25">
      <c r="A181" s="27">
        <v>2804300</v>
      </c>
    </row>
    <row r="182" spans="1:1" x14ac:dyDescent="0.25">
      <c r="A182" s="27">
        <v>3782900</v>
      </c>
    </row>
    <row r="183" spans="1:1" x14ac:dyDescent="0.25">
      <c r="A183" s="27">
        <v>3341200</v>
      </c>
    </row>
    <row r="184" spans="1:1" x14ac:dyDescent="0.25">
      <c r="A184" s="27">
        <v>3268100</v>
      </c>
    </row>
    <row r="185" spans="1:1" x14ac:dyDescent="0.25">
      <c r="A185" s="27">
        <v>2551800</v>
      </c>
    </row>
    <row r="186" spans="1:1" x14ac:dyDescent="0.25">
      <c r="A186" s="27">
        <v>1680300</v>
      </c>
    </row>
    <row r="187" spans="1:1" x14ac:dyDescent="0.25">
      <c r="A187" s="27">
        <v>2098800</v>
      </c>
    </row>
    <row r="188" spans="1:1" x14ac:dyDescent="0.25">
      <c r="A188" s="27">
        <v>2391300</v>
      </c>
    </row>
    <row r="189" spans="1:1" x14ac:dyDescent="0.25">
      <c r="A189" s="27">
        <v>3192200</v>
      </c>
    </row>
    <row r="190" spans="1:1" x14ac:dyDescent="0.25">
      <c r="A190" s="27">
        <v>4356400</v>
      </c>
    </row>
    <row r="191" spans="1:1" x14ac:dyDescent="0.25">
      <c r="A191" s="27">
        <v>3629900</v>
      </c>
    </row>
    <row r="192" spans="1:1" x14ac:dyDescent="0.25">
      <c r="A192" s="27">
        <v>2923700</v>
      </c>
    </row>
    <row r="193" spans="1:1" x14ac:dyDescent="0.25">
      <c r="A193" s="27">
        <v>2575700</v>
      </c>
    </row>
    <row r="194" spans="1:1" x14ac:dyDescent="0.25">
      <c r="A194" s="27">
        <v>2737900</v>
      </c>
    </row>
    <row r="195" spans="1:1" x14ac:dyDescent="0.25">
      <c r="A195" s="27">
        <v>3053400</v>
      </c>
    </row>
    <row r="196" spans="1:1" x14ac:dyDescent="0.25">
      <c r="A196" s="27">
        <v>2719200</v>
      </c>
    </row>
    <row r="197" spans="1:1" x14ac:dyDescent="0.25">
      <c r="A197" s="27">
        <v>2393300</v>
      </c>
    </row>
    <row r="198" spans="1:1" x14ac:dyDescent="0.25">
      <c r="A198" s="27">
        <v>2569000</v>
      </c>
    </row>
    <row r="199" spans="1:1" x14ac:dyDescent="0.25">
      <c r="A199" s="27">
        <v>1936900</v>
      </c>
    </row>
    <row r="200" spans="1:1" x14ac:dyDescent="0.25">
      <c r="A200" s="27">
        <v>2957500</v>
      </c>
    </row>
    <row r="201" spans="1:1" x14ac:dyDescent="0.25">
      <c r="A201" s="27">
        <v>2583600</v>
      </c>
    </row>
    <row r="202" spans="1:1" x14ac:dyDescent="0.25">
      <c r="A202" s="27">
        <v>4616600</v>
      </c>
    </row>
    <row r="203" spans="1:1" x14ac:dyDescent="0.25">
      <c r="A203" s="27">
        <v>4669100</v>
      </c>
    </row>
    <row r="204" spans="1:1" x14ac:dyDescent="0.25">
      <c r="A204" s="27">
        <v>2780900</v>
      </c>
    </row>
    <row r="205" spans="1:1" x14ac:dyDescent="0.25">
      <c r="A205" s="27">
        <v>2411400</v>
      </c>
    </row>
    <row r="206" spans="1:1" x14ac:dyDescent="0.25">
      <c r="A206" s="27">
        <v>2379400</v>
      </c>
    </row>
    <row r="207" spans="1:1" x14ac:dyDescent="0.25">
      <c r="A207" s="27">
        <v>2116200</v>
      </c>
    </row>
    <row r="208" spans="1:1" x14ac:dyDescent="0.25">
      <c r="A208" s="27">
        <v>3634500</v>
      </c>
    </row>
    <row r="209" spans="1:1" x14ac:dyDescent="0.25">
      <c r="A209" s="27">
        <v>4430800</v>
      </c>
    </row>
    <row r="210" spans="1:1" x14ac:dyDescent="0.25">
      <c r="A210" s="27">
        <v>2562300</v>
      </c>
    </row>
    <row r="211" spans="1:1" x14ac:dyDescent="0.25">
      <c r="A211" s="27">
        <v>2842400</v>
      </c>
    </row>
    <row r="212" spans="1:1" x14ac:dyDescent="0.25">
      <c r="A212" s="27">
        <v>2835600</v>
      </c>
    </row>
    <row r="213" spans="1:1" x14ac:dyDescent="0.25">
      <c r="A213" s="27">
        <v>4523100</v>
      </c>
    </row>
    <row r="214" spans="1:1" x14ac:dyDescent="0.25">
      <c r="A214" s="27">
        <v>3269200</v>
      </c>
    </row>
    <row r="215" spans="1:1" x14ac:dyDescent="0.25">
      <c r="A215" s="27">
        <v>2533000</v>
      </c>
    </row>
    <row r="216" spans="1:1" x14ac:dyDescent="0.25">
      <c r="A216" s="27">
        <v>2409100</v>
      </c>
    </row>
    <row r="217" spans="1:1" x14ac:dyDescent="0.25">
      <c r="A217" s="27">
        <v>1995500</v>
      </c>
    </row>
    <row r="218" spans="1:1" x14ac:dyDescent="0.25">
      <c r="A218" s="27">
        <v>2034200</v>
      </c>
    </row>
    <row r="219" spans="1:1" x14ac:dyDescent="0.25">
      <c r="A219" s="27">
        <v>1819600</v>
      </c>
    </row>
    <row r="220" spans="1:1" x14ac:dyDescent="0.25">
      <c r="A220" s="27">
        <v>2420100</v>
      </c>
    </row>
    <row r="221" spans="1:1" x14ac:dyDescent="0.25">
      <c r="A221" s="27">
        <v>2109500</v>
      </c>
    </row>
    <row r="222" spans="1:1" x14ac:dyDescent="0.25">
      <c r="A222" s="27">
        <v>5175100</v>
      </c>
    </row>
    <row r="223" spans="1:1" x14ac:dyDescent="0.25">
      <c r="A223" s="27">
        <v>3174100</v>
      </c>
    </row>
    <row r="224" spans="1:1" x14ac:dyDescent="0.25">
      <c r="A224" s="27">
        <v>2386100</v>
      </c>
    </row>
    <row r="225" spans="1:1" x14ac:dyDescent="0.25">
      <c r="A225" s="27">
        <v>2139800</v>
      </c>
    </row>
    <row r="226" spans="1:1" x14ac:dyDescent="0.25">
      <c r="A226" s="27">
        <v>1881400</v>
      </c>
    </row>
    <row r="227" spans="1:1" x14ac:dyDescent="0.25">
      <c r="A227" s="27">
        <v>3139100</v>
      </c>
    </row>
    <row r="228" spans="1:1" x14ac:dyDescent="0.25">
      <c r="A228" s="27">
        <v>2226000</v>
      </c>
    </row>
    <row r="229" spans="1:1" x14ac:dyDescent="0.25">
      <c r="A229" s="27">
        <v>2698300</v>
      </c>
    </row>
    <row r="230" spans="1:1" x14ac:dyDescent="0.25">
      <c r="A230" s="27">
        <v>2702200</v>
      </c>
    </row>
    <row r="231" spans="1:1" x14ac:dyDescent="0.25">
      <c r="A231" s="27">
        <v>5708700</v>
      </c>
    </row>
    <row r="232" spans="1:1" x14ac:dyDescent="0.25">
      <c r="A232" s="27">
        <v>6469500</v>
      </c>
    </row>
    <row r="233" spans="1:1" x14ac:dyDescent="0.25">
      <c r="A233" s="27">
        <v>3608900</v>
      </c>
    </row>
    <row r="234" spans="1:1" x14ac:dyDescent="0.25">
      <c r="A234" s="27">
        <v>2627600</v>
      </c>
    </row>
    <row r="235" spans="1:1" x14ac:dyDescent="0.25">
      <c r="A235" s="27">
        <v>3397200</v>
      </c>
    </row>
    <row r="236" spans="1:1" x14ac:dyDescent="0.25">
      <c r="A236" s="27">
        <v>5353000</v>
      </c>
    </row>
    <row r="237" spans="1:1" x14ac:dyDescent="0.25">
      <c r="A237" s="27">
        <v>4993500</v>
      </c>
    </row>
    <row r="238" spans="1:1" x14ac:dyDescent="0.25">
      <c r="A238" s="27">
        <v>3074000</v>
      </c>
    </row>
    <row r="239" spans="1:1" x14ac:dyDescent="0.25">
      <c r="A239" s="27">
        <v>4294900</v>
      </c>
    </row>
    <row r="240" spans="1:1" x14ac:dyDescent="0.25">
      <c r="A240" s="27">
        <v>4027400</v>
      </c>
    </row>
    <row r="241" spans="1:1" x14ac:dyDescent="0.25">
      <c r="A241" s="27">
        <v>2264400</v>
      </c>
    </row>
    <row r="242" spans="1:1" x14ac:dyDescent="0.25">
      <c r="A242" s="27">
        <v>2688500</v>
      </c>
    </row>
    <row r="243" spans="1:1" x14ac:dyDescent="0.25">
      <c r="A243" s="27">
        <v>2929700</v>
      </c>
    </row>
    <row r="244" spans="1:1" x14ac:dyDescent="0.25">
      <c r="A244" s="27">
        <v>2217100</v>
      </c>
    </row>
    <row r="245" spans="1:1" x14ac:dyDescent="0.25">
      <c r="A245" s="27">
        <v>2560300</v>
      </c>
    </row>
    <row r="246" spans="1:1" x14ac:dyDescent="0.25">
      <c r="A246" s="27">
        <v>5703500</v>
      </c>
    </row>
    <row r="247" spans="1:1" x14ac:dyDescent="0.25">
      <c r="A247" s="27">
        <v>4936700</v>
      </c>
    </row>
    <row r="248" spans="1:1" x14ac:dyDescent="0.25">
      <c r="A248" s="27">
        <v>4842200</v>
      </c>
    </row>
    <row r="249" spans="1:1" x14ac:dyDescent="0.25">
      <c r="A249" s="27">
        <v>3690200</v>
      </c>
    </row>
    <row r="250" spans="1:1" x14ac:dyDescent="0.25">
      <c r="A250" s="27">
        <v>2328000</v>
      </c>
    </row>
    <row r="251" spans="1:1" x14ac:dyDescent="0.25">
      <c r="A251" s="27">
        <v>2991300</v>
      </c>
    </row>
    <row r="252" spans="1:1" x14ac:dyDescent="0.25">
      <c r="A252" s="27">
        <v>3265600</v>
      </c>
    </row>
    <row r="253" spans="1:1" x14ac:dyDescent="0.25">
      <c r="A253" s="14">
        <v>4001100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52BB-6CD2-4A71-ADE2-9E2A9583B01B}">
  <dimension ref="A1:F253"/>
  <sheetViews>
    <sheetView showGridLines="0" showRowColHeaders="0" topLeftCell="A48" workbookViewId="0">
      <selection activeCell="E48" sqref="E48"/>
    </sheetView>
  </sheetViews>
  <sheetFormatPr defaultRowHeight="15" x14ac:dyDescent="0.25"/>
  <cols>
    <col min="1" max="1" width="13.85546875" customWidth="1"/>
    <col min="2" max="2" width="14" customWidth="1"/>
  </cols>
  <sheetData>
    <row r="1" spans="1:2" x14ac:dyDescent="0.25">
      <c r="A1" s="29" t="s">
        <v>0</v>
      </c>
      <c r="B1" t="s">
        <v>5</v>
      </c>
    </row>
    <row r="2" spans="1:2" x14ac:dyDescent="0.25">
      <c r="A2" s="30">
        <v>43842</v>
      </c>
      <c r="B2">
        <v>4537000</v>
      </c>
    </row>
    <row r="3" spans="1:2" x14ac:dyDescent="0.25">
      <c r="A3" s="30">
        <v>43873</v>
      </c>
      <c r="B3">
        <v>3129300</v>
      </c>
    </row>
    <row r="4" spans="1:2" x14ac:dyDescent="0.25">
      <c r="A4" s="30">
        <v>43902</v>
      </c>
      <c r="B4">
        <v>2892000</v>
      </c>
    </row>
    <row r="5" spans="1:2" x14ac:dyDescent="0.25">
      <c r="A5" s="30">
        <v>43933</v>
      </c>
      <c r="B5">
        <v>2913600</v>
      </c>
    </row>
    <row r="6" spans="1:2" x14ac:dyDescent="0.25">
      <c r="A6" s="30">
        <v>44024</v>
      </c>
      <c r="B6">
        <v>2751300</v>
      </c>
    </row>
    <row r="7" spans="1:2" x14ac:dyDescent="0.25">
      <c r="A7" s="30">
        <v>44055</v>
      </c>
      <c r="B7">
        <v>3286300</v>
      </c>
    </row>
    <row r="8" spans="1:2" x14ac:dyDescent="0.25">
      <c r="A8" s="30">
        <v>44086</v>
      </c>
      <c r="B8">
        <v>4100800</v>
      </c>
    </row>
    <row r="9" spans="1:2" x14ac:dyDescent="0.25">
      <c r="A9" s="30">
        <v>44116</v>
      </c>
      <c r="B9">
        <v>3030200</v>
      </c>
    </row>
    <row r="10" spans="1:2" x14ac:dyDescent="0.25">
      <c r="A10" s="30">
        <v>44147</v>
      </c>
      <c r="B10">
        <v>3064700</v>
      </c>
    </row>
    <row r="11" spans="1:2" x14ac:dyDescent="0.25">
      <c r="A11" s="29" t="s">
        <v>6</v>
      </c>
      <c r="B11">
        <v>4155800</v>
      </c>
    </row>
    <row r="12" spans="1:2" x14ac:dyDescent="0.25">
      <c r="A12" s="29" t="s">
        <v>7</v>
      </c>
      <c r="B12">
        <v>3319500</v>
      </c>
    </row>
    <row r="13" spans="1:2" x14ac:dyDescent="0.25">
      <c r="A13" s="29" t="s">
        <v>8</v>
      </c>
      <c r="B13">
        <v>4427600</v>
      </c>
    </row>
    <row r="14" spans="1:2" x14ac:dyDescent="0.25">
      <c r="A14" s="29" t="s">
        <v>9</v>
      </c>
      <c r="B14">
        <v>3474300</v>
      </c>
    </row>
    <row r="15" spans="1:2" x14ac:dyDescent="0.25">
      <c r="A15" s="29" t="s">
        <v>10</v>
      </c>
      <c r="B15">
        <v>5995700</v>
      </c>
    </row>
    <row r="16" spans="1:2" x14ac:dyDescent="0.25">
      <c r="A16" s="29" t="s">
        <v>11</v>
      </c>
      <c r="B16">
        <v>3836800</v>
      </c>
    </row>
    <row r="17" spans="1:6" x14ac:dyDescent="0.25">
      <c r="A17" s="29" t="s">
        <v>12</v>
      </c>
      <c r="B17">
        <v>2369400</v>
      </c>
    </row>
    <row r="18" spans="1:6" x14ac:dyDescent="0.25">
      <c r="A18" s="29" t="s">
        <v>13</v>
      </c>
      <c r="B18">
        <v>2093800</v>
      </c>
    </row>
    <row r="19" spans="1:6" x14ac:dyDescent="0.25">
      <c r="A19" s="29" t="s">
        <v>14</v>
      </c>
      <c r="B19">
        <v>1451900</v>
      </c>
    </row>
    <row r="20" spans="1:6" x14ac:dyDescent="0.25">
      <c r="A20" s="29" t="s">
        <v>15</v>
      </c>
      <c r="B20">
        <v>5686800</v>
      </c>
    </row>
    <row r="21" spans="1:6" x14ac:dyDescent="0.25">
      <c r="A21" s="29" t="s">
        <v>16</v>
      </c>
      <c r="B21">
        <v>4872900</v>
      </c>
    </row>
    <row r="22" spans="1:6" x14ac:dyDescent="0.25">
      <c r="A22" s="29" t="s">
        <v>17</v>
      </c>
      <c r="B22">
        <v>3209300</v>
      </c>
    </row>
    <row r="23" spans="1:6" x14ac:dyDescent="0.25">
      <c r="A23" s="29" t="s">
        <v>18</v>
      </c>
      <c r="B23">
        <v>2957200</v>
      </c>
    </row>
    <row r="24" spans="1:6" x14ac:dyDescent="0.25">
      <c r="A24" s="30">
        <v>44287</v>
      </c>
      <c r="B24">
        <v>4411400</v>
      </c>
    </row>
    <row r="25" spans="1:6" x14ac:dyDescent="0.25">
      <c r="A25" s="30">
        <v>44317</v>
      </c>
      <c r="B25">
        <v>2655500</v>
      </c>
    </row>
    <row r="26" spans="1:6" x14ac:dyDescent="0.25">
      <c r="A26" s="30">
        <v>44348</v>
      </c>
      <c r="B26">
        <v>4394800</v>
      </c>
    </row>
    <row r="27" spans="1:6" x14ac:dyDescent="0.25">
      <c r="A27" s="30">
        <v>44378</v>
      </c>
      <c r="B27">
        <v>3514500</v>
      </c>
    </row>
    <row r="28" spans="1:6" x14ac:dyDescent="0.25">
      <c r="A28" s="30">
        <v>44409</v>
      </c>
      <c r="B28">
        <v>3537700</v>
      </c>
    </row>
    <row r="29" spans="1:6" x14ac:dyDescent="0.25">
      <c r="A29" s="30">
        <v>44501</v>
      </c>
      <c r="B29">
        <v>3683400</v>
      </c>
      <c r="F29" t="s">
        <v>164</v>
      </c>
    </row>
    <row r="30" spans="1:6" x14ac:dyDescent="0.25">
      <c r="A30" s="30">
        <v>44531</v>
      </c>
      <c r="B30">
        <v>3514600</v>
      </c>
      <c r="F30" t="s">
        <v>163</v>
      </c>
    </row>
    <row r="31" spans="1:6" x14ac:dyDescent="0.25">
      <c r="A31" s="29" t="s">
        <v>19</v>
      </c>
      <c r="B31">
        <v>3321200</v>
      </c>
      <c r="F31" t="s">
        <v>162</v>
      </c>
    </row>
    <row r="32" spans="1:6" x14ac:dyDescent="0.25">
      <c r="A32" s="29" t="s">
        <v>20</v>
      </c>
      <c r="B32">
        <v>3070900</v>
      </c>
      <c r="F32" t="s">
        <v>165</v>
      </c>
    </row>
    <row r="33" spans="1:6" x14ac:dyDescent="0.25">
      <c r="A33" s="29" t="s">
        <v>21</v>
      </c>
      <c r="B33">
        <v>4244000</v>
      </c>
      <c r="F33" t="s">
        <v>166</v>
      </c>
    </row>
    <row r="34" spans="1:6" x14ac:dyDescent="0.25">
      <c r="A34" s="29" t="s">
        <v>22</v>
      </c>
      <c r="B34">
        <v>3305100</v>
      </c>
    </row>
    <row r="35" spans="1:6" x14ac:dyDescent="0.25">
      <c r="A35" s="29" t="s">
        <v>23</v>
      </c>
      <c r="B35">
        <v>5309800</v>
      </c>
    </row>
    <row r="36" spans="1:6" x14ac:dyDescent="0.25">
      <c r="A36" s="29" t="s">
        <v>24</v>
      </c>
      <c r="B36">
        <v>4936100</v>
      </c>
    </row>
    <row r="37" spans="1:6" x14ac:dyDescent="0.25">
      <c r="A37" s="29" t="s">
        <v>25</v>
      </c>
      <c r="B37">
        <v>2821900</v>
      </c>
    </row>
    <row r="38" spans="1:6" x14ac:dyDescent="0.25">
      <c r="A38" s="29" t="s">
        <v>26</v>
      </c>
      <c r="B38">
        <v>3749800</v>
      </c>
    </row>
    <row r="39" spans="1:6" x14ac:dyDescent="0.25">
      <c r="A39" s="29" t="s">
        <v>27</v>
      </c>
      <c r="B39">
        <v>2955200</v>
      </c>
    </row>
    <row r="40" spans="1:6" x14ac:dyDescent="0.25">
      <c r="A40" s="29" t="s">
        <v>28</v>
      </c>
      <c r="B40">
        <v>4660200</v>
      </c>
    </row>
    <row r="41" spans="1:6" x14ac:dyDescent="0.25">
      <c r="A41" s="29" t="s">
        <v>29</v>
      </c>
      <c r="B41">
        <v>3149200</v>
      </c>
    </row>
    <row r="42" spans="1:6" x14ac:dyDescent="0.25">
      <c r="A42" s="29" t="s">
        <v>30</v>
      </c>
      <c r="B42">
        <v>4293600</v>
      </c>
    </row>
    <row r="43" spans="1:6" x14ac:dyDescent="0.25">
      <c r="A43" s="30">
        <v>44198</v>
      </c>
      <c r="B43">
        <v>4160200</v>
      </c>
    </row>
    <row r="44" spans="1:6" x14ac:dyDescent="0.25">
      <c r="A44" s="30">
        <v>44229</v>
      </c>
      <c r="B44">
        <v>7098600</v>
      </c>
    </row>
    <row r="45" spans="1:6" x14ac:dyDescent="0.25">
      <c r="A45" s="30">
        <v>44257</v>
      </c>
      <c r="B45">
        <v>7088800</v>
      </c>
    </row>
    <row r="46" spans="1:6" x14ac:dyDescent="0.25">
      <c r="A46" s="30">
        <v>44288</v>
      </c>
      <c r="B46">
        <v>3670700</v>
      </c>
    </row>
    <row r="47" spans="1:6" x14ac:dyDescent="0.25">
      <c r="A47" s="30">
        <v>44318</v>
      </c>
      <c r="B47">
        <v>3620800</v>
      </c>
    </row>
    <row r="48" spans="1:6" x14ac:dyDescent="0.25">
      <c r="A48" s="30">
        <v>44410</v>
      </c>
      <c r="B48">
        <v>3257400</v>
      </c>
    </row>
    <row r="49" spans="1:2" x14ac:dyDescent="0.25">
      <c r="A49" s="30">
        <v>44441</v>
      </c>
      <c r="B49">
        <v>2203500</v>
      </c>
    </row>
    <row r="50" spans="1:2" x14ac:dyDescent="0.25">
      <c r="A50" s="30">
        <v>44471</v>
      </c>
      <c r="B50">
        <v>3151600</v>
      </c>
    </row>
    <row r="51" spans="1:2" x14ac:dyDescent="0.25">
      <c r="A51" s="30">
        <v>44502</v>
      </c>
      <c r="B51">
        <v>2301400</v>
      </c>
    </row>
    <row r="52" spans="1:2" x14ac:dyDescent="0.25">
      <c r="A52" s="30">
        <v>44532</v>
      </c>
      <c r="B52">
        <v>2335300</v>
      </c>
    </row>
    <row r="53" spans="1:2" x14ac:dyDescent="0.25">
      <c r="A53" s="29" t="s">
        <v>31</v>
      </c>
      <c r="B53">
        <v>2574700</v>
      </c>
    </row>
    <row r="54" spans="1:2" x14ac:dyDescent="0.25">
      <c r="A54" s="29" t="s">
        <v>32</v>
      </c>
      <c r="B54">
        <v>3297500</v>
      </c>
    </row>
    <row r="55" spans="1:2" x14ac:dyDescent="0.25">
      <c r="A55" s="29" t="s">
        <v>33</v>
      </c>
      <c r="B55">
        <v>3027400</v>
      </c>
    </row>
    <row r="56" spans="1:2" x14ac:dyDescent="0.25">
      <c r="A56" s="29" t="s">
        <v>34</v>
      </c>
      <c r="B56">
        <v>4305200</v>
      </c>
    </row>
    <row r="57" spans="1:2" x14ac:dyDescent="0.25">
      <c r="A57" s="29" t="s">
        <v>35</v>
      </c>
      <c r="B57">
        <v>3515700</v>
      </c>
    </row>
    <row r="58" spans="1:2" x14ac:dyDescent="0.25">
      <c r="A58" s="29" t="s">
        <v>36</v>
      </c>
      <c r="B58">
        <v>4677200</v>
      </c>
    </row>
    <row r="59" spans="1:2" x14ac:dyDescent="0.25">
      <c r="A59" s="29" t="s">
        <v>37</v>
      </c>
      <c r="B59">
        <v>3011300</v>
      </c>
    </row>
    <row r="60" spans="1:2" x14ac:dyDescent="0.25">
      <c r="A60" s="29" t="s">
        <v>38</v>
      </c>
      <c r="B60">
        <v>4533800</v>
      </c>
    </row>
    <row r="61" spans="1:2" x14ac:dyDescent="0.25">
      <c r="A61" s="29" t="s">
        <v>39</v>
      </c>
      <c r="B61">
        <v>4275900</v>
      </c>
    </row>
    <row r="62" spans="1:2" x14ac:dyDescent="0.25">
      <c r="A62" s="30">
        <v>44199</v>
      </c>
      <c r="B62">
        <v>2729100</v>
      </c>
    </row>
    <row r="63" spans="1:2" x14ac:dyDescent="0.25">
      <c r="A63" s="30">
        <v>44230</v>
      </c>
      <c r="B63">
        <v>2595800</v>
      </c>
    </row>
    <row r="64" spans="1:2" x14ac:dyDescent="0.25">
      <c r="A64" s="30">
        <v>44258</v>
      </c>
      <c r="B64">
        <v>3988700</v>
      </c>
    </row>
    <row r="65" spans="1:2" x14ac:dyDescent="0.25">
      <c r="A65" s="30">
        <v>44289</v>
      </c>
      <c r="B65">
        <v>5481600</v>
      </c>
    </row>
    <row r="66" spans="1:2" x14ac:dyDescent="0.25">
      <c r="A66" s="30">
        <v>44319</v>
      </c>
      <c r="B66">
        <v>5388600</v>
      </c>
    </row>
    <row r="67" spans="1:2" x14ac:dyDescent="0.25">
      <c r="A67" s="30">
        <v>44411</v>
      </c>
      <c r="B67">
        <v>4185000</v>
      </c>
    </row>
    <row r="68" spans="1:2" x14ac:dyDescent="0.25">
      <c r="A68" s="30">
        <v>44442</v>
      </c>
      <c r="B68">
        <v>4030000</v>
      </c>
    </row>
    <row r="69" spans="1:2" x14ac:dyDescent="0.25">
      <c r="A69" s="30">
        <v>44472</v>
      </c>
      <c r="B69">
        <v>3012500</v>
      </c>
    </row>
    <row r="70" spans="1:2" x14ac:dyDescent="0.25">
      <c r="A70" s="30">
        <v>44503</v>
      </c>
      <c r="B70">
        <v>2776400</v>
      </c>
    </row>
    <row r="71" spans="1:2" x14ac:dyDescent="0.25">
      <c r="A71" s="30">
        <v>44533</v>
      </c>
      <c r="B71">
        <v>2421900</v>
      </c>
    </row>
    <row r="72" spans="1:2" x14ac:dyDescent="0.25">
      <c r="A72" s="29" t="s">
        <v>40</v>
      </c>
      <c r="B72">
        <v>2913600</v>
      </c>
    </row>
    <row r="73" spans="1:2" x14ac:dyDescent="0.25">
      <c r="A73" s="29" t="s">
        <v>41</v>
      </c>
      <c r="B73">
        <v>2538800</v>
      </c>
    </row>
    <row r="74" spans="1:2" x14ac:dyDescent="0.25">
      <c r="A74" s="29" t="s">
        <v>42</v>
      </c>
      <c r="B74">
        <v>3118600</v>
      </c>
    </row>
    <row r="75" spans="1:2" x14ac:dyDescent="0.25">
      <c r="A75" s="29" t="s">
        <v>43</v>
      </c>
      <c r="B75">
        <v>3649600</v>
      </c>
    </row>
    <row r="76" spans="1:2" x14ac:dyDescent="0.25">
      <c r="A76" s="29" t="s">
        <v>44</v>
      </c>
      <c r="B76">
        <v>4625400</v>
      </c>
    </row>
    <row r="77" spans="1:2" x14ac:dyDescent="0.25">
      <c r="A77" s="29" t="s">
        <v>45</v>
      </c>
      <c r="B77">
        <v>2902200</v>
      </c>
    </row>
    <row r="78" spans="1:2" x14ac:dyDescent="0.25">
      <c r="A78" s="29" t="s">
        <v>46</v>
      </c>
      <c r="B78">
        <v>3817300</v>
      </c>
    </row>
    <row r="79" spans="1:2" x14ac:dyDescent="0.25">
      <c r="A79" s="29" t="s">
        <v>47</v>
      </c>
      <c r="B79">
        <v>2959000</v>
      </c>
    </row>
    <row r="80" spans="1:2" x14ac:dyDescent="0.25">
      <c r="A80" s="29" t="s">
        <v>48</v>
      </c>
      <c r="B80">
        <v>3563500</v>
      </c>
    </row>
    <row r="81" spans="1:2" x14ac:dyDescent="0.25">
      <c r="A81" s="29" t="s">
        <v>49</v>
      </c>
      <c r="B81">
        <v>3312900</v>
      </c>
    </row>
    <row r="82" spans="1:2" x14ac:dyDescent="0.25">
      <c r="A82" s="29" t="s">
        <v>50</v>
      </c>
      <c r="B82">
        <v>2746000</v>
      </c>
    </row>
    <row r="83" spans="1:2" x14ac:dyDescent="0.25">
      <c r="A83" s="29" t="s">
        <v>51</v>
      </c>
      <c r="B83">
        <v>2337600</v>
      </c>
    </row>
    <row r="84" spans="1:2" x14ac:dyDescent="0.25">
      <c r="A84" s="29" t="s">
        <v>52</v>
      </c>
      <c r="B84">
        <v>3093900</v>
      </c>
    </row>
    <row r="85" spans="1:2" x14ac:dyDescent="0.25">
      <c r="A85" s="30">
        <v>44200</v>
      </c>
      <c r="B85">
        <v>2940300</v>
      </c>
    </row>
    <row r="86" spans="1:2" x14ac:dyDescent="0.25">
      <c r="A86" s="30">
        <v>44320</v>
      </c>
      <c r="B86">
        <v>3334900</v>
      </c>
    </row>
    <row r="87" spans="1:2" x14ac:dyDescent="0.25">
      <c r="A87" s="30">
        <v>44351</v>
      </c>
      <c r="B87">
        <v>2537800</v>
      </c>
    </row>
    <row r="88" spans="1:2" x14ac:dyDescent="0.25">
      <c r="A88" s="30">
        <v>44381</v>
      </c>
      <c r="B88">
        <v>3346200</v>
      </c>
    </row>
    <row r="89" spans="1:2" x14ac:dyDescent="0.25">
      <c r="A89" s="30">
        <v>44412</v>
      </c>
      <c r="B89">
        <v>2812100</v>
      </c>
    </row>
    <row r="90" spans="1:2" x14ac:dyDescent="0.25">
      <c r="A90" s="30">
        <v>44443</v>
      </c>
      <c r="B90">
        <v>4341500</v>
      </c>
    </row>
    <row r="91" spans="1:2" x14ac:dyDescent="0.25">
      <c r="A91" s="30">
        <v>44534</v>
      </c>
      <c r="B91">
        <v>3281800</v>
      </c>
    </row>
    <row r="92" spans="1:2" x14ac:dyDescent="0.25">
      <c r="A92" s="29" t="s">
        <v>53</v>
      </c>
      <c r="B92">
        <v>3315800</v>
      </c>
    </row>
    <row r="93" spans="1:2" x14ac:dyDescent="0.25">
      <c r="A93" s="29" t="s">
        <v>54</v>
      </c>
      <c r="B93">
        <v>3145200</v>
      </c>
    </row>
    <row r="94" spans="1:2" x14ac:dyDescent="0.25">
      <c r="A94" s="29" t="s">
        <v>55</v>
      </c>
      <c r="B94">
        <v>3233600</v>
      </c>
    </row>
    <row r="95" spans="1:2" x14ac:dyDescent="0.25">
      <c r="A95" s="29" t="s">
        <v>56</v>
      </c>
      <c r="B95">
        <v>3186000</v>
      </c>
    </row>
    <row r="96" spans="1:2" x14ac:dyDescent="0.25">
      <c r="A96" s="29" t="s">
        <v>57</v>
      </c>
      <c r="B96">
        <v>2725400</v>
      </c>
    </row>
    <row r="97" spans="1:2" x14ac:dyDescent="0.25">
      <c r="A97" s="29" t="s">
        <v>58</v>
      </c>
      <c r="B97">
        <v>2623000</v>
      </c>
    </row>
    <row r="98" spans="1:2" x14ac:dyDescent="0.25">
      <c r="A98" s="29" t="s">
        <v>59</v>
      </c>
      <c r="B98">
        <v>2211200</v>
      </c>
    </row>
    <row r="99" spans="1:2" x14ac:dyDescent="0.25">
      <c r="A99" s="29" t="s">
        <v>60</v>
      </c>
      <c r="B99">
        <v>2580600</v>
      </c>
    </row>
    <row r="100" spans="1:2" x14ac:dyDescent="0.25">
      <c r="A100" s="29" t="s">
        <v>61</v>
      </c>
      <c r="B100">
        <v>3192800</v>
      </c>
    </row>
    <row r="101" spans="1:2" x14ac:dyDescent="0.25">
      <c r="A101" s="29" t="s">
        <v>62</v>
      </c>
      <c r="B101">
        <v>4880700</v>
      </c>
    </row>
    <row r="102" spans="1:2" x14ac:dyDescent="0.25">
      <c r="A102" s="29" t="s">
        <v>63</v>
      </c>
      <c r="B102">
        <v>3827100</v>
      </c>
    </row>
    <row r="103" spans="1:2" x14ac:dyDescent="0.25">
      <c r="A103" s="29" t="s">
        <v>64</v>
      </c>
      <c r="B103">
        <v>4631900</v>
      </c>
    </row>
    <row r="104" spans="1:2" x14ac:dyDescent="0.25">
      <c r="A104" s="29" t="s">
        <v>65</v>
      </c>
      <c r="B104">
        <v>7682400</v>
      </c>
    </row>
    <row r="105" spans="1:2" x14ac:dyDescent="0.25">
      <c r="A105" s="29" t="s">
        <v>66</v>
      </c>
      <c r="B105">
        <v>7009300</v>
      </c>
    </row>
    <row r="106" spans="1:2" x14ac:dyDescent="0.25">
      <c r="A106" s="30">
        <v>44260</v>
      </c>
      <c r="B106">
        <v>5875500</v>
      </c>
    </row>
    <row r="107" spans="1:2" x14ac:dyDescent="0.25">
      <c r="A107" s="30">
        <v>44291</v>
      </c>
      <c r="B107">
        <v>5439400</v>
      </c>
    </row>
    <row r="108" spans="1:2" x14ac:dyDescent="0.25">
      <c r="A108" s="30">
        <v>44321</v>
      </c>
      <c r="B108">
        <v>3711300</v>
      </c>
    </row>
    <row r="109" spans="1:2" x14ac:dyDescent="0.25">
      <c r="A109" s="30">
        <v>44352</v>
      </c>
      <c r="B109">
        <v>4447700</v>
      </c>
    </row>
    <row r="110" spans="1:2" x14ac:dyDescent="0.25">
      <c r="A110" s="30">
        <v>44382</v>
      </c>
      <c r="B110">
        <v>4710300</v>
      </c>
    </row>
    <row r="111" spans="1:2" x14ac:dyDescent="0.25">
      <c r="A111" s="30">
        <v>44474</v>
      </c>
      <c r="B111">
        <v>5838600</v>
      </c>
    </row>
    <row r="112" spans="1:2" x14ac:dyDescent="0.25">
      <c r="A112" s="30">
        <v>44505</v>
      </c>
      <c r="B112">
        <v>4619800</v>
      </c>
    </row>
    <row r="113" spans="1:2" x14ac:dyDescent="0.25">
      <c r="A113" s="30">
        <v>44535</v>
      </c>
      <c r="B113">
        <v>4936400</v>
      </c>
    </row>
    <row r="114" spans="1:2" x14ac:dyDescent="0.25">
      <c r="A114" s="29" t="s">
        <v>67</v>
      </c>
      <c r="B114">
        <v>3350900</v>
      </c>
    </row>
    <row r="115" spans="1:2" x14ac:dyDescent="0.25">
      <c r="A115" s="29" t="s">
        <v>68</v>
      </c>
      <c r="B115">
        <v>3325000</v>
      </c>
    </row>
    <row r="116" spans="1:2" x14ac:dyDescent="0.25">
      <c r="A116" s="29" t="s">
        <v>69</v>
      </c>
      <c r="B116">
        <v>3723900</v>
      </c>
    </row>
    <row r="117" spans="1:2" x14ac:dyDescent="0.25">
      <c r="A117" s="29" t="s">
        <v>70</v>
      </c>
      <c r="B117">
        <v>2828400</v>
      </c>
    </row>
    <row r="118" spans="1:2" x14ac:dyDescent="0.25">
      <c r="A118" s="29" t="s">
        <v>71</v>
      </c>
      <c r="B118">
        <v>2679700</v>
      </c>
    </row>
    <row r="119" spans="1:2" x14ac:dyDescent="0.25">
      <c r="A119" s="29" t="s">
        <v>72</v>
      </c>
      <c r="B119">
        <v>2633200</v>
      </c>
    </row>
    <row r="120" spans="1:2" x14ac:dyDescent="0.25">
      <c r="A120" s="29" t="s">
        <v>73</v>
      </c>
      <c r="B120">
        <v>4104900</v>
      </c>
    </row>
    <row r="121" spans="1:2" x14ac:dyDescent="0.25">
      <c r="A121" s="29" t="s">
        <v>74</v>
      </c>
      <c r="B121">
        <v>2422800</v>
      </c>
    </row>
    <row r="122" spans="1:2" x14ac:dyDescent="0.25">
      <c r="A122" s="29" t="s">
        <v>75</v>
      </c>
      <c r="B122">
        <v>3261100</v>
      </c>
    </row>
    <row r="123" spans="1:2" x14ac:dyDescent="0.25">
      <c r="A123" s="29" t="s">
        <v>76</v>
      </c>
      <c r="B123">
        <v>2384000</v>
      </c>
    </row>
    <row r="124" spans="1:2" x14ac:dyDescent="0.25">
      <c r="A124" s="29" t="s">
        <v>77</v>
      </c>
      <c r="B124">
        <v>2561200</v>
      </c>
    </row>
    <row r="125" spans="1:2" x14ac:dyDescent="0.25">
      <c r="A125" s="29" t="s">
        <v>78</v>
      </c>
      <c r="B125">
        <v>2329800</v>
      </c>
    </row>
    <row r="126" spans="1:2" x14ac:dyDescent="0.25">
      <c r="A126" s="30">
        <v>44202</v>
      </c>
      <c r="B126">
        <v>2430000</v>
      </c>
    </row>
    <row r="127" spans="1:2" x14ac:dyDescent="0.25">
      <c r="A127" s="30">
        <v>44233</v>
      </c>
      <c r="B127">
        <v>2014500</v>
      </c>
    </row>
    <row r="128" spans="1:2" x14ac:dyDescent="0.25">
      <c r="A128" s="30">
        <v>44261</v>
      </c>
      <c r="B128">
        <v>2398300</v>
      </c>
    </row>
    <row r="129" spans="1:2" x14ac:dyDescent="0.25">
      <c r="A129" s="30">
        <v>44292</v>
      </c>
      <c r="B129">
        <v>2249700</v>
      </c>
    </row>
    <row r="130" spans="1:2" x14ac:dyDescent="0.25">
      <c r="A130" s="30">
        <v>44383</v>
      </c>
      <c r="B130">
        <v>2215800</v>
      </c>
    </row>
    <row r="131" spans="1:2" x14ac:dyDescent="0.25">
      <c r="A131" s="30">
        <v>44414</v>
      </c>
      <c r="B131">
        <v>3416700</v>
      </c>
    </row>
    <row r="132" spans="1:2" x14ac:dyDescent="0.25">
      <c r="A132" s="30">
        <v>44445</v>
      </c>
      <c r="B132">
        <v>2455500</v>
      </c>
    </row>
    <row r="133" spans="1:2" x14ac:dyDescent="0.25">
      <c r="A133" s="30">
        <v>44475</v>
      </c>
      <c r="B133">
        <v>3476500</v>
      </c>
    </row>
    <row r="134" spans="1:2" x14ac:dyDescent="0.25">
      <c r="A134" s="30">
        <v>44506</v>
      </c>
      <c r="B134">
        <v>2817400</v>
      </c>
    </row>
    <row r="135" spans="1:2" x14ac:dyDescent="0.25">
      <c r="A135" s="29" t="s">
        <v>79</v>
      </c>
      <c r="B135">
        <v>2569700</v>
      </c>
    </row>
    <row r="136" spans="1:2" x14ac:dyDescent="0.25">
      <c r="A136" s="29" t="s">
        <v>80</v>
      </c>
      <c r="B136">
        <v>2426200</v>
      </c>
    </row>
    <row r="137" spans="1:2" x14ac:dyDescent="0.25">
      <c r="A137" s="29" t="s">
        <v>81</v>
      </c>
      <c r="B137">
        <v>4202800</v>
      </c>
    </row>
    <row r="138" spans="1:2" x14ac:dyDescent="0.25">
      <c r="A138" s="29" t="s">
        <v>82</v>
      </c>
      <c r="B138">
        <v>5136500</v>
      </c>
    </row>
    <row r="139" spans="1:2" x14ac:dyDescent="0.25">
      <c r="A139" s="29" t="s">
        <v>83</v>
      </c>
      <c r="B139">
        <v>5247700</v>
      </c>
    </row>
    <row r="140" spans="1:2" x14ac:dyDescent="0.25">
      <c r="A140" s="29" t="s">
        <v>84</v>
      </c>
      <c r="B140">
        <v>3277100</v>
      </c>
    </row>
    <row r="141" spans="1:2" x14ac:dyDescent="0.25">
      <c r="A141" s="29" t="s">
        <v>85</v>
      </c>
      <c r="B141">
        <v>3345100</v>
      </c>
    </row>
    <row r="142" spans="1:2" x14ac:dyDescent="0.25">
      <c r="A142" s="29" t="s">
        <v>86</v>
      </c>
      <c r="B142">
        <v>2813300</v>
      </c>
    </row>
    <row r="143" spans="1:2" x14ac:dyDescent="0.25">
      <c r="A143" s="29" t="s">
        <v>87</v>
      </c>
      <c r="B143">
        <v>3832000</v>
      </c>
    </row>
    <row r="144" spans="1:2" x14ac:dyDescent="0.25">
      <c r="A144" s="29" t="s">
        <v>88</v>
      </c>
      <c r="B144">
        <v>3941000</v>
      </c>
    </row>
    <row r="145" spans="1:2" x14ac:dyDescent="0.25">
      <c r="A145" s="29" t="s">
        <v>89</v>
      </c>
      <c r="B145">
        <v>2242800</v>
      </c>
    </row>
    <row r="146" spans="1:2" x14ac:dyDescent="0.25">
      <c r="A146" s="29" t="s">
        <v>90</v>
      </c>
      <c r="B146">
        <v>2098400</v>
      </c>
    </row>
    <row r="147" spans="1:2" x14ac:dyDescent="0.25">
      <c r="A147" s="29" t="s">
        <v>91</v>
      </c>
      <c r="B147">
        <v>2404000</v>
      </c>
    </row>
    <row r="148" spans="1:2" x14ac:dyDescent="0.25">
      <c r="A148" s="30">
        <v>44203</v>
      </c>
      <c r="B148">
        <v>2037100</v>
      </c>
    </row>
    <row r="149" spans="1:2" x14ac:dyDescent="0.25">
      <c r="A149" s="30">
        <v>44234</v>
      </c>
      <c r="B149">
        <v>3169400</v>
      </c>
    </row>
    <row r="150" spans="1:2" x14ac:dyDescent="0.25">
      <c r="A150" s="30">
        <v>44354</v>
      </c>
      <c r="B150">
        <v>6744800</v>
      </c>
    </row>
    <row r="151" spans="1:2" x14ac:dyDescent="0.25">
      <c r="A151" s="30">
        <v>44384</v>
      </c>
      <c r="B151">
        <v>5328100</v>
      </c>
    </row>
    <row r="152" spans="1:2" x14ac:dyDescent="0.25">
      <c r="A152" s="30">
        <v>44415</v>
      </c>
      <c r="B152">
        <v>5180600</v>
      </c>
    </row>
    <row r="153" spans="1:2" x14ac:dyDescent="0.25">
      <c r="A153" s="30">
        <v>44446</v>
      </c>
      <c r="B153">
        <v>3748200</v>
      </c>
    </row>
    <row r="154" spans="1:2" x14ac:dyDescent="0.25">
      <c r="A154" s="30">
        <v>44537</v>
      </c>
      <c r="B154">
        <v>2571600</v>
      </c>
    </row>
    <row r="155" spans="1:2" x14ac:dyDescent="0.25">
      <c r="A155" s="29" t="s">
        <v>92</v>
      </c>
      <c r="B155">
        <v>3845900</v>
      </c>
    </row>
    <row r="156" spans="1:2" x14ac:dyDescent="0.25">
      <c r="A156" s="29" t="s">
        <v>93</v>
      </c>
      <c r="B156">
        <v>3296600</v>
      </c>
    </row>
    <row r="157" spans="1:2" x14ac:dyDescent="0.25">
      <c r="A157" s="29" t="s">
        <v>94</v>
      </c>
      <c r="B157">
        <v>3185300</v>
      </c>
    </row>
    <row r="158" spans="1:2" x14ac:dyDescent="0.25">
      <c r="A158" s="29" t="s">
        <v>95</v>
      </c>
      <c r="B158">
        <v>4043700</v>
      </c>
    </row>
    <row r="159" spans="1:2" x14ac:dyDescent="0.25">
      <c r="A159" s="29" t="s">
        <v>96</v>
      </c>
      <c r="B159">
        <v>3784600</v>
      </c>
    </row>
    <row r="160" spans="1:2" x14ac:dyDescent="0.25">
      <c r="A160" s="29" t="s">
        <v>97</v>
      </c>
      <c r="B160">
        <v>3255700</v>
      </c>
    </row>
    <row r="161" spans="1:2" x14ac:dyDescent="0.25">
      <c r="A161" s="29" t="s">
        <v>98</v>
      </c>
      <c r="B161">
        <v>2319000</v>
      </c>
    </row>
    <row r="162" spans="1:2" x14ac:dyDescent="0.25">
      <c r="A162" s="29" t="s">
        <v>99</v>
      </c>
      <c r="B162">
        <v>3265400</v>
      </c>
    </row>
    <row r="163" spans="1:2" x14ac:dyDescent="0.25">
      <c r="A163" s="29" t="s">
        <v>100</v>
      </c>
      <c r="B163">
        <v>2436300</v>
      </c>
    </row>
    <row r="164" spans="1:2" x14ac:dyDescent="0.25">
      <c r="A164" s="29" t="s">
        <v>101</v>
      </c>
      <c r="B164">
        <v>2900100</v>
      </c>
    </row>
    <row r="165" spans="1:2" x14ac:dyDescent="0.25">
      <c r="A165" s="29" t="s">
        <v>102</v>
      </c>
      <c r="B165">
        <v>4131900</v>
      </c>
    </row>
    <row r="166" spans="1:2" x14ac:dyDescent="0.25">
      <c r="A166" s="29" t="s">
        <v>103</v>
      </c>
      <c r="B166">
        <v>2999400</v>
      </c>
    </row>
    <row r="167" spans="1:2" x14ac:dyDescent="0.25">
      <c r="A167" s="29" t="s">
        <v>104</v>
      </c>
      <c r="B167">
        <v>5520000</v>
      </c>
    </row>
    <row r="168" spans="1:2" x14ac:dyDescent="0.25">
      <c r="A168" s="29" t="s">
        <v>105</v>
      </c>
      <c r="B168">
        <v>9957100</v>
      </c>
    </row>
    <row r="169" spans="1:2" x14ac:dyDescent="0.25">
      <c r="A169" s="30">
        <v>44235</v>
      </c>
      <c r="B169">
        <v>3353900</v>
      </c>
    </row>
    <row r="170" spans="1:2" x14ac:dyDescent="0.25">
      <c r="A170" s="30">
        <v>44263</v>
      </c>
      <c r="B170">
        <v>4157300</v>
      </c>
    </row>
    <row r="171" spans="1:2" x14ac:dyDescent="0.25">
      <c r="A171" s="30">
        <v>44294</v>
      </c>
      <c r="B171">
        <v>2183900</v>
      </c>
    </row>
    <row r="172" spans="1:2" x14ac:dyDescent="0.25">
      <c r="A172" s="30">
        <v>44324</v>
      </c>
      <c r="B172">
        <v>2433500</v>
      </c>
    </row>
    <row r="173" spans="1:2" x14ac:dyDescent="0.25">
      <c r="A173" s="30">
        <v>44355</v>
      </c>
      <c r="B173">
        <v>2635300</v>
      </c>
    </row>
    <row r="174" spans="1:2" x14ac:dyDescent="0.25">
      <c r="A174" s="30">
        <v>44447</v>
      </c>
      <c r="B174">
        <v>2148200</v>
      </c>
    </row>
    <row r="175" spans="1:2" x14ac:dyDescent="0.25">
      <c r="A175" s="30">
        <v>44477</v>
      </c>
      <c r="B175">
        <v>2412600</v>
      </c>
    </row>
    <row r="176" spans="1:2" x14ac:dyDescent="0.25">
      <c r="A176" s="30">
        <v>44508</v>
      </c>
      <c r="B176">
        <v>2947200</v>
      </c>
    </row>
    <row r="177" spans="1:2" x14ac:dyDescent="0.25">
      <c r="A177" s="30">
        <v>44538</v>
      </c>
      <c r="B177">
        <v>2314100</v>
      </c>
    </row>
    <row r="178" spans="1:2" x14ac:dyDescent="0.25">
      <c r="A178" s="29" t="s">
        <v>106</v>
      </c>
      <c r="B178">
        <v>2052800</v>
      </c>
    </row>
    <row r="179" spans="1:2" x14ac:dyDescent="0.25">
      <c r="A179" s="29" t="s">
        <v>107</v>
      </c>
      <c r="B179">
        <v>3319700</v>
      </c>
    </row>
    <row r="180" spans="1:2" x14ac:dyDescent="0.25">
      <c r="A180" s="29" t="s">
        <v>108</v>
      </c>
      <c r="B180">
        <v>3387900</v>
      </c>
    </row>
    <row r="181" spans="1:2" x14ac:dyDescent="0.25">
      <c r="A181" s="29" t="s">
        <v>109</v>
      </c>
      <c r="B181">
        <v>2804300</v>
      </c>
    </row>
    <row r="182" spans="1:2" x14ac:dyDescent="0.25">
      <c r="A182" s="29" t="s">
        <v>110</v>
      </c>
      <c r="B182">
        <v>3782900</v>
      </c>
    </row>
    <row r="183" spans="1:2" x14ac:dyDescent="0.25">
      <c r="A183" s="29" t="s">
        <v>111</v>
      </c>
      <c r="B183">
        <v>3341200</v>
      </c>
    </row>
    <row r="184" spans="1:2" x14ac:dyDescent="0.25">
      <c r="A184" s="29" t="s">
        <v>112</v>
      </c>
      <c r="B184">
        <v>3268100</v>
      </c>
    </row>
    <row r="185" spans="1:2" x14ac:dyDescent="0.25">
      <c r="A185" s="29" t="s">
        <v>113</v>
      </c>
      <c r="B185">
        <v>2551800</v>
      </c>
    </row>
    <row r="186" spans="1:2" x14ac:dyDescent="0.25">
      <c r="A186" s="29" t="s">
        <v>114</v>
      </c>
      <c r="B186">
        <v>1680300</v>
      </c>
    </row>
    <row r="187" spans="1:2" x14ac:dyDescent="0.25">
      <c r="A187" s="29" t="s">
        <v>115</v>
      </c>
      <c r="B187">
        <v>2098800</v>
      </c>
    </row>
    <row r="188" spans="1:2" x14ac:dyDescent="0.25">
      <c r="A188" s="29" t="s">
        <v>116</v>
      </c>
      <c r="B188">
        <v>2391300</v>
      </c>
    </row>
    <row r="189" spans="1:2" x14ac:dyDescent="0.25">
      <c r="A189" s="29" t="s">
        <v>117</v>
      </c>
      <c r="B189">
        <v>3192200</v>
      </c>
    </row>
    <row r="190" spans="1:2" x14ac:dyDescent="0.25">
      <c r="A190" s="29" t="s">
        <v>118</v>
      </c>
      <c r="B190">
        <v>4356400</v>
      </c>
    </row>
    <row r="191" spans="1:2" x14ac:dyDescent="0.25">
      <c r="A191" s="30">
        <v>44205</v>
      </c>
      <c r="B191">
        <v>3629900</v>
      </c>
    </row>
    <row r="192" spans="1:2" x14ac:dyDescent="0.25">
      <c r="A192" s="30">
        <v>44236</v>
      </c>
      <c r="B192">
        <v>2923700</v>
      </c>
    </row>
    <row r="193" spans="1:2" x14ac:dyDescent="0.25">
      <c r="A193" s="30">
        <v>44264</v>
      </c>
      <c r="B193">
        <v>2575700</v>
      </c>
    </row>
    <row r="194" spans="1:2" x14ac:dyDescent="0.25">
      <c r="A194" s="30">
        <v>44386</v>
      </c>
      <c r="B194">
        <v>2737900</v>
      </c>
    </row>
    <row r="195" spans="1:2" x14ac:dyDescent="0.25">
      <c r="A195" s="30">
        <v>44417</v>
      </c>
      <c r="B195">
        <v>3053400</v>
      </c>
    </row>
    <row r="196" spans="1:2" x14ac:dyDescent="0.25">
      <c r="A196" s="30">
        <v>44448</v>
      </c>
      <c r="B196">
        <v>2719200</v>
      </c>
    </row>
    <row r="197" spans="1:2" x14ac:dyDescent="0.25">
      <c r="A197" s="30">
        <v>44478</v>
      </c>
      <c r="B197">
        <v>2393300</v>
      </c>
    </row>
    <row r="198" spans="1:2" x14ac:dyDescent="0.25">
      <c r="A198" s="29" t="s">
        <v>119</v>
      </c>
      <c r="B198">
        <v>2569000</v>
      </c>
    </row>
    <row r="199" spans="1:2" x14ac:dyDescent="0.25">
      <c r="A199" s="29" t="s">
        <v>120</v>
      </c>
      <c r="B199">
        <v>1936900</v>
      </c>
    </row>
    <row r="200" spans="1:2" x14ac:dyDescent="0.25">
      <c r="A200" s="29" t="s">
        <v>121</v>
      </c>
      <c r="B200">
        <v>2957500</v>
      </c>
    </row>
    <row r="201" spans="1:2" x14ac:dyDescent="0.25">
      <c r="A201" s="29" t="s">
        <v>122</v>
      </c>
      <c r="B201">
        <v>2583600</v>
      </c>
    </row>
    <row r="202" spans="1:2" x14ac:dyDescent="0.25">
      <c r="A202" s="29" t="s">
        <v>123</v>
      </c>
      <c r="B202">
        <v>4616600</v>
      </c>
    </row>
    <row r="203" spans="1:2" x14ac:dyDescent="0.25">
      <c r="A203" s="29" t="s">
        <v>124</v>
      </c>
      <c r="B203">
        <v>4669100</v>
      </c>
    </row>
    <row r="204" spans="1:2" x14ac:dyDescent="0.25">
      <c r="A204" s="29" t="s">
        <v>125</v>
      </c>
      <c r="B204">
        <v>2780900</v>
      </c>
    </row>
    <row r="205" spans="1:2" x14ac:dyDescent="0.25">
      <c r="A205" s="29" t="s">
        <v>126</v>
      </c>
      <c r="B205">
        <v>2411400</v>
      </c>
    </row>
    <row r="206" spans="1:2" x14ac:dyDescent="0.25">
      <c r="A206" s="29" t="s">
        <v>127</v>
      </c>
      <c r="B206">
        <v>2379400</v>
      </c>
    </row>
    <row r="207" spans="1:2" x14ac:dyDescent="0.25">
      <c r="A207" s="29" t="s">
        <v>128</v>
      </c>
      <c r="B207">
        <v>2116200</v>
      </c>
    </row>
    <row r="208" spans="1:2" x14ac:dyDescent="0.25">
      <c r="A208" s="29" t="s">
        <v>129</v>
      </c>
      <c r="B208">
        <v>3634500</v>
      </c>
    </row>
    <row r="209" spans="1:2" x14ac:dyDescent="0.25">
      <c r="A209" s="29" t="s">
        <v>130</v>
      </c>
      <c r="B209">
        <v>4430800</v>
      </c>
    </row>
    <row r="210" spans="1:2" x14ac:dyDescent="0.25">
      <c r="A210" s="29" t="s">
        <v>131</v>
      </c>
      <c r="B210">
        <v>2562300</v>
      </c>
    </row>
    <row r="211" spans="1:2" x14ac:dyDescent="0.25">
      <c r="A211" s="29" t="s">
        <v>132</v>
      </c>
      <c r="B211">
        <v>2842400</v>
      </c>
    </row>
    <row r="212" spans="1:2" x14ac:dyDescent="0.25">
      <c r="A212" s="30">
        <v>44206</v>
      </c>
      <c r="B212">
        <v>2835600</v>
      </c>
    </row>
    <row r="213" spans="1:2" x14ac:dyDescent="0.25">
      <c r="A213" s="30">
        <v>44296</v>
      </c>
      <c r="B213">
        <v>4523100</v>
      </c>
    </row>
    <row r="214" spans="1:2" x14ac:dyDescent="0.25">
      <c r="A214" s="30">
        <v>44326</v>
      </c>
      <c r="B214">
        <v>3269200</v>
      </c>
    </row>
    <row r="215" spans="1:2" x14ac:dyDescent="0.25">
      <c r="A215" s="30">
        <v>44357</v>
      </c>
      <c r="B215">
        <v>2533000</v>
      </c>
    </row>
    <row r="216" spans="1:2" x14ac:dyDescent="0.25">
      <c r="A216" s="30">
        <v>44387</v>
      </c>
      <c r="B216">
        <v>2409100</v>
      </c>
    </row>
    <row r="217" spans="1:2" x14ac:dyDescent="0.25">
      <c r="A217" s="30">
        <v>44418</v>
      </c>
      <c r="B217">
        <v>1995500</v>
      </c>
    </row>
    <row r="218" spans="1:2" x14ac:dyDescent="0.25">
      <c r="A218" s="30">
        <v>44510</v>
      </c>
      <c r="B218">
        <v>2034200</v>
      </c>
    </row>
    <row r="219" spans="1:2" x14ac:dyDescent="0.25">
      <c r="A219" s="30">
        <v>44540</v>
      </c>
      <c r="B219">
        <v>1819600</v>
      </c>
    </row>
    <row r="220" spans="1:2" x14ac:dyDescent="0.25">
      <c r="A220" s="29" t="s">
        <v>133</v>
      </c>
      <c r="B220">
        <v>2420100</v>
      </c>
    </row>
    <row r="221" spans="1:2" x14ac:dyDescent="0.25">
      <c r="A221" s="29" t="s">
        <v>134</v>
      </c>
      <c r="B221">
        <v>2109500</v>
      </c>
    </row>
    <row r="222" spans="1:2" x14ac:dyDescent="0.25">
      <c r="A222" s="29" t="s">
        <v>135</v>
      </c>
      <c r="B222">
        <v>5175100</v>
      </c>
    </row>
    <row r="223" spans="1:2" x14ac:dyDescent="0.25">
      <c r="A223" s="29" t="s">
        <v>136</v>
      </c>
      <c r="B223">
        <v>3174100</v>
      </c>
    </row>
    <row r="224" spans="1:2" x14ac:dyDescent="0.25">
      <c r="A224" s="29" t="s">
        <v>137</v>
      </c>
      <c r="B224">
        <v>2386100</v>
      </c>
    </row>
    <row r="225" spans="1:2" x14ac:dyDescent="0.25">
      <c r="A225" s="29" t="s">
        <v>138</v>
      </c>
      <c r="B225">
        <v>2139800</v>
      </c>
    </row>
    <row r="226" spans="1:2" x14ac:dyDescent="0.25">
      <c r="A226" s="29" t="s">
        <v>139</v>
      </c>
      <c r="B226">
        <v>1881400</v>
      </c>
    </row>
    <row r="227" spans="1:2" x14ac:dyDescent="0.25">
      <c r="A227" s="29" t="s">
        <v>140</v>
      </c>
      <c r="B227">
        <v>3139100</v>
      </c>
    </row>
    <row r="228" spans="1:2" x14ac:dyDescent="0.25">
      <c r="A228" s="29" t="s">
        <v>141</v>
      </c>
      <c r="B228">
        <v>2226000</v>
      </c>
    </row>
    <row r="229" spans="1:2" x14ac:dyDescent="0.25">
      <c r="A229" s="29" t="s">
        <v>142</v>
      </c>
      <c r="B229">
        <v>2698300</v>
      </c>
    </row>
    <row r="230" spans="1:2" x14ac:dyDescent="0.25">
      <c r="A230" s="29" t="s">
        <v>143</v>
      </c>
      <c r="B230">
        <v>2702200</v>
      </c>
    </row>
    <row r="231" spans="1:2" x14ac:dyDescent="0.25">
      <c r="A231" s="29" t="s">
        <v>144</v>
      </c>
      <c r="B231">
        <v>5708700</v>
      </c>
    </row>
    <row r="232" spans="1:2" x14ac:dyDescent="0.25">
      <c r="A232" s="29" t="s">
        <v>145</v>
      </c>
      <c r="B232">
        <v>6469500</v>
      </c>
    </row>
    <row r="233" spans="1:2" x14ac:dyDescent="0.25">
      <c r="A233" s="30">
        <v>44207</v>
      </c>
      <c r="B233">
        <v>3608900</v>
      </c>
    </row>
    <row r="234" spans="1:2" x14ac:dyDescent="0.25">
      <c r="A234" s="30">
        <v>44238</v>
      </c>
      <c r="B234">
        <v>2627600</v>
      </c>
    </row>
    <row r="235" spans="1:2" x14ac:dyDescent="0.25">
      <c r="A235" s="30">
        <v>44266</v>
      </c>
      <c r="B235">
        <v>3397200</v>
      </c>
    </row>
    <row r="236" spans="1:2" x14ac:dyDescent="0.25">
      <c r="A236" s="30">
        <v>44297</v>
      </c>
      <c r="B236">
        <v>5353000</v>
      </c>
    </row>
    <row r="237" spans="1:2" x14ac:dyDescent="0.25">
      <c r="A237" s="30">
        <v>44327</v>
      </c>
      <c r="B237">
        <v>4993500</v>
      </c>
    </row>
    <row r="238" spans="1:2" x14ac:dyDescent="0.25">
      <c r="A238" s="30">
        <v>44419</v>
      </c>
      <c r="B238">
        <v>3074000</v>
      </c>
    </row>
    <row r="239" spans="1:2" x14ac:dyDescent="0.25">
      <c r="A239" s="30">
        <v>44450</v>
      </c>
      <c r="B239">
        <v>4294900</v>
      </c>
    </row>
    <row r="240" spans="1:2" x14ac:dyDescent="0.25">
      <c r="A240" s="30">
        <v>44480</v>
      </c>
      <c r="B240">
        <v>4027400</v>
      </c>
    </row>
    <row r="241" spans="1:2" x14ac:dyDescent="0.25">
      <c r="A241" s="30">
        <v>44511</v>
      </c>
      <c r="B241">
        <v>2264400</v>
      </c>
    </row>
    <row r="242" spans="1:2" x14ac:dyDescent="0.25">
      <c r="A242" s="30">
        <v>44541</v>
      </c>
      <c r="B242">
        <v>2688500</v>
      </c>
    </row>
    <row r="243" spans="1:2" x14ac:dyDescent="0.25">
      <c r="A243" s="29" t="s">
        <v>146</v>
      </c>
      <c r="B243">
        <v>2929700</v>
      </c>
    </row>
    <row r="244" spans="1:2" x14ac:dyDescent="0.25">
      <c r="A244" s="29" t="s">
        <v>147</v>
      </c>
      <c r="B244">
        <v>2217100</v>
      </c>
    </row>
    <row r="245" spans="1:2" x14ac:dyDescent="0.25">
      <c r="A245" s="29" t="s">
        <v>148</v>
      </c>
      <c r="B245">
        <v>2560300</v>
      </c>
    </row>
    <row r="246" spans="1:2" x14ac:dyDescent="0.25">
      <c r="A246" s="29" t="s">
        <v>149</v>
      </c>
      <c r="B246">
        <v>5703500</v>
      </c>
    </row>
    <row r="247" spans="1:2" x14ac:dyDescent="0.25">
      <c r="A247" s="29" t="s">
        <v>150</v>
      </c>
      <c r="B247">
        <v>4936700</v>
      </c>
    </row>
    <row r="248" spans="1:2" x14ac:dyDescent="0.25">
      <c r="A248" s="29" t="s">
        <v>151</v>
      </c>
      <c r="B248">
        <v>4842200</v>
      </c>
    </row>
    <row r="249" spans="1:2" x14ac:dyDescent="0.25">
      <c r="A249" s="29" t="s">
        <v>152</v>
      </c>
      <c r="B249">
        <v>3690200</v>
      </c>
    </row>
    <row r="250" spans="1:2" x14ac:dyDescent="0.25">
      <c r="A250" s="29" t="s">
        <v>153</v>
      </c>
      <c r="B250">
        <v>2328000</v>
      </c>
    </row>
    <row r="251" spans="1:2" x14ac:dyDescent="0.25">
      <c r="A251" s="29" t="s">
        <v>154</v>
      </c>
      <c r="B251">
        <v>2991300</v>
      </c>
    </row>
    <row r="252" spans="1:2" x14ac:dyDescent="0.25">
      <c r="A252" s="29" t="s">
        <v>155</v>
      </c>
      <c r="B252">
        <v>3265600</v>
      </c>
    </row>
    <row r="253" spans="1:2" x14ac:dyDescent="0.25">
      <c r="A253" s="29" t="s">
        <v>156</v>
      </c>
      <c r="B253">
        <v>4001100</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9528-3202-48B2-9A9D-222641E55538}">
  <dimension ref="A1:E253"/>
  <sheetViews>
    <sheetView showGridLines="0" showRowColHeaders="0" zoomScale="93" workbookViewId="0">
      <selection activeCell="S15" sqref="S15"/>
    </sheetView>
  </sheetViews>
  <sheetFormatPr defaultRowHeight="15" x14ac:dyDescent="0.25"/>
  <sheetData>
    <row r="1" spans="1:2" x14ac:dyDescent="0.25">
      <c r="A1" t="s">
        <v>2</v>
      </c>
      <c r="B1" t="s">
        <v>3</v>
      </c>
    </row>
    <row r="2" spans="1:2" x14ac:dyDescent="0.25">
      <c r="A2" s="31">
        <v>3248.9499510000001</v>
      </c>
      <c r="B2" s="31">
        <v>3157.179932</v>
      </c>
    </row>
    <row r="3" spans="1:2" x14ac:dyDescent="0.25">
      <c r="A3" s="31">
        <v>3232</v>
      </c>
      <c r="B3" s="31">
        <v>3173.26001</v>
      </c>
    </row>
    <row r="4" spans="1:2" x14ac:dyDescent="0.25">
      <c r="A4" s="31">
        <v>3228.639893</v>
      </c>
      <c r="B4" s="31">
        <v>3181.3100589999999</v>
      </c>
    </row>
    <row r="5" spans="1:2" x14ac:dyDescent="0.25">
      <c r="A5" s="31">
        <v>3198.209961</v>
      </c>
      <c r="B5" s="31">
        <v>3158.76001</v>
      </c>
    </row>
    <row r="6" spans="1:2" x14ac:dyDescent="0.25">
      <c r="A6" s="31">
        <v>3180.76001</v>
      </c>
      <c r="B6" s="31">
        <v>3141.6899410000001</v>
      </c>
    </row>
    <row r="7" spans="1:2" x14ac:dyDescent="0.25">
      <c r="A7" s="31">
        <v>3184.1298830000001</v>
      </c>
      <c r="B7" s="31">
        <v>3120.0200199999999</v>
      </c>
    </row>
    <row r="8" spans="1:2" x14ac:dyDescent="0.25">
      <c r="A8" s="31">
        <v>3174.429932</v>
      </c>
      <c r="B8" s="31">
        <v>3088</v>
      </c>
    </row>
    <row r="9" spans="1:2" x14ac:dyDescent="0.25">
      <c r="A9" s="31">
        <v>3142.1000979999999</v>
      </c>
      <c r="B9" s="31">
        <v>3076</v>
      </c>
    </row>
    <row r="10" spans="1:2" x14ac:dyDescent="0.25">
      <c r="A10" s="31">
        <v>3118.669922</v>
      </c>
      <c r="B10" s="31">
        <v>3072.820068</v>
      </c>
    </row>
    <row r="11" spans="1:2" x14ac:dyDescent="0.25">
      <c r="A11" s="31">
        <v>3190.469971</v>
      </c>
      <c r="B11" s="31">
        <v>3126</v>
      </c>
    </row>
    <row r="12" spans="1:2" x14ac:dyDescent="0.25">
      <c r="A12" s="31">
        <v>3188.5</v>
      </c>
      <c r="B12" s="31">
        <v>3130.48999</v>
      </c>
    </row>
    <row r="13" spans="1:2" x14ac:dyDescent="0.25">
      <c r="A13" s="31">
        <v>3247</v>
      </c>
      <c r="B13" s="31">
        <v>3163.679932</v>
      </c>
    </row>
    <row r="14" spans="1:2" x14ac:dyDescent="0.25">
      <c r="A14" s="31">
        <v>3263.51001</v>
      </c>
      <c r="B14" s="31">
        <v>3221</v>
      </c>
    </row>
    <row r="15" spans="1:2" x14ac:dyDescent="0.25">
      <c r="A15" s="31">
        <v>3249.419922</v>
      </c>
      <c r="B15" s="31">
        <v>3171.6000979999999</v>
      </c>
    </row>
    <row r="16" spans="1:2" x14ac:dyDescent="0.25">
      <c r="A16" s="31">
        <v>3226.969971</v>
      </c>
      <c r="B16" s="31">
        <v>3166</v>
      </c>
    </row>
    <row r="17" spans="1:5" x14ac:dyDescent="0.25">
      <c r="A17" s="31">
        <v>3222</v>
      </c>
      <c r="B17" s="31">
        <v>3180.080078</v>
      </c>
    </row>
    <row r="18" spans="1:5" x14ac:dyDescent="0.25">
      <c r="A18" s="31">
        <v>3210.1298830000001</v>
      </c>
      <c r="B18" s="31">
        <v>3184.169922</v>
      </c>
    </row>
    <row r="19" spans="1:5" x14ac:dyDescent="0.25">
      <c r="A19" s="31">
        <v>3202</v>
      </c>
      <c r="B19" s="31">
        <v>3169</v>
      </c>
    </row>
    <row r="20" spans="1:5" x14ac:dyDescent="0.25">
      <c r="A20" s="31">
        <v>3304</v>
      </c>
      <c r="B20" s="31">
        <v>3172.6899410000001</v>
      </c>
    </row>
    <row r="21" spans="1:5" x14ac:dyDescent="0.25">
      <c r="A21" s="31">
        <v>3350.6499020000001</v>
      </c>
      <c r="B21" s="31">
        <v>3281.219971</v>
      </c>
    </row>
    <row r="22" spans="1:5" x14ac:dyDescent="0.25">
      <c r="A22" s="31">
        <v>3342.1000979999999</v>
      </c>
      <c r="B22" s="31">
        <v>3282.469971</v>
      </c>
    </row>
    <row r="23" spans="1:5" x14ac:dyDescent="0.25">
      <c r="A23" s="31">
        <v>3282.919922</v>
      </c>
      <c r="B23" s="31">
        <v>3241.1999510000001</v>
      </c>
    </row>
    <row r="24" spans="1:5" x14ac:dyDescent="0.25">
      <c r="A24" s="31">
        <v>3272</v>
      </c>
      <c r="B24" s="31">
        <v>3144.0200199999999</v>
      </c>
    </row>
    <row r="25" spans="1:5" x14ac:dyDescent="0.25">
      <c r="A25" s="31">
        <v>3223.3798830000001</v>
      </c>
      <c r="B25" s="31">
        <v>3165.0600589999999</v>
      </c>
    </row>
    <row r="26" spans="1:5" x14ac:dyDescent="0.25">
      <c r="A26" s="31">
        <v>3197.51001</v>
      </c>
      <c r="B26" s="31">
        <v>3131.1599120000001</v>
      </c>
    </row>
    <row r="27" spans="1:5" x14ac:dyDescent="0.25">
      <c r="A27" s="31">
        <v>3208.540039</v>
      </c>
      <c r="B27" s="31">
        <v>3155</v>
      </c>
    </row>
    <row r="28" spans="1:5" x14ac:dyDescent="0.25">
      <c r="A28" s="31">
        <v>3190.639893</v>
      </c>
      <c r="B28" s="31">
        <v>3142.1999510000001</v>
      </c>
      <c r="E28" t="s">
        <v>167</v>
      </c>
    </row>
    <row r="29" spans="1:5" x14ac:dyDescent="0.25">
      <c r="A29" s="31">
        <v>3156.3798830000001</v>
      </c>
      <c r="B29" s="31">
        <v>3110</v>
      </c>
      <c r="E29" t="s">
        <v>168</v>
      </c>
    </row>
    <row r="30" spans="1:5" x14ac:dyDescent="0.25">
      <c r="A30" s="31">
        <v>3142.139893</v>
      </c>
      <c r="B30" s="31">
        <v>3086</v>
      </c>
      <c r="E30" t="s">
        <v>169</v>
      </c>
    </row>
    <row r="31" spans="1:5" x14ac:dyDescent="0.25">
      <c r="A31" s="31">
        <v>3189.9499510000001</v>
      </c>
      <c r="B31" s="31">
        <v>3122.080078</v>
      </c>
    </row>
    <row r="32" spans="1:5" x14ac:dyDescent="0.25">
      <c r="A32" s="31">
        <v>3178</v>
      </c>
      <c r="B32" s="31">
        <v>3120.5900879999999</v>
      </c>
    </row>
    <row r="33" spans="1:2" x14ac:dyDescent="0.25">
      <c r="A33" s="31">
        <v>3142.5500489999999</v>
      </c>
      <c r="B33" s="31">
        <v>3095.169922</v>
      </c>
    </row>
    <row r="34" spans="1:2" x14ac:dyDescent="0.25">
      <c r="A34" s="31">
        <v>3145</v>
      </c>
      <c r="B34" s="31">
        <v>3096</v>
      </c>
    </row>
    <row r="35" spans="1:2" x14ac:dyDescent="0.25">
      <c r="A35" s="31">
        <v>3279.8000489999999</v>
      </c>
      <c r="B35" s="31">
        <v>3175</v>
      </c>
    </row>
    <row r="36" spans="1:2" x14ac:dyDescent="0.25">
      <c r="A36" s="31">
        <v>3348.5500489999999</v>
      </c>
      <c r="B36" s="31">
        <v>3289.570068</v>
      </c>
    </row>
    <row r="37" spans="1:2" x14ac:dyDescent="0.25">
      <c r="A37" s="31">
        <v>3321.9099120000001</v>
      </c>
      <c r="B37" s="31">
        <v>3283.1599120000001</v>
      </c>
    </row>
    <row r="38" spans="1:2" x14ac:dyDescent="0.25">
      <c r="A38" s="31">
        <v>3363.889893</v>
      </c>
      <c r="B38" s="31">
        <v>3243.1499020000001</v>
      </c>
    </row>
    <row r="39" spans="1:2" x14ac:dyDescent="0.25">
      <c r="A39" s="31">
        <v>3338</v>
      </c>
      <c r="B39" s="31">
        <v>3282.8701169999999</v>
      </c>
    </row>
    <row r="40" spans="1:2" x14ac:dyDescent="0.25">
      <c r="A40" s="31">
        <v>3346.5200199999999</v>
      </c>
      <c r="B40" s="31">
        <v>3207.080078</v>
      </c>
    </row>
    <row r="41" spans="1:2" x14ac:dyDescent="0.25">
      <c r="A41" s="31">
        <v>3301.679932</v>
      </c>
      <c r="B41" s="31">
        <v>3228.6899410000001</v>
      </c>
    </row>
    <row r="42" spans="1:2" x14ac:dyDescent="0.25">
      <c r="A42" s="31">
        <v>3236.98999</v>
      </c>
      <c r="B42" s="31">
        <v>3184.5500489999999</v>
      </c>
    </row>
    <row r="43" spans="1:2" x14ac:dyDescent="0.25">
      <c r="A43" s="31">
        <v>3350.26001</v>
      </c>
      <c r="B43" s="31">
        <v>3235.030029</v>
      </c>
    </row>
    <row r="44" spans="1:2" x14ac:dyDescent="0.25">
      <c r="A44" s="31">
        <v>3427.73999</v>
      </c>
      <c r="B44" s="31">
        <v>3361.1298830000001</v>
      </c>
    </row>
    <row r="45" spans="1:2" x14ac:dyDescent="0.25">
      <c r="A45" s="31">
        <v>3434</v>
      </c>
      <c r="B45" s="31">
        <v>3308.6201169999999</v>
      </c>
    </row>
    <row r="46" spans="1:2" x14ac:dyDescent="0.25">
      <c r="A46" s="31">
        <v>3347</v>
      </c>
      <c r="B46" s="31">
        <v>3277.75</v>
      </c>
    </row>
    <row r="47" spans="1:2" x14ac:dyDescent="0.25">
      <c r="A47" s="31">
        <v>3377</v>
      </c>
      <c r="B47" s="31">
        <v>3302.709961</v>
      </c>
    </row>
    <row r="48" spans="1:2" x14ac:dyDescent="0.25">
      <c r="A48" s="31">
        <v>3365</v>
      </c>
      <c r="B48" s="31">
        <v>3304</v>
      </c>
    </row>
    <row r="49" spans="1:2" x14ac:dyDescent="0.25">
      <c r="A49" s="31">
        <v>3338</v>
      </c>
      <c r="B49" s="31">
        <v>3297.8400879999999</v>
      </c>
    </row>
    <row r="50" spans="1:2" x14ac:dyDescent="0.25">
      <c r="A50" s="31">
        <v>3317.9499510000001</v>
      </c>
      <c r="B50" s="31">
        <v>3254</v>
      </c>
    </row>
    <row r="51" spans="1:2" x14ac:dyDescent="0.25">
      <c r="A51" s="31">
        <v>3292</v>
      </c>
      <c r="B51" s="31">
        <v>3248.0600589999999</v>
      </c>
    </row>
    <row r="52" spans="1:2" x14ac:dyDescent="0.25">
      <c r="A52" s="31">
        <v>3280.25</v>
      </c>
      <c r="B52" s="31">
        <v>3233.3100589999999</v>
      </c>
    </row>
    <row r="53" spans="1:2" x14ac:dyDescent="0.25">
      <c r="A53" s="31">
        <v>3308.3000489999999</v>
      </c>
      <c r="B53" s="31">
        <v>3253.5900879999999</v>
      </c>
    </row>
    <row r="54" spans="1:2" x14ac:dyDescent="0.25">
      <c r="A54" s="31">
        <v>3320.9099120000001</v>
      </c>
      <c r="B54" s="31">
        <v>3259.5</v>
      </c>
    </row>
    <row r="55" spans="1:2" x14ac:dyDescent="0.25">
      <c r="A55" s="31">
        <v>3338</v>
      </c>
      <c r="B55" s="31">
        <v>3273.9399410000001</v>
      </c>
    </row>
    <row r="56" spans="1:2" x14ac:dyDescent="0.25">
      <c r="A56" s="31">
        <v>3333.5</v>
      </c>
      <c r="B56" s="31">
        <v>3245.75</v>
      </c>
    </row>
    <row r="57" spans="1:2" x14ac:dyDescent="0.25">
      <c r="A57" s="31">
        <v>3232.320068</v>
      </c>
      <c r="B57" s="31">
        <v>3172.26001</v>
      </c>
    </row>
    <row r="58" spans="1:2" x14ac:dyDescent="0.25">
      <c r="A58" s="31">
        <v>3204.7299800000001</v>
      </c>
      <c r="B58" s="31">
        <v>3093.6000979999999</v>
      </c>
    </row>
    <row r="59" spans="1:2" x14ac:dyDescent="0.25">
      <c r="A59" s="31">
        <v>3171.2299800000001</v>
      </c>
      <c r="B59" s="31">
        <v>3125.3798830000001</v>
      </c>
    </row>
    <row r="60" spans="1:2" x14ac:dyDescent="0.25">
      <c r="A60" s="31">
        <v>3178.26001</v>
      </c>
      <c r="B60" s="31">
        <v>3047.76001</v>
      </c>
    </row>
    <row r="61" spans="1:2" x14ac:dyDescent="0.25">
      <c r="A61" s="31">
        <v>3122.4399410000001</v>
      </c>
      <c r="B61" s="31">
        <v>3036.6999510000001</v>
      </c>
    </row>
    <row r="62" spans="1:2" x14ac:dyDescent="0.25">
      <c r="A62" s="31">
        <v>3149.5600589999999</v>
      </c>
      <c r="B62" s="31">
        <v>3097.98999</v>
      </c>
    </row>
    <row r="63" spans="1:2" x14ac:dyDescent="0.25">
      <c r="A63" s="31">
        <v>3163.5200199999999</v>
      </c>
      <c r="B63" s="31">
        <v>3087.1201169999999</v>
      </c>
    </row>
    <row r="64" spans="1:2" x14ac:dyDescent="0.25">
      <c r="A64" s="31">
        <v>3107.780029</v>
      </c>
      <c r="B64" s="31">
        <v>2995</v>
      </c>
    </row>
    <row r="65" spans="1:2" x14ac:dyDescent="0.25">
      <c r="A65" s="31">
        <v>3058.1298830000001</v>
      </c>
      <c r="B65" s="31">
        <v>2945.429932</v>
      </c>
    </row>
    <row r="66" spans="1:2" x14ac:dyDescent="0.25">
      <c r="A66" s="31">
        <v>3009</v>
      </c>
      <c r="B66" s="31">
        <v>2881</v>
      </c>
    </row>
    <row r="67" spans="1:2" x14ac:dyDescent="0.25">
      <c r="A67" s="31">
        <v>3064.5900879999999</v>
      </c>
      <c r="B67" s="31">
        <v>2951.3100589999999</v>
      </c>
    </row>
    <row r="68" spans="1:2" x14ac:dyDescent="0.25">
      <c r="A68" s="31">
        <v>3090.959961</v>
      </c>
      <c r="B68" s="31">
        <v>3005.1499020000001</v>
      </c>
    </row>
    <row r="69" spans="1:2" x14ac:dyDescent="0.25">
      <c r="A69" s="31">
        <v>3116.459961</v>
      </c>
      <c r="B69" s="31">
        <v>3030.0500489999999</v>
      </c>
    </row>
    <row r="70" spans="1:2" x14ac:dyDescent="0.25">
      <c r="A70" s="31">
        <v>3131.780029</v>
      </c>
      <c r="B70" s="31">
        <v>3082.929932</v>
      </c>
    </row>
    <row r="71" spans="1:2" x14ac:dyDescent="0.25">
      <c r="A71" s="31">
        <v>3098.9799800000001</v>
      </c>
      <c r="B71" s="31">
        <v>3045.5</v>
      </c>
    </row>
    <row r="72" spans="1:2" x14ac:dyDescent="0.25">
      <c r="A72" s="31">
        <v>3082.23999</v>
      </c>
      <c r="B72" s="31">
        <v>3032.0900879999999</v>
      </c>
    </row>
    <row r="73" spans="1:2" x14ac:dyDescent="0.25">
      <c r="A73" s="31">
        <v>3128.9099120000001</v>
      </c>
      <c r="B73" s="31">
        <v>3075.860107</v>
      </c>
    </row>
    <row r="74" spans="1:2" x14ac:dyDescent="0.25">
      <c r="A74" s="31">
        <v>3173.0500489999999</v>
      </c>
      <c r="B74" s="31">
        <v>3070.219971</v>
      </c>
    </row>
    <row r="75" spans="1:2" x14ac:dyDescent="0.25">
      <c r="A75" s="31">
        <v>3116.6298830000001</v>
      </c>
      <c r="B75" s="31">
        <v>3025</v>
      </c>
    </row>
    <row r="76" spans="1:2" x14ac:dyDescent="0.25">
      <c r="A76" s="31">
        <v>3077.290039</v>
      </c>
      <c r="B76" s="31">
        <v>3016.6298830000001</v>
      </c>
    </row>
    <row r="77" spans="1:2" x14ac:dyDescent="0.25">
      <c r="A77" s="31">
        <v>3126.580078</v>
      </c>
      <c r="B77" s="31">
        <v>3060.0500489999999</v>
      </c>
    </row>
    <row r="78" spans="1:2" x14ac:dyDescent="0.25">
      <c r="A78" s="31">
        <v>3182</v>
      </c>
      <c r="B78" s="31">
        <v>3120.8500979999999</v>
      </c>
    </row>
    <row r="79" spans="1:2" x14ac:dyDescent="0.25">
      <c r="A79" s="31">
        <v>3160.3100589999999</v>
      </c>
      <c r="B79" s="31">
        <v>3085.1499020000001</v>
      </c>
    </row>
    <row r="80" spans="1:2" x14ac:dyDescent="0.25">
      <c r="A80" s="31">
        <v>3109.780029</v>
      </c>
      <c r="B80" s="31">
        <v>3037.139893</v>
      </c>
    </row>
    <row r="81" spans="1:2" x14ac:dyDescent="0.25">
      <c r="A81" s="31">
        <v>3056.6599120000001</v>
      </c>
      <c r="B81" s="31">
        <v>2996</v>
      </c>
    </row>
    <row r="82" spans="1:2" x14ac:dyDescent="0.25">
      <c r="A82" s="31">
        <v>3091.25</v>
      </c>
      <c r="B82" s="31">
        <v>3028.4499510000001</v>
      </c>
    </row>
    <row r="83" spans="1:2" x14ac:dyDescent="0.25">
      <c r="A83" s="31">
        <v>3073</v>
      </c>
      <c r="B83" s="31">
        <v>3034</v>
      </c>
    </row>
    <row r="84" spans="1:2" x14ac:dyDescent="0.25">
      <c r="A84" s="31">
        <v>3119.330078</v>
      </c>
      <c r="B84" s="31">
        <v>3062.5</v>
      </c>
    </row>
    <row r="85" spans="1:2" x14ac:dyDescent="0.25">
      <c r="A85" s="31">
        <v>3162.4399410000001</v>
      </c>
      <c r="B85" s="31">
        <v>3115.5500489999999</v>
      </c>
    </row>
    <row r="86" spans="1:2" x14ac:dyDescent="0.25">
      <c r="A86" s="31">
        <v>3235.959961</v>
      </c>
      <c r="B86" s="31">
        <v>3161.23999</v>
      </c>
    </row>
    <row r="87" spans="1:2" x14ac:dyDescent="0.25">
      <c r="A87" s="31">
        <v>3247.3100589999999</v>
      </c>
      <c r="B87" s="31">
        <v>3217.040039</v>
      </c>
    </row>
    <row r="88" spans="1:2" x14ac:dyDescent="0.25">
      <c r="A88" s="31">
        <v>3303.610107</v>
      </c>
      <c r="B88" s="31">
        <v>3223.6499020000001</v>
      </c>
    </row>
    <row r="89" spans="1:2" x14ac:dyDescent="0.25">
      <c r="A89" s="31">
        <v>3324.5</v>
      </c>
      <c r="B89" s="31">
        <v>3292</v>
      </c>
    </row>
    <row r="90" spans="1:2" x14ac:dyDescent="0.25">
      <c r="A90" s="31">
        <v>3372.1999510000001</v>
      </c>
      <c r="B90" s="31">
        <v>3288.8999020000001</v>
      </c>
    </row>
    <row r="91" spans="1:2" x14ac:dyDescent="0.25">
      <c r="A91" s="31">
        <v>3395.040039</v>
      </c>
      <c r="B91" s="31">
        <v>3351.1499020000001</v>
      </c>
    </row>
    <row r="92" spans="1:2" x14ac:dyDescent="0.25">
      <c r="A92" s="31">
        <v>3432</v>
      </c>
      <c r="B92" s="31">
        <v>3395.6298830000001</v>
      </c>
    </row>
    <row r="93" spans="1:2" x14ac:dyDescent="0.25">
      <c r="A93" s="31">
        <v>3404.1298830000001</v>
      </c>
      <c r="B93" s="31">
        <v>3326</v>
      </c>
    </row>
    <row r="94" spans="1:2" x14ac:dyDescent="0.25">
      <c r="A94" s="31">
        <v>3397</v>
      </c>
      <c r="B94" s="31">
        <v>3352</v>
      </c>
    </row>
    <row r="95" spans="1:2" x14ac:dyDescent="0.25">
      <c r="A95" s="31">
        <v>3406.8000489999999</v>
      </c>
      <c r="B95" s="31">
        <v>3355.5900879999999</v>
      </c>
    </row>
    <row r="96" spans="1:2" x14ac:dyDescent="0.25">
      <c r="A96" s="31">
        <v>3435.929932</v>
      </c>
      <c r="B96" s="31">
        <v>3360.1599120000001</v>
      </c>
    </row>
    <row r="97" spans="1:2" x14ac:dyDescent="0.25">
      <c r="A97" s="31">
        <v>3382.98999</v>
      </c>
      <c r="B97" s="31">
        <v>3316</v>
      </c>
    </row>
    <row r="98" spans="1:2" x14ac:dyDescent="0.25">
      <c r="A98" s="31">
        <v>3362.860107</v>
      </c>
      <c r="B98" s="31">
        <v>3303.8100589999999</v>
      </c>
    </row>
    <row r="99" spans="1:2" x14ac:dyDescent="0.25">
      <c r="A99" s="31">
        <v>3372.8701169999999</v>
      </c>
      <c r="B99" s="31">
        <v>3301.4499510000001</v>
      </c>
    </row>
    <row r="100" spans="1:2" x14ac:dyDescent="0.25">
      <c r="A100" s="31">
        <v>3375</v>
      </c>
      <c r="B100" s="31">
        <v>3308.5</v>
      </c>
    </row>
    <row r="101" spans="1:2" x14ac:dyDescent="0.25">
      <c r="A101" s="31">
        <v>3428.4499510000001</v>
      </c>
      <c r="B101" s="31">
        <v>3330.9399410000001</v>
      </c>
    </row>
    <row r="102" spans="1:2" x14ac:dyDescent="0.25">
      <c r="A102" s="31">
        <v>3460</v>
      </c>
      <c r="B102" s="31">
        <v>3398.01001</v>
      </c>
    </row>
    <row r="103" spans="1:2" x14ac:dyDescent="0.25">
      <c r="A103" s="31">
        <v>3489.8798830000001</v>
      </c>
      <c r="B103" s="31">
        <v>3425</v>
      </c>
    </row>
    <row r="104" spans="1:2" x14ac:dyDescent="0.25">
      <c r="A104" s="31">
        <v>3514.4499510000001</v>
      </c>
      <c r="B104" s="31">
        <v>3435</v>
      </c>
    </row>
    <row r="105" spans="1:2" x14ac:dyDescent="0.25">
      <c r="A105" s="31">
        <v>3554</v>
      </c>
      <c r="B105" s="31">
        <v>3462.5</v>
      </c>
    </row>
    <row r="106" spans="1:2" x14ac:dyDescent="0.25">
      <c r="A106" s="31">
        <v>3486.6499020000001</v>
      </c>
      <c r="B106" s="31">
        <v>3372.6999510000001</v>
      </c>
    </row>
    <row r="107" spans="1:2" x14ac:dyDescent="0.25">
      <c r="A107" s="31">
        <v>3367.9799800000001</v>
      </c>
      <c r="B107" s="31">
        <v>3272.1298830000001</v>
      </c>
    </row>
    <row r="108" spans="1:2" x14ac:dyDescent="0.25">
      <c r="A108" s="31">
        <v>3354.6999510000001</v>
      </c>
      <c r="B108" s="31">
        <v>3264.360107</v>
      </c>
    </row>
    <row r="109" spans="1:2" x14ac:dyDescent="0.25">
      <c r="A109" s="31">
        <v>3314.3999020000001</v>
      </c>
      <c r="B109" s="31">
        <v>3247.1999510000001</v>
      </c>
    </row>
    <row r="110" spans="1:2" x14ac:dyDescent="0.25">
      <c r="A110" s="31">
        <v>3330.889893</v>
      </c>
      <c r="B110" s="31">
        <v>3289.070068</v>
      </c>
    </row>
    <row r="111" spans="1:2" x14ac:dyDescent="0.25">
      <c r="A111" s="31">
        <v>3283</v>
      </c>
      <c r="B111" s="31">
        <v>3190</v>
      </c>
    </row>
    <row r="112" spans="1:2" x14ac:dyDescent="0.25">
      <c r="A112" s="31">
        <v>3238</v>
      </c>
      <c r="B112" s="31">
        <v>3127.3701169999999</v>
      </c>
    </row>
    <row r="113" spans="1:2" x14ac:dyDescent="0.25">
      <c r="A113" s="31">
        <v>3207.9399410000001</v>
      </c>
      <c r="B113" s="31">
        <v>3133.1000979999999</v>
      </c>
    </row>
    <row r="114" spans="1:2" x14ac:dyDescent="0.25">
      <c r="A114" s="31">
        <v>3203.8400879999999</v>
      </c>
      <c r="B114" s="31">
        <v>3133</v>
      </c>
    </row>
    <row r="115" spans="1:2" x14ac:dyDescent="0.25">
      <c r="A115" s="31">
        <v>3228.860107</v>
      </c>
      <c r="B115" s="31">
        <v>3183</v>
      </c>
    </row>
    <row r="116" spans="1:2" x14ac:dyDescent="0.25">
      <c r="A116" s="31">
        <v>3292.75</v>
      </c>
      <c r="B116" s="31">
        <v>3234.5900879999999</v>
      </c>
    </row>
    <row r="117" spans="1:2" x14ac:dyDescent="0.25">
      <c r="A117" s="31">
        <v>3312</v>
      </c>
      <c r="B117" s="31">
        <v>3230.3701169999999</v>
      </c>
    </row>
    <row r="118" spans="1:2" x14ac:dyDescent="0.25">
      <c r="A118" s="31">
        <v>3234.75</v>
      </c>
      <c r="B118" s="31">
        <v>3184</v>
      </c>
    </row>
    <row r="119" spans="1:2" x14ac:dyDescent="0.25">
      <c r="A119" s="31">
        <v>3259.679932</v>
      </c>
      <c r="B119" s="31">
        <v>3236.179932</v>
      </c>
    </row>
    <row r="120" spans="1:2" x14ac:dyDescent="0.25">
      <c r="A120" s="31">
        <v>3256.6899410000001</v>
      </c>
      <c r="B120" s="31">
        <v>3197.01001</v>
      </c>
    </row>
    <row r="121" spans="1:2" x14ac:dyDescent="0.25">
      <c r="A121" s="31">
        <v>3257.9499510000001</v>
      </c>
      <c r="B121" s="31">
        <v>3210.5</v>
      </c>
    </row>
    <row r="122" spans="1:2" x14ac:dyDescent="0.25">
      <c r="A122" s="31">
        <v>3279.820068</v>
      </c>
      <c r="B122" s="31">
        <v>3213.76001</v>
      </c>
    </row>
    <row r="123" spans="1:2" x14ac:dyDescent="0.25">
      <c r="A123" s="31">
        <v>3295.7299800000001</v>
      </c>
      <c r="B123" s="31">
        <v>3258.51001</v>
      </c>
    </row>
    <row r="124" spans="1:2" x14ac:dyDescent="0.25">
      <c r="A124" s="31">
        <v>3260.360107</v>
      </c>
      <c r="B124" s="31">
        <v>3230.040039</v>
      </c>
    </row>
    <row r="125" spans="1:2" x14ac:dyDescent="0.25">
      <c r="A125" s="31">
        <v>3247.98999</v>
      </c>
      <c r="B125" s="31">
        <v>3219.6999510000001</v>
      </c>
    </row>
    <row r="126" spans="1:2" x14ac:dyDescent="0.25">
      <c r="A126" s="31">
        <v>3250.9799800000001</v>
      </c>
      <c r="B126" s="31">
        <v>3209.0600589999999</v>
      </c>
    </row>
    <row r="127" spans="1:2" x14ac:dyDescent="0.25">
      <c r="A127" s="31">
        <v>3235</v>
      </c>
      <c r="B127" s="31">
        <v>3208</v>
      </c>
    </row>
    <row r="128" spans="1:2" x14ac:dyDescent="0.25">
      <c r="A128" s="31">
        <v>3214.4399410000001</v>
      </c>
      <c r="B128" s="31">
        <v>3184.030029</v>
      </c>
    </row>
    <row r="129" spans="1:2" x14ac:dyDescent="0.25">
      <c r="A129" s="31">
        <v>3221</v>
      </c>
      <c r="B129" s="31">
        <v>3198.8100589999999</v>
      </c>
    </row>
    <row r="130" spans="1:2" x14ac:dyDescent="0.25">
      <c r="A130" s="31">
        <v>3208</v>
      </c>
      <c r="B130" s="31">
        <v>3172.1999510000001</v>
      </c>
    </row>
    <row r="131" spans="1:2" x14ac:dyDescent="0.25">
      <c r="A131" s="31">
        <v>3279.530029</v>
      </c>
      <c r="B131" s="31">
        <v>3218.01001</v>
      </c>
    </row>
    <row r="132" spans="1:2" x14ac:dyDescent="0.25">
      <c r="A132" s="31">
        <v>3297.580078</v>
      </c>
      <c r="B132" s="31">
        <v>3270.6999510000001</v>
      </c>
    </row>
    <row r="133" spans="1:2" x14ac:dyDescent="0.25">
      <c r="A133" s="31">
        <v>3351</v>
      </c>
      <c r="B133" s="31">
        <v>3281.1499020000001</v>
      </c>
    </row>
    <row r="134" spans="1:2" x14ac:dyDescent="0.25">
      <c r="A134" s="31">
        <v>3366.580078</v>
      </c>
      <c r="B134" s="31">
        <v>3333.4499510000001</v>
      </c>
    </row>
    <row r="135" spans="1:2" x14ac:dyDescent="0.25">
      <c r="A135" s="31">
        <v>3385</v>
      </c>
      <c r="B135" s="31">
        <v>3335.5</v>
      </c>
    </row>
    <row r="136" spans="1:2" x14ac:dyDescent="0.25">
      <c r="A136" s="31">
        <v>3396.98999</v>
      </c>
      <c r="B136" s="31">
        <v>3363.110107</v>
      </c>
    </row>
    <row r="137" spans="1:2" x14ac:dyDescent="0.25">
      <c r="A137" s="31">
        <v>3426.3500979999999</v>
      </c>
      <c r="B137" s="31">
        <v>3360.530029</v>
      </c>
    </row>
    <row r="138" spans="1:2" x14ac:dyDescent="0.25">
      <c r="A138" s="31">
        <v>3497.1999510000001</v>
      </c>
      <c r="B138" s="31">
        <v>3401</v>
      </c>
    </row>
    <row r="139" spans="1:2" x14ac:dyDescent="0.25">
      <c r="A139" s="31">
        <v>3507</v>
      </c>
      <c r="B139" s="31">
        <v>3473.709961</v>
      </c>
    </row>
    <row r="140" spans="1:2" x14ac:dyDescent="0.25">
      <c r="A140" s="31">
        <v>3482</v>
      </c>
      <c r="B140" s="31">
        <v>3434</v>
      </c>
    </row>
    <row r="141" spans="1:2" x14ac:dyDescent="0.25">
      <c r="A141" s="31">
        <v>3523.780029</v>
      </c>
      <c r="B141" s="31">
        <v>3456.0900879999999</v>
      </c>
    </row>
    <row r="142" spans="1:2" x14ac:dyDescent="0.25">
      <c r="A142" s="31">
        <v>3521</v>
      </c>
      <c r="B142" s="31">
        <v>3483.1999510000001</v>
      </c>
    </row>
    <row r="143" spans="1:2" x14ac:dyDescent="0.25">
      <c r="A143" s="31">
        <v>3524.860107</v>
      </c>
      <c r="B143" s="31">
        <v>3430.8500979999999</v>
      </c>
    </row>
    <row r="144" spans="1:2" x14ac:dyDescent="0.25">
      <c r="A144" s="31">
        <v>3464.820068</v>
      </c>
      <c r="B144" s="31">
        <v>3394.179932</v>
      </c>
    </row>
    <row r="145" spans="1:2" x14ac:dyDescent="0.25">
      <c r="A145" s="31">
        <v>3448</v>
      </c>
      <c r="B145" s="31">
        <v>3413.51001</v>
      </c>
    </row>
    <row r="146" spans="1:2" x14ac:dyDescent="0.25">
      <c r="A146" s="31">
        <v>3456.030029</v>
      </c>
      <c r="B146" s="31">
        <v>3423.030029</v>
      </c>
    </row>
    <row r="147" spans="1:2" x14ac:dyDescent="0.25">
      <c r="A147" s="31">
        <v>3471.6000979999999</v>
      </c>
      <c r="B147" s="31">
        <v>3435</v>
      </c>
    </row>
    <row r="148" spans="1:2" x14ac:dyDescent="0.25">
      <c r="A148" s="31">
        <v>3457</v>
      </c>
      <c r="B148" s="31">
        <v>3409.419922</v>
      </c>
    </row>
    <row r="149" spans="1:2" x14ac:dyDescent="0.25">
      <c r="A149" s="31">
        <v>3511.719971</v>
      </c>
      <c r="B149" s="31">
        <v>3436.919922</v>
      </c>
    </row>
    <row r="150" spans="1:2" x14ac:dyDescent="0.25">
      <c r="A150" s="31">
        <v>3685.4799800000001</v>
      </c>
      <c r="B150" s="31">
        <v>3529</v>
      </c>
    </row>
    <row r="151" spans="1:2" x14ac:dyDescent="0.25">
      <c r="A151" s="31">
        <v>3734.1999510000001</v>
      </c>
      <c r="B151" s="31">
        <v>3678.9099120000001</v>
      </c>
    </row>
    <row r="152" spans="1:2" x14ac:dyDescent="0.25">
      <c r="A152" s="31">
        <v>3759.98999</v>
      </c>
      <c r="B152" s="31">
        <v>3621.1201169999999</v>
      </c>
    </row>
    <row r="153" spans="1:2" x14ac:dyDescent="0.25">
      <c r="A153" s="31">
        <v>3748</v>
      </c>
      <c r="B153" s="31">
        <v>3693.3999020000001</v>
      </c>
    </row>
    <row r="154" spans="1:2" x14ac:dyDescent="0.25">
      <c r="A154" s="31">
        <v>3757.290039</v>
      </c>
      <c r="B154" s="31">
        <v>3696.790039</v>
      </c>
    </row>
    <row r="155" spans="1:2" x14ac:dyDescent="0.25">
      <c r="A155" s="31">
        <v>3773.080078</v>
      </c>
      <c r="B155" s="31">
        <v>3671.320068</v>
      </c>
    </row>
    <row r="156" spans="1:2" x14ac:dyDescent="0.25">
      <c r="A156" s="31">
        <v>3717.6599120000001</v>
      </c>
      <c r="B156" s="31">
        <v>3660.830078</v>
      </c>
    </row>
    <row r="157" spans="1:2" x14ac:dyDescent="0.25">
      <c r="A157" s="31">
        <v>3695.3999020000001</v>
      </c>
      <c r="B157" s="31">
        <v>3620.919922</v>
      </c>
    </row>
    <row r="158" spans="1:2" x14ac:dyDescent="0.25">
      <c r="A158" s="31">
        <v>3646.0600589999999</v>
      </c>
      <c r="B158" s="31">
        <v>3570.459961</v>
      </c>
    </row>
    <row r="159" spans="1:2" x14ac:dyDescent="0.25">
      <c r="A159" s="31">
        <v>3550.209961</v>
      </c>
      <c r="B159" s="31">
        <v>3499.1599120000001</v>
      </c>
    </row>
    <row r="160" spans="1:2" x14ac:dyDescent="0.25">
      <c r="A160" s="31">
        <v>3592</v>
      </c>
      <c r="B160" s="31">
        <v>3518</v>
      </c>
    </row>
    <row r="161" spans="1:2" x14ac:dyDescent="0.25">
      <c r="A161" s="31">
        <v>3586.4499510000001</v>
      </c>
      <c r="B161" s="31">
        <v>3543.639893</v>
      </c>
    </row>
    <row r="162" spans="1:2" x14ac:dyDescent="0.25">
      <c r="A162" s="31">
        <v>3640.0200199999999</v>
      </c>
      <c r="B162" s="31">
        <v>3582.2700199999999</v>
      </c>
    </row>
    <row r="163" spans="1:2" x14ac:dyDescent="0.25">
      <c r="A163" s="31">
        <v>3666.110107</v>
      </c>
      <c r="B163" s="31">
        <v>3622.040039</v>
      </c>
    </row>
    <row r="164" spans="1:2" x14ac:dyDescent="0.25">
      <c r="A164" s="31">
        <v>3712.080078</v>
      </c>
      <c r="B164" s="31">
        <v>3647.25</v>
      </c>
    </row>
    <row r="165" spans="1:2" x14ac:dyDescent="0.25">
      <c r="A165" s="31">
        <v>3698.5</v>
      </c>
      <c r="B165" s="31">
        <v>3586.1499020000001</v>
      </c>
    </row>
    <row r="166" spans="1:2" x14ac:dyDescent="0.25">
      <c r="A166" s="31">
        <v>3658.419922</v>
      </c>
      <c r="B166" s="31">
        <v>3601</v>
      </c>
    </row>
    <row r="167" spans="1:2" x14ac:dyDescent="0.25">
      <c r="A167" s="31">
        <v>3637.9499510000001</v>
      </c>
      <c r="B167" s="31">
        <v>3580.01001</v>
      </c>
    </row>
    <row r="168" spans="1:2" x14ac:dyDescent="0.25">
      <c r="A168" s="31">
        <v>3368.139893</v>
      </c>
      <c r="B168" s="31">
        <v>3306.9799800000001</v>
      </c>
    </row>
    <row r="169" spans="1:2" x14ac:dyDescent="0.25">
      <c r="A169" s="31">
        <v>3358.919922</v>
      </c>
      <c r="B169" s="31">
        <v>3317</v>
      </c>
    </row>
    <row r="170" spans="1:2" x14ac:dyDescent="0.25">
      <c r="A170" s="31">
        <v>3391</v>
      </c>
      <c r="B170" s="31">
        <v>3299.7700199999999</v>
      </c>
    </row>
    <row r="171" spans="1:2" x14ac:dyDescent="0.25">
      <c r="A171" s="31">
        <v>3388.8798830000001</v>
      </c>
      <c r="B171" s="31">
        <v>3345.5600589999999</v>
      </c>
    </row>
    <row r="172" spans="1:2" x14ac:dyDescent="0.25">
      <c r="A172" s="31">
        <v>3389</v>
      </c>
      <c r="B172" s="31">
        <v>3340.919922</v>
      </c>
    </row>
    <row r="173" spans="1:2" x14ac:dyDescent="0.25">
      <c r="A173" s="31">
        <v>3375</v>
      </c>
      <c r="B173" s="31">
        <v>3329.040039</v>
      </c>
    </row>
    <row r="174" spans="1:2" x14ac:dyDescent="0.25">
      <c r="A174" s="31">
        <v>3354.8798830000001</v>
      </c>
      <c r="B174" s="31">
        <v>3328.5200199999999</v>
      </c>
    </row>
    <row r="175" spans="1:2" x14ac:dyDescent="0.25">
      <c r="A175" s="31">
        <v>3358</v>
      </c>
      <c r="B175" s="31">
        <v>3315</v>
      </c>
    </row>
    <row r="176" spans="1:2" x14ac:dyDescent="0.25">
      <c r="A176" s="31">
        <v>3337.6999510000001</v>
      </c>
      <c r="B176" s="31">
        <v>3277.790039</v>
      </c>
    </row>
    <row r="177" spans="1:2" x14ac:dyDescent="0.25">
      <c r="A177" s="31">
        <v>3314.51001</v>
      </c>
      <c r="B177" s="31">
        <v>3269.669922</v>
      </c>
    </row>
    <row r="178" spans="1:2" x14ac:dyDescent="0.25">
      <c r="A178" s="31">
        <v>3306.070068</v>
      </c>
      <c r="B178" s="31">
        <v>3283</v>
      </c>
    </row>
    <row r="179" spans="1:2" x14ac:dyDescent="0.25">
      <c r="A179" s="31">
        <v>3300</v>
      </c>
      <c r="B179" s="31">
        <v>3211.1298830000001</v>
      </c>
    </row>
    <row r="180" spans="1:2" x14ac:dyDescent="0.25">
      <c r="A180" s="31">
        <v>3280.48999</v>
      </c>
      <c r="B180" s="31">
        <v>3225.679932</v>
      </c>
    </row>
    <row r="181" spans="1:2" x14ac:dyDescent="0.25">
      <c r="A181" s="31">
        <v>3254.1000979999999</v>
      </c>
      <c r="B181" s="31">
        <v>3200</v>
      </c>
    </row>
    <row r="182" spans="1:2" x14ac:dyDescent="0.25">
      <c r="A182" s="31">
        <v>3233</v>
      </c>
      <c r="B182" s="31">
        <v>3182.459961</v>
      </c>
    </row>
    <row r="183" spans="1:2" x14ac:dyDescent="0.25">
      <c r="A183" s="31">
        <v>3207.8100589999999</v>
      </c>
      <c r="B183" s="31">
        <v>3175.76001</v>
      </c>
    </row>
    <row r="184" spans="1:2" x14ac:dyDescent="0.25">
      <c r="A184" s="31">
        <v>3280.8999020000001</v>
      </c>
      <c r="B184" s="31">
        <v>3210.01001</v>
      </c>
    </row>
    <row r="185" spans="1:2" x14ac:dyDescent="0.25">
      <c r="A185" s="31">
        <v>3315.48999</v>
      </c>
      <c r="B185" s="31">
        <v>3274.580078</v>
      </c>
    </row>
    <row r="186" spans="1:2" x14ac:dyDescent="0.25">
      <c r="A186" s="31">
        <v>3321</v>
      </c>
      <c r="B186" s="31">
        <v>3286.1499020000001</v>
      </c>
    </row>
    <row r="187" spans="1:2" x14ac:dyDescent="0.25">
      <c r="A187" s="31">
        <v>3332</v>
      </c>
      <c r="B187" s="31">
        <v>3296</v>
      </c>
    </row>
    <row r="188" spans="1:2" x14ac:dyDescent="0.25">
      <c r="A188" s="31">
        <v>3352.320068</v>
      </c>
      <c r="B188" s="31">
        <v>3313.75</v>
      </c>
    </row>
    <row r="189" spans="1:2" x14ac:dyDescent="0.25">
      <c r="A189" s="31">
        <v>3445</v>
      </c>
      <c r="B189" s="31">
        <v>3355.219971</v>
      </c>
    </row>
    <row r="190" spans="1:2" x14ac:dyDescent="0.25">
      <c r="A190" s="31">
        <v>3472.580078</v>
      </c>
      <c r="B190" s="31">
        <v>3395.5900879999999</v>
      </c>
    </row>
    <row r="191" spans="1:2" x14ac:dyDescent="0.25">
      <c r="A191" s="31">
        <v>3527</v>
      </c>
      <c r="B191" s="31">
        <v>3475.23999</v>
      </c>
    </row>
    <row r="192" spans="1:2" x14ac:dyDescent="0.25">
      <c r="A192" s="31">
        <v>3511.959961</v>
      </c>
      <c r="B192" s="31">
        <v>3455</v>
      </c>
    </row>
    <row r="193" spans="1:2" x14ac:dyDescent="0.25">
      <c r="A193" s="31">
        <v>3482.669922</v>
      </c>
      <c r="B193" s="31">
        <v>3436.4399410000001</v>
      </c>
    </row>
    <row r="194" spans="1:2" x14ac:dyDescent="0.25">
      <c r="A194" s="31">
        <v>3528.0900879999999</v>
      </c>
      <c r="B194" s="31">
        <v>3476.9399410000001</v>
      </c>
    </row>
    <row r="195" spans="1:2" x14ac:dyDescent="0.25">
      <c r="A195" s="31">
        <v>3545.6298830000001</v>
      </c>
      <c r="B195" s="31">
        <v>3495.669922</v>
      </c>
    </row>
    <row r="196" spans="1:2" x14ac:dyDescent="0.25">
      <c r="A196" s="31">
        <v>3549.98999</v>
      </c>
      <c r="B196" s="31">
        <v>3480.3701169999999</v>
      </c>
    </row>
    <row r="197" spans="1:2" x14ac:dyDescent="0.25">
      <c r="A197" s="31">
        <v>3508.4499510000001</v>
      </c>
      <c r="B197" s="31">
        <v>3462.9099120000001</v>
      </c>
    </row>
    <row r="198" spans="1:2" x14ac:dyDescent="0.25">
      <c r="A198" s="31">
        <v>3497.959961</v>
      </c>
      <c r="B198" s="31">
        <v>3438</v>
      </c>
    </row>
    <row r="199" spans="1:2" x14ac:dyDescent="0.25">
      <c r="A199" s="31">
        <v>3486.8100589999999</v>
      </c>
      <c r="B199" s="31">
        <v>3437.709961</v>
      </c>
    </row>
    <row r="200" spans="1:2" x14ac:dyDescent="0.25">
      <c r="A200" s="31">
        <v>3485.419922</v>
      </c>
      <c r="B200" s="31">
        <v>3402.01001</v>
      </c>
    </row>
    <row r="201" spans="1:2" x14ac:dyDescent="0.25">
      <c r="A201" s="31">
        <v>3492.5500489999999</v>
      </c>
      <c r="B201" s="31">
        <v>3446.139893</v>
      </c>
    </row>
    <row r="202" spans="1:2" x14ac:dyDescent="0.25">
      <c r="A202" s="31">
        <v>3497.4099120000001</v>
      </c>
      <c r="B202" s="31">
        <v>3452.1298830000001</v>
      </c>
    </row>
    <row r="203" spans="1:2" x14ac:dyDescent="0.25">
      <c r="A203" s="31">
        <v>3419</v>
      </c>
      <c r="B203" s="31">
        <v>3305.01001</v>
      </c>
    </row>
    <row r="204" spans="1:2" x14ac:dyDescent="0.25">
      <c r="A204" s="31">
        <v>3379.6999510000001</v>
      </c>
      <c r="B204" s="31">
        <v>3332.389893</v>
      </c>
    </row>
    <row r="205" spans="1:2" x14ac:dyDescent="0.25">
      <c r="A205" s="31">
        <v>3389</v>
      </c>
      <c r="B205" s="31">
        <v>3341.0500489999999</v>
      </c>
    </row>
    <row r="206" spans="1:2" x14ac:dyDescent="0.25">
      <c r="A206" s="31">
        <v>3428.959961</v>
      </c>
      <c r="B206" s="31">
        <v>3380.0500489999999</v>
      </c>
    </row>
    <row r="207" spans="1:2" x14ac:dyDescent="0.25">
      <c r="A207" s="31">
        <v>3429.26001</v>
      </c>
      <c r="B207" s="31">
        <v>3393.3999020000001</v>
      </c>
    </row>
    <row r="208" spans="1:2" x14ac:dyDescent="0.25">
      <c r="A208" s="31">
        <v>3415.570068</v>
      </c>
      <c r="B208" s="31">
        <v>3339.610107</v>
      </c>
    </row>
    <row r="209" spans="1:2" x14ac:dyDescent="0.25">
      <c r="A209" s="31">
        <v>3369.1899410000001</v>
      </c>
      <c r="B209" s="31">
        <v>3290.1000979999999</v>
      </c>
    </row>
    <row r="210" spans="1:2" x14ac:dyDescent="0.25">
      <c r="A210" s="31">
        <v>3351.3000489999999</v>
      </c>
      <c r="B210" s="31">
        <v>3297.8701169999999</v>
      </c>
    </row>
    <row r="211" spans="1:2" x14ac:dyDescent="0.25">
      <c r="A211" s="31">
        <v>3327.8500979999999</v>
      </c>
      <c r="B211" s="31">
        <v>3273.98999</v>
      </c>
    </row>
    <row r="212" spans="1:2" x14ac:dyDescent="0.25">
      <c r="A212" s="31">
        <v>3309.169922</v>
      </c>
      <c r="B212" s="31">
        <v>3255.9399410000001</v>
      </c>
    </row>
    <row r="213" spans="1:2" x14ac:dyDescent="0.25">
      <c r="A213" s="31">
        <v>3279.98999</v>
      </c>
      <c r="B213" s="31">
        <v>3176.25</v>
      </c>
    </row>
    <row r="214" spans="1:2" x14ac:dyDescent="0.25">
      <c r="A214" s="31">
        <v>3260.7299800000001</v>
      </c>
      <c r="B214" s="31">
        <v>3202.459961</v>
      </c>
    </row>
    <row r="215" spans="1:2" x14ac:dyDescent="0.25">
      <c r="A215" s="31">
        <v>3264.3400879999999</v>
      </c>
      <c r="B215" s="31">
        <v>3198.6201169999999</v>
      </c>
    </row>
    <row r="216" spans="1:2" x14ac:dyDescent="0.25">
      <c r="A216" s="31">
        <v>3325.75</v>
      </c>
      <c r="B216" s="31">
        <v>3283.0600589999999</v>
      </c>
    </row>
    <row r="217" spans="1:2" x14ac:dyDescent="0.25">
      <c r="A217" s="31">
        <v>3321.429932</v>
      </c>
      <c r="B217" s="31">
        <v>3288.1999510000001</v>
      </c>
    </row>
    <row r="218" spans="1:2" x14ac:dyDescent="0.25">
      <c r="A218" s="31">
        <v>3292.5900879999999</v>
      </c>
      <c r="B218" s="31">
        <v>3238.1000979999999</v>
      </c>
    </row>
    <row r="219" spans="1:2" x14ac:dyDescent="0.25">
      <c r="A219" s="31">
        <v>3267.530029</v>
      </c>
      <c r="B219" s="31">
        <v>3236.280029</v>
      </c>
    </row>
    <row r="220" spans="1:2" x14ac:dyDescent="0.25">
      <c r="A220" s="31">
        <v>3288.3798830000001</v>
      </c>
      <c r="B220" s="31">
        <v>3261.0900879999999</v>
      </c>
    </row>
    <row r="221" spans="1:2" x14ac:dyDescent="0.25">
      <c r="A221" s="31">
        <v>3312.6000979999999</v>
      </c>
      <c r="B221" s="31">
        <v>3290.780029</v>
      </c>
    </row>
    <row r="222" spans="1:2" x14ac:dyDescent="0.25">
      <c r="A222" s="31">
        <v>3410.419922</v>
      </c>
      <c r="B222" s="31">
        <v>3304</v>
      </c>
    </row>
    <row r="223" spans="1:2" x14ac:dyDescent="0.25">
      <c r="A223" s="31">
        <v>3449.169922</v>
      </c>
      <c r="B223" s="31">
        <v>3385.1000979999999</v>
      </c>
    </row>
    <row r="224" spans="1:2" x14ac:dyDescent="0.25">
      <c r="A224" s="31">
        <v>3454.6899410000001</v>
      </c>
      <c r="B224" s="31">
        <v>3422</v>
      </c>
    </row>
    <row r="225" spans="1:2" x14ac:dyDescent="0.25">
      <c r="A225" s="31">
        <v>3462.860107</v>
      </c>
      <c r="B225" s="31">
        <v>3400.3701169999999</v>
      </c>
    </row>
    <row r="226" spans="1:2" x14ac:dyDescent="0.25">
      <c r="A226" s="31">
        <v>3440.280029</v>
      </c>
      <c r="B226" s="31">
        <v>3403</v>
      </c>
    </row>
    <row r="227" spans="1:2" x14ac:dyDescent="0.25">
      <c r="A227" s="31">
        <v>3429.8400879999999</v>
      </c>
      <c r="B227" s="31">
        <v>3331.3000489999999</v>
      </c>
    </row>
    <row r="228" spans="1:2" x14ac:dyDescent="0.25">
      <c r="A228" s="31">
        <v>3347.8000489999999</v>
      </c>
      <c r="B228" s="31">
        <v>3297.6999510000001</v>
      </c>
    </row>
    <row r="229" spans="1:2" x14ac:dyDescent="0.25">
      <c r="A229" s="31">
        <v>3416.1201169999999</v>
      </c>
      <c r="B229" s="31">
        <v>3343.9799800000001</v>
      </c>
    </row>
    <row r="230" spans="1:2" x14ac:dyDescent="0.25">
      <c r="A230" s="31">
        <v>3437</v>
      </c>
      <c r="B230" s="31">
        <v>3371.4499510000001</v>
      </c>
    </row>
    <row r="231" spans="1:2" x14ac:dyDescent="0.25">
      <c r="A231" s="31">
        <v>3479</v>
      </c>
      <c r="B231" s="31">
        <v>3386</v>
      </c>
    </row>
    <row r="232" spans="1:2" x14ac:dyDescent="0.25">
      <c r="A232" s="31">
        <v>3374.820068</v>
      </c>
      <c r="B232" s="31">
        <v>3273.320068</v>
      </c>
    </row>
    <row r="233" spans="1:2" x14ac:dyDescent="0.25">
      <c r="A233" s="31">
        <v>3375.860107</v>
      </c>
      <c r="B233" s="31">
        <v>3292.0200199999999</v>
      </c>
    </row>
    <row r="234" spans="1:2" x14ac:dyDescent="0.25">
      <c r="A234" s="31">
        <v>3331.1201169999999</v>
      </c>
      <c r="B234" s="31">
        <v>3283.5500489999999</v>
      </c>
    </row>
    <row r="235" spans="1:2" x14ac:dyDescent="0.25">
      <c r="A235" s="31">
        <v>3394.919922</v>
      </c>
      <c r="B235" s="31">
        <v>3297.5200199999999</v>
      </c>
    </row>
    <row r="236" spans="1:2" x14ac:dyDescent="0.25">
      <c r="A236" s="31">
        <v>3498.6298830000001</v>
      </c>
      <c r="B236" s="31">
        <v>3365</v>
      </c>
    </row>
    <row r="237" spans="1:2" x14ac:dyDescent="0.25">
      <c r="A237" s="31">
        <v>3566.25</v>
      </c>
      <c r="B237" s="31">
        <v>3476.9799800000001</v>
      </c>
    </row>
    <row r="238" spans="1:2" x14ac:dyDescent="0.25">
      <c r="A238" s="31">
        <v>3579</v>
      </c>
      <c r="B238" s="31">
        <v>3487.860107</v>
      </c>
    </row>
    <row r="239" spans="1:2" x14ac:dyDescent="0.25">
      <c r="A239" s="31">
        <v>3593.7700199999999</v>
      </c>
      <c r="B239" s="31">
        <v>3501.429932</v>
      </c>
    </row>
    <row r="240" spans="1:2" x14ac:dyDescent="0.25">
      <c r="A240" s="31">
        <v>3605.4499510000001</v>
      </c>
      <c r="B240" s="31">
        <v>3463.0900879999999</v>
      </c>
    </row>
    <row r="241" spans="1:2" x14ac:dyDescent="0.25">
      <c r="A241" s="31">
        <v>3543.23999</v>
      </c>
      <c r="B241" s="31">
        <v>3467.469971</v>
      </c>
    </row>
    <row r="242" spans="1:2" x14ac:dyDescent="0.25">
      <c r="A242" s="31">
        <v>3540.7299800000001</v>
      </c>
      <c r="B242" s="31">
        <v>3447.0500489999999</v>
      </c>
    </row>
    <row r="243" spans="1:2" x14ac:dyDescent="0.25">
      <c r="A243" s="31">
        <v>3593.8798830000001</v>
      </c>
      <c r="B243" s="31">
        <v>3525.8100589999999</v>
      </c>
    </row>
    <row r="244" spans="1:2" x14ac:dyDescent="0.25">
      <c r="A244" s="31">
        <v>3576.5</v>
      </c>
      <c r="B244" s="31">
        <v>3525.1499020000001</v>
      </c>
    </row>
    <row r="245" spans="1:2" x14ac:dyDescent="0.25">
      <c r="A245" s="31">
        <v>3587.25</v>
      </c>
      <c r="B245" s="31">
        <v>3545.3500979999999</v>
      </c>
    </row>
    <row r="246" spans="1:2" x14ac:dyDescent="0.25">
      <c r="A246" s="31">
        <v>3704.1999510000001</v>
      </c>
      <c r="B246" s="31">
        <v>3561</v>
      </c>
    </row>
    <row r="247" spans="1:2" x14ac:dyDescent="0.25">
      <c r="A247" s="31">
        <v>3762.1499020000001</v>
      </c>
      <c r="B247" s="31">
        <v>3675.719971</v>
      </c>
    </row>
    <row r="248" spans="1:2" x14ac:dyDescent="0.25">
      <c r="A248" s="31">
        <v>3713.459961</v>
      </c>
      <c r="B248" s="31">
        <v>3567.5</v>
      </c>
    </row>
    <row r="249" spans="1:2" x14ac:dyDescent="0.25">
      <c r="A249" s="31">
        <v>3621.0500489999999</v>
      </c>
      <c r="B249" s="31">
        <v>3527.709961</v>
      </c>
    </row>
    <row r="250" spans="1:2" x14ac:dyDescent="0.25">
      <c r="A250" s="31">
        <v>3613.639893</v>
      </c>
      <c r="B250" s="31">
        <v>3536.8500979999999</v>
      </c>
    </row>
    <row r="251" spans="1:2" x14ac:dyDescent="0.25">
      <c r="A251" s="31">
        <v>3633.5</v>
      </c>
      <c r="B251" s="31">
        <v>3504.1499020000001</v>
      </c>
    </row>
    <row r="252" spans="1:2" x14ac:dyDescent="0.25">
      <c r="A252" s="31">
        <v>3596</v>
      </c>
      <c r="B252" s="31">
        <v>3531.5</v>
      </c>
    </row>
    <row r="253" spans="1:2" x14ac:dyDescent="0.25">
      <c r="A253" s="31">
        <v>3585.7700199999999</v>
      </c>
      <c r="B253" s="31">
        <v>3492.01001</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2242-86B2-465A-884F-D506A4966589}">
  <dimension ref="A1:H253"/>
  <sheetViews>
    <sheetView showGridLines="0" showRowColHeaders="0" topLeftCell="A27" workbookViewId="0">
      <selection activeCell="K38" sqref="K38"/>
    </sheetView>
  </sheetViews>
  <sheetFormatPr defaultRowHeight="15" x14ac:dyDescent="0.25"/>
  <cols>
    <col min="1" max="1" width="10.7109375" customWidth="1"/>
    <col min="3" max="3" width="9.7109375" customWidth="1"/>
    <col min="4" max="4" width="11.42578125" customWidth="1"/>
    <col min="5" max="5" width="10.140625" customWidth="1"/>
  </cols>
  <sheetData>
    <row r="1" spans="1:5" x14ac:dyDescent="0.25">
      <c r="A1" t="s">
        <v>0</v>
      </c>
      <c r="B1" t="s">
        <v>2</v>
      </c>
      <c r="C1" t="s">
        <v>3</v>
      </c>
      <c r="D1" t="s">
        <v>170</v>
      </c>
      <c r="E1" t="s">
        <v>5</v>
      </c>
    </row>
    <row r="2" spans="1:5" x14ac:dyDescent="0.25">
      <c r="A2" s="30">
        <v>43842</v>
      </c>
      <c r="B2" s="32">
        <v>3248.9499510000001</v>
      </c>
      <c r="C2" s="32">
        <v>3157.179932</v>
      </c>
      <c r="D2" s="32">
        <f>B2-C2</f>
        <v>91.770019000000048</v>
      </c>
      <c r="E2">
        <v>4537000</v>
      </c>
    </row>
    <row r="3" spans="1:5" x14ac:dyDescent="0.25">
      <c r="A3" s="30">
        <v>43873</v>
      </c>
      <c r="B3" s="32">
        <v>3232</v>
      </c>
      <c r="C3" s="32">
        <v>3173.26001</v>
      </c>
      <c r="D3" s="32">
        <f t="shared" ref="D3:D66" si="0">B3-C3</f>
        <v>58.739990000000034</v>
      </c>
      <c r="E3">
        <v>3129300</v>
      </c>
    </row>
    <row r="4" spans="1:5" x14ac:dyDescent="0.25">
      <c r="A4" s="30">
        <v>43902</v>
      </c>
      <c r="B4" s="32">
        <v>3228.639893</v>
      </c>
      <c r="C4" s="32">
        <v>3181.3100589999999</v>
      </c>
      <c r="D4" s="32">
        <f t="shared" si="0"/>
        <v>47.329834000000119</v>
      </c>
      <c r="E4">
        <v>2892000</v>
      </c>
    </row>
    <row r="5" spans="1:5" x14ac:dyDescent="0.25">
      <c r="A5" s="30">
        <v>43933</v>
      </c>
      <c r="B5" s="32">
        <v>3198.209961</v>
      </c>
      <c r="C5" s="32">
        <v>3158.76001</v>
      </c>
      <c r="D5" s="32">
        <f t="shared" si="0"/>
        <v>39.449951000000056</v>
      </c>
      <c r="E5">
        <v>2913600</v>
      </c>
    </row>
    <row r="6" spans="1:5" x14ac:dyDescent="0.25">
      <c r="A6" s="30">
        <v>44024</v>
      </c>
      <c r="B6" s="32">
        <v>3180.76001</v>
      </c>
      <c r="C6" s="32">
        <v>3141.6899410000001</v>
      </c>
      <c r="D6" s="32">
        <f t="shared" si="0"/>
        <v>39.070068999999876</v>
      </c>
      <c r="E6">
        <v>2751300</v>
      </c>
    </row>
    <row r="7" spans="1:5" x14ac:dyDescent="0.25">
      <c r="A7" s="30">
        <v>44055</v>
      </c>
      <c r="B7" s="32">
        <v>3184.1298830000001</v>
      </c>
      <c r="C7" s="32">
        <v>3120.0200199999999</v>
      </c>
      <c r="D7" s="32">
        <f t="shared" si="0"/>
        <v>64.109863000000132</v>
      </c>
      <c r="E7">
        <v>3286300</v>
      </c>
    </row>
    <row r="8" spans="1:5" x14ac:dyDescent="0.25">
      <c r="A8" s="30">
        <v>44086</v>
      </c>
      <c r="B8" s="32">
        <v>3174.429932</v>
      </c>
      <c r="C8" s="32">
        <v>3088</v>
      </c>
      <c r="D8" s="32">
        <f t="shared" si="0"/>
        <v>86.429932000000008</v>
      </c>
      <c r="E8">
        <v>4100800</v>
      </c>
    </row>
    <row r="9" spans="1:5" x14ac:dyDescent="0.25">
      <c r="A9" s="30">
        <v>44116</v>
      </c>
      <c r="B9" s="32">
        <v>3142.1000979999999</v>
      </c>
      <c r="C9" s="32">
        <v>3076</v>
      </c>
      <c r="D9" s="32">
        <f t="shared" si="0"/>
        <v>66.100097999999889</v>
      </c>
      <c r="E9">
        <v>3030200</v>
      </c>
    </row>
    <row r="10" spans="1:5" x14ac:dyDescent="0.25">
      <c r="A10" s="30">
        <v>44147</v>
      </c>
      <c r="B10" s="32">
        <v>3118.669922</v>
      </c>
      <c r="C10" s="32">
        <v>3072.820068</v>
      </c>
      <c r="D10" s="32">
        <f t="shared" si="0"/>
        <v>45.84985400000005</v>
      </c>
      <c r="E10">
        <v>3064700</v>
      </c>
    </row>
    <row r="11" spans="1:5" x14ac:dyDescent="0.25">
      <c r="A11" s="29" t="s">
        <v>6</v>
      </c>
      <c r="B11" s="32">
        <v>3190.469971</v>
      </c>
      <c r="C11" s="32">
        <v>3126</v>
      </c>
      <c r="D11" s="32">
        <f t="shared" si="0"/>
        <v>64.469970999999987</v>
      </c>
      <c r="E11">
        <v>4155800</v>
      </c>
    </row>
    <row r="12" spans="1:5" x14ac:dyDescent="0.25">
      <c r="A12" s="29" t="s">
        <v>7</v>
      </c>
      <c r="B12" s="32">
        <v>3188.5</v>
      </c>
      <c r="C12" s="32">
        <v>3130.48999</v>
      </c>
      <c r="D12" s="32">
        <f t="shared" si="0"/>
        <v>58.010009999999966</v>
      </c>
      <c r="E12">
        <v>3319500</v>
      </c>
    </row>
    <row r="13" spans="1:5" x14ac:dyDescent="0.25">
      <c r="A13" s="29" t="s">
        <v>8</v>
      </c>
      <c r="B13" s="32">
        <v>3247</v>
      </c>
      <c r="C13" s="32">
        <v>3163.679932</v>
      </c>
      <c r="D13" s="32">
        <f t="shared" si="0"/>
        <v>83.320067999999992</v>
      </c>
      <c r="E13">
        <v>4427600</v>
      </c>
    </row>
    <row r="14" spans="1:5" x14ac:dyDescent="0.25">
      <c r="A14" s="29" t="s">
        <v>9</v>
      </c>
      <c r="B14" s="32">
        <v>3263.51001</v>
      </c>
      <c r="C14" s="32">
        <v>3221</v>
      </c>
      <c r="D14" s="32">
        <f t="shared" si="0"/>
        <v>42.510009999999966</v>
      </c>
      <c r="E14">
        <v>3474300</v>
      </c>
    </row>
    <row r="15" spans="1:5" x14ac:dyDescent="0.25">
      <c r="A15" s="29" t="s">
        <v>10</v>
      </c>
      <c r="B15" s="32">
        <v>3249.419922</v>
      </c>
      <c r="C15" s="32">
        <v>3171.6000979999999</v>
      </c>
      <c r="D15" s="32">
        <f t="shared" si="0"/>
        <v>77.819824000000153</v>
      </c>
      <c r="E15">
        <v>5995700</v>
      </c>
    </row>
    <row r="16" spans="1:5" x14ac:dyDescent="0.25">
      <c r="A16" s="29" t="s">
        <v>11</v>
      </c>
      <c r="B16" s="32">
        <v>3226.969971</v>
      </c>
      <c r="C16" s="32">
        <v>3166</v>
      </c>
      <c r="D16" s="32">
        <f t="shared" si="0"/>
        <v>60.969970999999987</v>
      </c>
      <c r="E16">
        <v>3836800</v>
      </c>
    </row>
    <row r="17" spans="1:8" x14ac:dyDescent="0.25">
      <c r="A17" s="29" t="s">
        <v>12</v>
      </c>
      <c r="B17" s="32">
        <v>3222</v>
      </c>
      <c r="C17" s="32">
        <v>3180.080078</v>
      </c>
      <c r="D17" s="32">
        <f t="shared" si="0"/>
        <v>41.919922000000042</v>
      </c>
      <c r="E17">
        <v>2369400</v>
      </c>
    </row>
    <row r="18" spans="1:8" x14ac:dyDescent="0.25">
      <c r="A18" s="29" t="s">
        <v>13</v>
      </c>
      <c r="B18" s="32">
        <v>3210.1298830000001</v>
      </c>
      <c r="C18" s="32">
        <v>3184.169922</v>
      </c>
      <c r="D18" s="32">
        <f t="shared" si="0"/>
        <v>25.959961000000021</v>
      </c>
      <c r="E18">
        <v>2093800</v>
      </c>
    </row>
    <row r="19" spans="1:8" x14ac:dyDescent="0.25">
      <c r="A19" s="29" t="s">
        <v>14</v>
      </c>
      <c r="B19" s="32">
        <v>3202</v>
      </c>
      <c r="C19" s="32">
        <v>3169</v>
      </c>
      <c r="D19" s="32">
        <f t="shared" si="0"/>
        <v>33</v>
      </c>
      <c r="E19">
        <v>1451900</v>
      </c>
    </row>
    <row r="20" spans="1:8" x14ac:dyDescent="0.25">
      <c r="A20" s="29" t="s">
        <v>15</v>
      </c>
      <c r="B20" s="32">
        <v>3304</v>
      </c>
      <c r="C20" s="32">
        <v>3172.6899410000001</v>
      </c>
      <c r="D20" s="32">
        <f t="shared" si="0"/>
        <v>131.31005899999991</v>
      </c>
      <c r="E20">
        <v>5686800</v>
      </c>
    </row>
    <row r="21" spans="1:8" x14ac:dyDescent="0.25">
      <c r="A21" s="29" t="s">
        <v>16</v>
      </c>
      <c r="B21" s="32">
        <v>3350.6499020000001</v>
      </c>
      <c r="C21" s="32">
        <v>3281.219971</v>
      </c>
      <c r="D21" s="32">
        <f t="shared" si="0"/>
        <v>69.429931000000124</v>
      </c>
      <c r="E21">
        <v>4872900</v>
      </c>
    </row>
    <row r="22" spans="1:8" x14ac:dyDescent="0.25">
      <c r="A22" s="29" t="s">
        <v>17</v>
      </c>
      <c r="B22" s="32">
        <v>3342.1000979999999</v>
      </c>
      <c r="C22" s="32">
        <v>3282.469971</v>
      </c>
      <c r="D22" s="32">
        <f t="shared" si="0"/>
        <v>59.630126999999902</v>
      </c>
      <c r="E22">
        <v>3209300</v>
      </c>
    </row>
    <row r="23" spans="1:8" x14ac:dyDescent="0.25">
      <c r="A23" s="29" t="s">
        <v>18</v>
      </c>
      <c r="B23" s="32">
        <v>3282.919922</v>
      </c>
      <c r="C23" s="32">
        <v>3241.1999510000001</v>
      </c>
      <c r="D23" s="32">
        <f t="shared" si="0"/>
        <v>41.719970999999987</v>
      </c>
      <c r="E23">
        <v>2957200</v>
      </c>
    </row>
    <row r="24" spans="1:8" x14ac:dyDescent="0.25">
      <c r="A24" s="30">
        <v>44287</v>
      </c>
      <c r="B24" s="32">
        <v>3272</v>
      </c>
      <c r="C24" s="32">
        <v>3144.0200199999999</v>
      </c>
      <c r="D24" s="32">
        <f t="shared" si="0"/>
        <v>127.97998000000007</v>
      </c>
      <c r="E24">
        <v>4411400</v>
      </c>
    </row>
    <row r="25" spans="1:8" x14ac:dyDescent="0.25">
      <c r="A25" s="30">
        <v>44317</v>
      </c>
      <c r="B25" s="32">
        <v>3223.3798830000001</v>
      </c>
      <c r="C25" s="32">
        <v>3165.0600589999999</v>
      </c>
      <c r="D25" s="32">
        <f t="shared" si="0"/>
        <v>58.319824000000153</v>
      </c>
      <c r="E25">
        <v>2655500</v>
      </c>
    </row>
    <row r="26" spans="1:8" x14ac:dyDescent="0.25">
      <c r="A26" s="30">
        <v>44348</v>
      </c>
      <c r="B26" s="32">
        <v>3197.51001</v>
      </c>
      <c r="C26" s="32">
        <v>3131.1599120000001</v>
      </c>
      <c r="D26" s="32">
        <f t="shared" si="0"/>
        <v>66.350097999999889</v>
      </c>
      <c r="E26">
        <v>4394800</v>
      </c>
    </row>
    <row r="27" spans="1:8" x14ac:dyDescent="0.25">
      <c r="A27" s="30">
        <v>44378</v>
      </c>
      <c r="B27" s="32">
        <v>3208.540039</v>
      </c>
      <c r="C27" s="32">
        <v>3155</v>
      </c>
      <c r="D27" s="32">
        <f t="shared" si="0"/>
        <v>53.540038999999979</v>
      </c>
      <c r="E27">
        <v>3514500</v>
      </c>
    </row>
    <row r="28" spans="1:8" x14ac:dyDescent="0.25">
      <c r="A28" s="30">
        <v>44409</v>
      </c>
      <c r="B28" s="32">
        <v>3190.639893</v>
      </c>
      <c r="C28" s="32">
        <v>3142.1999510000001</v>
      </c>
      <c r="D28" s="32">
        <f t="shared" si="0"/>
        <v>48.439941999999974</v>
      </c>
      <c r="E28">
        <v>3537700</v>
      </c>
    </row>
    <row r="29" spans="1:8" x14ac:dyDescent="0.25">
      <c r="A29" s="30">
        <v>44501</v>
      </c>
      <c r="B29" s="32">
        <v>3156.3798830000001</v>
      </c>
      <c r="C29" s="32">
        <v>3110</v>
      </c>
      <c r="D29" s="32">
        <f t="shared" si="0"/>
        <v>46.379883000000063</v>
      </c>
      <c r="E29">
        <v>3683400</v>
      </c>
      <c r="H29" t="s">
        <v>171</v>
      </c>
    </row>
    <row r="30" spans="1:8" x14ac:dyDescent="0.25">
      <c r="A30" s="30">
        <v>44531</v>
      </c>
      <c r="B30" s="32">
        <v>3142.139893</v>
      </c>
      <c r="C30" s="32">
        <v>3086</v>
      </c>
      <c r="D30" s="32">
        <f t="shared" si="0"/>
        <v>56.139893000000029</v>
      </c>
      <c r="E30">
        <v>3514600</v>
      </c>
      <c r="H30" t="s">
        <v>172</v>
      </c>
    </row>
    <row r="31" spans="1:8" x14ac:dyDescent="0.25">
      <c r="A31" s="29" t="s">
        <v>19</v>
      </c>
      <c r="B31" s="32">
        <v>3189.9499510000001</v>
      </c>
      <c r="C31" s="32">
        <v>3122.080078</v>
      </c>
      <c r="D31" s="32">
        <f t="shared" si="0"/>
        <v>67.869873000000098</v>
      </c>
      <c r="E31">
        <v>3321200</v>
      </c>
      <c r="H31" t="s">
        <v>173</v>
      </c>
    </row>
    <row r="32" spans="1:8" x14ac:dyDescent="0.25">
      <c r="A32" s="29" t="s">
        <v>20</v>
      </c>
      <c r="B32" s="32">
        <v>3178</v>
      </c>
      <c r="C32" s="32">
        <v>3120.5900879999999</v>
      </c>
      <c r="D32" s="32">
        <f t="shared" si="0"/>
        <v>57.409912000000077</v>
      </c>
      <c r="E32">
        <v>3070900</v>
      </c>
    </row>
    <row r="33" spans="1:5" x14ac:dyDescent="0.25">
      <c r="A33" s="29" t="s">
        <v>21</v>
      </c>
      <c r="B33" s="32">
        <v>3142.5500489999999</v>
      </c>
      <c r="C33" s="32">
        <v>3095.169922</v>
      </c>
      <c r="D33" s="32">
        <f t="shared" si="0"/>
        <v>47.380126999999902</v>
      </c>
      <c r="E33">
        <v>4244000</v>
      </c>
    </row>
    <row r="34" spans="1:5" x14ac:dyDescent="0.25">
      <c r="A34" s="29" t="s">
        <v>22</v>
      </c>
      <c r="B34" s="32">
        <v>3145</v>
      </c>
      <c r="C34" s="32">
        <v>3096</v>
      </c>
      <c r="D34" s="32">
        <f t="shared" si="0"/>
        <v>49</v>
      </c>
      <c r="E34">
        <v>3305100</v>
      </c>
    </row>
    <row r="35" spans="1:5" x14ac:dyDescent="0.25">
      <c r="A35" s="29" t="s">
        <v>23</v>
      </c>
      <c r="B35" s="32">
        <v>3279.8000489999999</v>
      </c>
      <c r="C35" s="32">
        <v>3175</v>
      </c>
      <c r="D35" s="32">
        <f t="shared" si="0"/>
        <v>104.80004899999994</v>
      </c>
      <c r="E35">
        <v>5309800</v>
      </c>
    </row>
    <row r="36" spans="1:5" x14ac:dyDescent="0.25">
      <c r="A36" s="29" t="s">
        <v>24</v>
      </c>
      <c r="B36" s="32">
        <v>3348.5500489999999</v>
      </c>
      <c r="C36" s="32">
        <v>3289.570068</v>
      </c>
      <c r="D36" s="32">
        <f t="shared" si="0"/>
        <v>58.979980999999952</v>
      </c>
      <c r="E36">
        <v>4936100</v>
      </c>
    </row>
    <row r="37" spans="1:5" x14ac:dyDescent="0.25">
      <c r="A37" s="29" t="s">
        <v>25</v>
      </c>
      <c r="B37" s="32">
        <v>3321.9099120000001</v>
      </c>
      <c r="C37" s="32">
        <v>3283.1599120000001</v>
      </c>
      <c r="D37" s="32">
        <f t="shared" si="0"/>
        <v>38.75</v>
      </c>
      <c r="E37">
        <v>2821900</v>
      </c>
    </row>
    <row r="38" spans="1:5" x14ac:dyDescent="0.25">
      <c r="A38" s="29" t="s">
        <v>26</v>
      </c>
      <c r="B38" s="32">
        <v>3363.889893</v>
      </c>
      <c r="C38" s="32">
        <v>3243.1499020000001</v>
      </c>
      <c r="D38" s="32">
        <f t="shared" si="0"/>
        <v>120.73999099999992</v>
      </c>
      <c r="E38">
        <v>3749800</v>
      </c>
    </row>
    <row r="39" spans="1:5" x14ac:dyDescent="0.25">
      <c r="A39" s="29" t="s">
        <v>27</v>
      </c>
      <c r="B39" s="32">
        <v>3338</v>
      </c>
      <c r="C39" s="32">
        <v>3282.8701169999999</v>
      </c>
      <c r="D39" s="32">
        <f t="shared" si="0"/>
        <v>55.129883000000063</v>
      </c>
      <c r="E39">
        <v>2955200</v>
      </c>
    </row>
    <row r="40" spans="1:5" x14ac:dyDescent="0.25">
      <c r="A40" s="29" t="s">
        <v>28</v>
      </c>
      <c r="B40" s="32">
        <v>3346.5200199999999</v>
      </c>
      <c r="C40" s="32">
        <v>3207.080078</v>
      </c>
      <c r="D40" s="32">
        <f t="shared" si="0"/>
        <v>139.43994199999997</v>
      </c>
      <c r="E40">
        <v>4660200</v>
      </c>
    </row>
    <row r="41" spans="1:5" x14ac:dyDescent="0.25">
      <c r="A41" s="29" t="s">
        <v>29</v>
      </c>
      <c r="B41" s="32">
        <v>3301.679932</v>
      </c>
      <c r="C41" s="32">
        <v>3228.6899410000001</v>
      </c>
      <c r="D41" s="32">
        <f t="shared" si="0"/>
        <v>72.989990999999918</v>
      </c>
      <c r="E41">
        <v>3149200</v>
      </c>
    </row>
    <row r="42" spans="1:5" x14ac:dyDescent="0.25">
      <c r="A42" s="29" t="s">
        <v>30</v>
      </c>
      <c r="B42" s="32">
        <v>3236.98999</v>
      </c>
      <c r="C42" s="32">
        <v>3184.5500489999999</v>
      </c>
      <c r="D42" s="32">
        <f t="shared" si="0"/>
        <v>52.43994100000009</v>
      </c>
      <c r="E42">
        <v>4293600</v>
      </c>
    </row>
    <row r="43" spans="1:5" x14ac:dyDescent="0.25">
      <c r="A43" s="30">
        <v>44198</v>
      </c>
      <c r="B43" s="32">
        <v>3350.26001</v>
      </c>
      <c r="C43" s="32">
        <v>3235.030029</v>
      </c>
      <c r="D43" s="32">
        <f t="shared" si="0"/>
        <v>115.22998099999995</v>
      </c>
      <c r="E43">
        <v>4160200</v>
      </c>
    </row>
    <row r="44" spans="1:5" x14ac:dyDescent="0.25">
      <c r="A44" s="30">
        <v>44229</v>
      </c>
      <c r="B44" s="32">
        <v>3427.73999</v>
      </c>
      <c r="C44" s="32">
        <v>3361.1298830000001</v>
      </c>
      <c r="D44" s="32">
        <f t="shared" si="0"/>
        <v>66.610106999999971</v>
      </c>
      <c r="E44">
        <v>7098600</v>
      </c>
    </row>
    <row r="45" spans="1:5" x14ac:dyDescent="0.25">
      <c r="A45" s="30">
        <v>44257</v>
      </c>
      <c r="B45" s="32">
        <v>3434</v>
      </c>
      <c r="C45" s="32">
        <v>3308.6201169999999</v>
      </c>
      <c r="D45" s="32">
        <f t="shared" si="0"/>
        <v>125.37988300000006</v>
      </c>
      <c r="E45">
        <v>7088800</v>
      </c>
    </row>
    <row r="46" spans="1:5" x14ac:dyDescent="0.25">
      <c r="A46" s="30">
        <v>44288</v>
      </c>
      <c r="B46" s="32">
        <v>3347</v>
      </c>
      <c r="C46" s="32">
        <v>3277.75</v>
      </c>
      <c r="D46" s="32">
        <f t="shared" si="0"/>
        <v>69.25</v>
      </c>
      <c r="E46">
        <v>3670700</v>
      </c>
    </row>
    <row r="47" spans="1:5" x14ac:dyDescent="0.25">
      <c r="A47" s="30">
        <v>44318</v>
      </c>
      <c r="B47" s="32">
        <v>3377</v>
      </c>
      <c r="C47" s="32">
        <v>3302.709961</v>
      </c>
      <c r="D47" s="32">
        <f t="shared" si="0"/>
        <v>74.290038999999979</v>
      </c>
      <c r="E47">
        <v>3620800</v>
      </c>
    </row>
    <row r="48" spans="1:5" x14ac:dyDescent="0.25">
      <c r="A48" s="30">
        <v>44410</v>
      </c>
      <c r="B48" s="32">
        <v>3365</v>
      </c>
      <c r="C48" s="32">
        <v>3304</v>
      </c>
      <c r="D48" s="32">
        <f t="shared" si="0"/>
        <v>61</v>
      </c>
      <c r="E48">
        <v>3257400</v>
      </c>
    </row>
    <row r="49" spans="1:5" x14ac:dyDescent="0.25">
      <c r="A49" s="30">
        <v>44441</v>
      </c>
      <c r="B49" s="32">
        <v>3338</v>
      </c>
      <c r="C49" s="32">
        <v>3297.8400879999999</v>
      </c>
      <c r="D49" s="32">
        <f t="shared" si="0"/>
        <v>40.159912000000077</v>
      </c>
      <c r="E49">
        <v>2203500</v>
      </c>
    </row>
    <row r="50" spans="1:5" x14ac:dyDescent="0.25">
      <c r="A50" s="30">
        <v>44471</v>
      </c>
      <c r="B50" s="32">
        <v>3317.9499510000001</v>
      </c>
      <c r="C50" s="32">
        <v>3254</v>
      </c>
      <c r="D50" s="32">
        <f t="shared" si="0"/>
        <v>63.949951000000056</v>
      </c>
      <c r="E50">
        <v>3151600</v>
      </c>
    </row>
    <row r="51" spans="1:5" x14ac:dyDescent="0.25">
      <c r="A51" s="30">
        <v>44502</v>
      </c>
      <c r="B51" s="32">
        <v>3292</v>
      </c>
      <c r="C51" s="32">
        <v>3248.0600589999999</v>
      </c>
      <c r="D51" s="32">
        <f t="shared" si="0"/>
        <v>43.93994100000009</v>
      </c>
      <c r="E51">
        <v>2301400</v>
      </c>
    </row>
    <row r="52" spans="1:5" x14ac:dyDescent="0.25">
      <c r="A52" s="30">
        <v>44532</v>
      </c>
      <c r="B52" s="32">
        <v>3280.25</v>
      </c>
      <c r="C52" s="32">
        <v>3233.3100589999999</v>
      </c>
      <c r="D52" s="32">
        <f t="shared" si="0"/>
        <v>46.93994100000009</v>
      </c>
      <c r="E52">
        <v>2335300</v>
      </c>
    </row>
    <row r="53" spans="1:5" x14ac:dyDescent="0.25">
      <c r="A53" s="29" t="s">
        <v>31</v>
      </c>
      <c r="B53" s="32">
        <v>3308.3000489999999</v>
      </c>
      <c r="C53" s="32">
        <v>3253.5900879999999</v>
      </c>
      <c r="D53" s="32">
        <f t="shared" si="0"/>
        <v>54.709961000000021</v>
      </c>
      <c r="E53">
        <v>2574700</v>
      </c>
    </row>
    <row r="54" spans="1:5" x14ac:dyDescent="0.25">
      <c r="A54" s="29" t="s">
        <v>32</v>
      </c>
      <c r="B54" s="32">
        <v>3320.9099120000001</v>
      </c>
      <c r="C54" s="32">
        <v>3259.5</v>
      </c>
      <c r="D54" s="32">
        <f t="shared" si="0"/>
        <v>61.409912000000077</v>
      </c>
      <c r="E54">
        <v>3297500</v>
      </c>
    </row>
    <row r="55" spans="1:5" x14ac:dyDescent="0.25">
      <c r="A55" s="29" t="s">
        <v>33</v>
      </c>
      <c r="B55" s="32">
        <v>3338</v>
      </c>
      <c r="C55" s="32">
        <v>3273.9399410000001</v>
      </c>
      <c r="D55" s="32">
        <f t="shared" si="0"/>
        <v>64.06005899999991</v>
      </c>
      <c r="E55">
        <v>3027400</v>
      </c>
    </row>
    <row r="56" spans="1:5" x14ac:dyDescent="0.25">
      <c r="A56" s="29" t="s">
        <v>34</v>
      </c>
      <c r="B56" s="32">
        <v>3333.5</v>
      </c>
      <c r="C56" s="32">
        <v>3245.75</v>
      </c>
      <c r="D56" s="32">
        <f t="shared" si="0"/>
        <v>87.75</v>
      </c>
      <c r="E56">
        <v>4305200</v>
      </c>
    </row>
    <row r="57" spans="1:5" x14ac:dyDescent="0.25">
      <c r="A57" s="29" t="s">
        <v>35</v>
      </c>
      <c r="B57" s="32">
        <v>3232.320068</v>
      </c>
      <c r="C57" s="32">
        <v>3172.26001</v>
      </c>
      <c r="D57" s="32">
        <f t="shared" si="0"/>
        <v>60.060058000000026</v>
      </c>
      <c r="E57">
        <v>3515700</v>
      </c>
    </row>
    <row r="58" spans="1:5" x14ac:dyDescent="0.25">
      <c r="A58" s="29" t="s">
        <v>36</v>
      </c>
      <c r="B58" s="32">
        <v>3204.7299800000001</v>
      </c>
      <c r="C58" s="32">
        <v>3093.6000979999999</v>
      </c>
      <c r="D58" s="32">
        <f t="shared" si="0"/>
        <v>111.12988200000018</v>
      </c>
      <c r="E58">
        <v>4677200</v>
      </c>
    </row>
    <row r="59" spans="1:5" x14ac:dyDescent="0.25">
      <c r="A59" s="29" t="s">
        <v>37</v>
      </c>
      <c r="B59" s="32">
        <v>3171.2299800000001</v>
      </c>
      <c r="C59" s="32">
        <v>3125.3798830000001</v>
      </c>
      <c r="D59" s="32">
        <f t="shared" si="0"/>
        <v>45.850097000000005</v>
      </c>
      <c r="E59">
        <v>3011300</v>
      </c>
    </row>
    <row r="60" spans="1:5" x14ac:dyDescent="0.25">
      <c r="A60" s="29" t="s">
        <v>38</v>
      </c>
      <c r="B60" s="32">
        <v>3178.26001</v>
      </c>
      <c r="C60" s="32">
        <v>3047.76001</v>
      </c>
      <c r="D60" s="32">
        <f t="shared" si="0"/>
        <v>130.5</v>
      </c>
      <c r="E60">
        <v>4533800</v>
      </c>
    </row>
    <row r="61" spans="1:5" x14ac:dyDescent="0.25">
      <c r="A61" s="29" t="s">
        <v>39</v>
      </c>
      <c r="B61" s="32">
        <v>3122.4399410000001</v>
      </c>
      <c r="C61" s="32">
        <v>3036.6999510000001</v>
      </c>
      <c r="D61" s="32">
        <f t="shared" si="0"/>
        <v>85.739990000000034</v>
      </c>
      <c r="E61">
        <v>4275900</v>
      </c>
    </row>
    <row r="62" spans="1:5" x14ac:dyDescent="0.25">
      <c r="A62" s="30">
        <v>44199</v>
      </c>
      <c r="B62" s="32">
        <v>3149.5600589999999</v>
      </c>
      <c r="C62" s="32">
        <v>3097.98999</v>
      </c>
      <c r="D62" s="32">
        <f t="shared" si="0"/>
        <v>51.570068999999876</v>
      </c>
      <c r="E62">
        <v>2729100</v>
      </c>
    </row>
    <row r="63" spans="1:5" x14ac:dyDescent="0.25">
      <c r="A63" s="30">
        <v>44230</v>
      </c>
      <c r="B63" s="32">
        <v>3163.5200199999999</v>
      </c>
      <c r="C63" s="32">
        <v>3087.1201169999999</v>
      </c>
      <c r="D63" s="32">
        <f t="shared" si="0"/>
        <v>76.399902999999995</v>
      </c>
      <c r="E63">
        <v>2595800</v>
      </c>
    </row>
    <row r="64" spans="1:5" x14ac:dyDescent="0.25">
      <c r="A64" s="30">
        <v>44258</v>
      </c>
      <c r="B64" s="32">
        <v>3107.780029</v>
      </c>
      <c r="C64" s="32">
        <v>2995</v>
      </c>
      <c r="D64" s="32">
        <f t="shared" si="0"/>
        <v>112.78002900000001</v>
      </c>
      <c r="E64">
        <v>3988700</v>
      </c>
    </row>
    <row r="65" spans="1:5" x14ac:dyDescent="0.25">
      <c r="A65" s="30">
        <v>44289</v>
      </c>
      <c r="B65" s="32">
        <v>3058.1298830000001</v>
      </c>
      <c r="C65" s="32">
        <v>2945.429932</v>
      </c>
      <c r="D65" s="32">
        <f t="shared" si="0"/>
        <v>112.69995100000006</v>
      </c>
      <c r="E65">
        <v>5481600</v>
      </c>
    </row>
    <row r="66" spans="1:5" x14ac:dyDescent="0.25">
      <c r="A66" s="30">
        <v>44319</v>
      </c>
      <c r="B66" s="32">
        <v>3009</v>
      </c>
      <c r="C66" s="32">
        <v>2881</v>
      </c>
      <c r="D66" s="32">
        <f t="shared" si="0"/>
        <v>128</v>
      </c>
      <c r="E66">
        <v>5388600</v>
      </c>
    </row>
    <row r="67" spans="1:5" x14ac:dyDescent="0.25">
      <c r="A67" s="30">
        <v>44411</v>
      </c>
      <c r="B67" s="32">
        <v>3064.5900879999999</v>
      </c>
      <c r="C67" s="32">
        <v>2951.3100589999999</v>
      </c>
      <c r="D67" s="32">
        <f t="shared" ref="D67:D130" si="1">B67-C67</f>
        <v>113.28002900000001</v>
      </c>
      <c r="E67">
        <v>4185000</v>
      </c>
    </row>
    <row r="68" spans="1:5" x14ac:dyDescent="0.25">
      <c r="A68" s="30">
        <v>44442</v>
      </c>
      <c r="B68" s="32">
        <v>3090.959961</v>
      </c>
      <c r="C68" s="32">
        <v>3005.1499020000001</v>
      </c>
      <c r="D68" s="32">
        <f t="shared" si="1"/>
        <v>85.81005899999991</v>
      </c>
      <c r="E68">
        <v>4030000</v>
      </c>
    </row>
    <row r="69" spans="1:5" x14ac:dyDescent="0.25">
      <c r="A69" s="30">
        <v>44472</v>
      </c>
      <c r="B69" s="32">
        <v>3116.459961</v>
      </c>
      <c r="C69" s="32">
        <v>3030.0500489999999</v>
      </c>
      <c r="D69" s="32">
        <f t="shared" si="1"/>
        <v>86.409912000000077</v>
      </c>
      <c r="E69">
        <v>3012500</v>
      </c>
    </row>
    <row r="70" spans="1:5" x14ac:dyDescent="0.25">
      <c r="A70" s="30">
        <v>44503</v>
      </c>
      <c r="B70" s="32">
        <v>3131.780029</v>
      </c>
      <c r="C70" s="32">
        <v>3082.929932</v>
      </c>
      <c r="D70" s="32">
        <f t="shared" si="1"/>
        <v>48.850097000000005</v>
      </c>
      <c r="E70">
        <v>2776400</v>
      </c>
    </row>
    <row r="71" spans="1:5" x14ac:dyDescent="0.25">
      <c r="A71" s="30">
        <v>44533</v>
      </c>
      <c r="B71" s="32">
        <v>3098.9799800000001</v>
      </c>
      <c r="C71" s="32">
        <v>3045.5</v>
      </c>
      <c r="D71" s="32">
        <f t="shared" si="1"/>
        <v>53.479980000000069</v>
      </c>
      <c r="E71">
        <v>2421900</v>
      </c>
    </row>
    <row r="72" spans="1:5" x14ac:dyDescent="0.25">
      <c r="A72" s="29" t="s">
        <v>40</v>
      </c>
      <c r="B72" s="32">
        <v>3082.23999</v>
      </c>
      <c r="C72" s="32">
        <v>3032.0900879999999</v>
      </c>
      <c r="D72" s="32">
        <f t="shared" si="1"/>
        <v>50.149902000000111</v>
      </c>
      <c r="E72">
        <v>2913600</v>
      </c>
    </row>
    <row r="73" spans="1:5" x14ac:dyDescent="0.25">
      <c r="A73" s="29" t="s">
        <v>41</v>
      </c>
      <c r="B73" s="32">
        <v>3128.9099120000001</v>
      </c>
      <c r="C73" s="32">
        <v>3075.860107</v>
      </c>
      <c r="D73" s="32">
        <f t="shared" si="1"/>
        <v>53.049805000000106</v>
      </c>
      <c r="E73">
        <v>2538800</v>
      </c>
    </row>
    <row r="74" spans="1:5" x14ac:dyDescent="0.25">
      <c r="A74" s="29" t="s">
        <v>42</v>
      </c>
      <c r="B74" s="32">
        <v>3173.0500489999999</v>
      </c>
      <c r="C74" s="32">
        <v>3070.219971</v>
      </c>
      <c r="D74" s="32">
        <f t="shared" si="1"/>
        <v>102.83007799999996</v>
      </c>
      <c r="E74">
        <v>3118600</v>
      </c>
    </row>
    <row r="75" spans="1:5" x14ac:dyDescent="0.25">
      <c r="A75" s="29" t="s">
        <v>43</v>
      </c>
      <c r="B75" s="32">
        <v>3116.6298830000001</v>
      </c>
      <c r="C75" s="32">
        <v>3025</v>
      </c>
      <c r="D75" s="32">
        <f t="shared" si="1"/>
        <v>91.629883000000063</v>
      </c>
      <c r="E75">
        <v>3649600</v>
      </c>
    </row>
    <row r="76" spans="1:5" x14ac:dyDescent="0.25">
      <c r="A76" s="29" t="s">
        <v>44</v>
      </c>
      <c r="B76" s="32">
        <v>3077.290039</v>
      </c>
      <c r="C76" s="32">
        <v>3016.6298830000001</v>
      </c>
      <c r="D76" s="32">
        <f t="shared" si="1"/>
        <v>60.660155999999915</v>
      </c>
      <c r="E76">
        <v>4625400</v>
      </c>
    </row>
    <row r="77" spans="1:5" x14ac:dyDescent="0.25">
      <c r="A77" s="29" t="s">
        <v>45</v>
      </c>
      <c r="B77" s="32">
        <v>3126.580078</v>
      </c>
      <c r="C77" s="32">
        <v>3060.0500489999999</v>
      </c>
      <c r="D77" s="32">
        <f t="shared" si="1"/>
        <v>66.530029000000013</v>
      </c>
      <c r="E77">
        <v>2902200</v>
      </c>
    </row>
    <row r="78" spans="1:5" x14ac:dyDescent="0.25">
      <c r="A78" s="29" t="s">
        <v>46</v>
      </c>
      <c r="B78" s="32">
        <v>3182</v>
      </c>
      <c r="C78" s="32">
        <v>3120.8500979999999</v>
      </c>
      <c r="D78" s="32">
        <f t="shared" si="1"/>
        <v>61.149902000000111</v>
      </c>
      <c r="E78">
        <v>3817300</v>
      </c>
    </row>
    <row r="79" spans="1:5" x14ac:dyDescent="0.25">
      <c r="A79" s="29" t="s">
        <v>47</v>
      </c>
      <c r="B79" s="32">
        <v>3160.3100589999999</v>
      </c>
      <c r="C79" s="32">
        <v>3085.1499020000001</v>
      </c>
      <c r="D79" s="32">
        <f t="shared" si="1"/>
        <v>75.160156999999799</v>
      </c>
      <c r="E79">
        <v>2959000</v>
      </c>
    </row>
    <row r="80" spans="1:5" x14ac:dyDescent="0.25">
      <c r="A80" s="29" t="s">
        <v>48</v>
      </c>
      <c r="B80" s="32">
        <v>3109.780029</v>
      </c>
      <c r="C80" s="32">
        <v>3037.139893</v>
      </c>
      <c r="D80" s="32">
        <f t="shared" si="1"/>
        <v>72.640135999999984</v>
      </c>
      <c r="E80">
        <v>3563500</v>
      </c>
    </row>
    <row r="81" spans="1:5" x14ac:dyDescent="0.25">
      <c r="A81" s="29" t="s">
        <v>49</v>
      </c>
      <c r="B81" s="32">
        <v>3056.6599120000001</v>
      </c>
      <c r="C81" s="32">
        <v>2996</v>
      </c>
      <c r="D81" s="32">
        <f t="shared" si="1"/>
        <v>60.659912000000077</v>
      </c>
      <c r="E81">
        <v>3312900</v>
      </c>
    </row>
    <row r="82" spans="1:5" x14ac:dyDescent="0.25">
      <c r="A82" s="29" t="s">
        <v>50</v>
      </c>
      <c r="B82" s="32">
        <v>3091.25</v>
      </c>
      <c r="C82" s="32">
        <v>3028.4499510000001</v>
      </c>
      <c r="D82" s="32">
        <f t="shared" si="1"/>
        <v>62.800048999999944</v>
      </c>
      <c r="E82">
        <v>2746000</v>
      </c>
    </row>
    <row r="83" spans="1:5" x14ac:dyDescent="0.25">
      <c r="A83" s="29" t="s">
        <v>51</v>
      </c>
      <c r="B83" s="32">
        <v>3073</v>
      </c>
      <c r="C83" s="32">
        <v>3034</v>
      </c>
      <c r="D83" s="32">
        <f t="shared" si="1"/>
        <v>39</v>
      </c>
      <c r="E83">
        <v>2337600</v>
      </c>
    </row>
    <row r="84" spans="1:5" x14ac:dyDescent="0.25">
      <c r="A84" s="29" t="s">
        <v>52</v>
      </c>
      <c r="B84" s="32">
        <v>3119.330078</v>
      </c>
      <c r="C84" s="32">
        <v>3062.5</v>
      </c>
      <c r="D84" s="32">
        <f t="shared" si="1"/>
        <v>56.830077999999958</v>
      </c>
      <c r="E84">
        <v>3093900</v>
      </c>
    </row>
    <row r="85" spans="1:5" x14ac:dyDescent="0.25">
      <c r="A85" s="30">
        <v>44200</v>
      </c>
      <c r="B85" s="32">
        <v>3162.4399410000001</v>
      </c>
      <c r="C85" s="32">
        <v>3115.5500489999999</v>
      </c>
      <c r="D85" s="32">
        <f t="shared" si="1"/>
        <v>46.889892000000145</v>
      </c>
      <c r="E85">
        <v>2940300</v>
      </c>
    </row>
    <row r="86" spans="1:5" x14ac:dyDescent="0.25">
      <c r="A86" s="30">
        <v>44320</v>
      </c>
      <c r="B86" s="32">
        <v>3235.959961</v>
      </c>
      <c r="C86" s="32">
        <v>3161.23999</v>
      </c>
      <c r="D86" s="32">
        <f t="shared" si="1"/>
        <v>74.719970999999987</v>
      </c>
      <c r="E86">
        <v>3334900</v>
      </c>
    </row>
    <row r="87" spans="1:5" x14ac:dyDescent="0.25">
      <c r="A87" s="30">
        <v>44351</v>
      </c>
      <c r="B87" s="32">
        <v>3247.3100589999999</v>
      </c>
      <c r="C87" s="32">
        <v>3217.040039</v>
      </c>
      <c r="D87" s="32">
        <f t="shared" si="1"/>
        <v>30.270019999999931</v>
      </c>
      <c r="E87">
        <v>2537800</v>
      </c>
    </row>
    <row r="88" spans="1:5" x14ac:dyDescent="0.25">
      <c r="A88" s="30">
        <v>44381</v>
      </c>
      <c r="B88" s="32">
        <v>3303.610107</v>
      </c>
      <c r="C88" s="32">
        <v>3223.6499020000001</v>
      </c>
      <c r="D88" s="32">
        <f t="shared" si="1"/>
        <v>79.96020499999986</v>
      </c>
      <c r="E88">
        <v>3346200</v>
      </c>
    </row>
    <row r="89" spans="1:5" x14ac:dyDescent="0.25">
      <c r="A89" s="30">
        <v>44412</v>
      </c>
      <c r="B89" s="32">
        <v>3324.5</v>
      </c>
      <c r="C89" s="32">
        <v>3292</v>
      </c>
      <c r="D89" s="32">
        <f t="shared" si="1"/>
        <v>32.5</v>
      </c>
      <c r="E89">
        <v>2812100</v>
      </c>
    </row>
    <row r="90" spans="1:5" x14ac:dyDescent="0.25">
      <c r="A90" s="30">
        <v>44443</v>
      </c>
      <c r="B90" s="32">
        <v>3372.1999510000001</v>
      </c>
      <c r="C90" s="32">
        <v>3288.8999020000001</v>
      </c>
      <c r="D90" s="32">
        <f t="shared" si="1"/>
        <v>83.300048999999944</v>
      </c>
      <c r="E90">
        <v>4341500</v>
      </c>
    </row>
    <row r="91" spans="1:5" x14ac:dyDescent="0.25">
      <c r="A91" s="30">
        <v>44534</v>
      </c>
      <c r="B91" s="32">
        <v>3395.040039</v>
      </c>
      <c r="C91" s="32">
        <v>3351.1499020000001</v>
      </c>
      <c r="D91" s="32">
        <f t="shared" si="1"/>
        <v>43.890136999999868</v>
      </c>
      <c r="E91">
        <v>3281800</v>
      </c>
    </row>
    <row r="92" spans="1:5" x14ac:dyDescent="0.25">
      <c r="A92" s="29" t="s">
        <v>53</v>
      </c>
      <c r="B92" s="32">
        <v>3432</v>
      </c>
      <c r="C92" s="32">
        <v>3395.6298830000001</v>
      </c>
      <c r="D92" s="32">
        <f t="shared" si="1"/>
        <v>36.370116999999937</v>
      </c>
      <c r="E92">
        <v>3315800</v>
      </c>
    </row>
    <row r="93" spans="1:5" x14ac:dyDescent="0.25">
      <c r="A93" s="29" t="s">
        <v>54</v>
      </c>
      <c r="B93" s="32">
        <v>3404.1298830000001</v>
      </c>
      <c r="C93" s="32">
        <v>3326</v>
      </c>
      <c r="D93" s="32">
        <f t="shared" si="1"/>
        <v>78.129883000000063</v>
      </c>
      <c r="E93">
        <v>3145200</v>
      </c>
    </row>
    <row r="94" spans="1:5" x14ac:dyDescent="0.25">
      <c r="A94" s="29" t="s">
        <v>55</v>
      </c>
      <c r="B94" s="32">
        <v>3397</v>
      </c>
      <c r="C94" s="32">
        <v>3352</v>
      </c>
      <c r="D94" s="32">
        <f t="shared" si="1"/>
        <v>45</v>
      </c>
      <c r="E94">
        <v>3233600</v>
      </c>
    </row>
    <row r="95" spans="1:5" x14ac:dyDescent="0.25">
      <c r="A95" s="29" t="s">
        <v>56</v>
      </c>
      <c r="B95" s="32">
        <v>3406.8000489999999</v>
      </c>
      <c r="C95" s="32">
        <v>3355.5900879999999</v>
      </c>
      <c r="D95" s="32">
        <f t="shared" si="1"/>
        <v>51.209961000000021</v>
      </c>
      <c r="E95">
        <v>3186000</v>
      </c>
    </row>
    <row r="96" spans="1:5" x14ac:dyDescent="0.25">
      <c r="A96" s="29" t="s">
        <v>57</v>
      </c>
      <c r="B96" s="32">
        <v>3435.929932</v>
      </c>
      <c r="C96" s="32">
        <v>3360.1599120000001</v>
      </c>
      <c r="D96" s="32">
        <f t="shared" si="1"/>
        <v>75.770019999999931</v>
      </c>
      <c r="E96">
        <v>2725400</v>
      </c>
    </row>
    <row r="97" spans="1:5" x14ac:dyDescent="0.25">
      <c r="A97" s="29" t="s">
        <v>58</v>
      </c>
      <c r="B97" s="32">
        <v>3382.98999</v>
      </c>
      <c r="C97" s="32">
        <v>3316</v>
      </c>
      <c r="D97" s="32">
        <f t="shared" si="1"/>
        <v>66.989990000000034</v>
      </c>
      <c r="E97">
        <v>2623000</v>
      </c>
    </row>
    <row r="98" spans="1:5" x14ac:dyDescent="0.25">
      <c r="A98" s="29" t="s">
        <v>59</v>
      </c>
      <c r="B98" s="32">
        <v>3362.860107</v>
      </c>
      <c r="C98" s="32">
        <v>3303.8100589999999</v>
      </c>
      <c r="D98" s="32">
        <f t="shared" si="1"/>
        <v>59.050048000000061</v>
      </c>
      <c r="E98">
        <v>2211200</v>
      </c>
    </row>
    <row r="99" spans="1:5" x14ac:dyDescent="0.25">
      <c r="A99" s="29" t="s">
        <v>60</v>
      </c>
      <c r="B99" s="32">
        <v>3372.8701169999999</v>
      </c>
      <c r="C99" s="32">
        <v>3301.4499510000001</v>
      </c>
      <c r="D99" s="32">
        <f t="shared" si="1"/>
        <v>71.420165999999881</v>
      </c>
      <c r="E99">
        <v>2580600</v>
      </c>
    </row>
    <row r="100" spans="1:5" x14ac:dyDescent="0.25">
      <c r="A100" s="29" t="s">
        <v>61</v>
      </c>
      <c r="B100" s="32">
        <v>3375</v>
      </c>
      <c r="C100" s="32">
        <v>3308.5</v>
      </c>
      <c r="D100" s="32">
        <f t="shared" si="1"/>
        <v>66.5</v>
      </c>
      <c r="E100">
        <v>3192800</v>
      </c>
    </row>
    <row r="101" spans="1:5" x14ac:dyDescent="0.25">
      <c r="A101" s="29" t="s">
        <v>62</v>
      </c>
      <c r="B101" s="32">
        <v>3428.4499510000001</v>
      </c>
      <c r="C101" s="32">
        <v>3330.9399410000001</v>
      </c>
      <c r="D101" s="32">
        <f t="shared" si="1"/>
        <v>97.510009999999966</v>
      </c>
      <c r="E101">
        <v>4880700</v>
      </c>
    </row>
    <row r="102" spans="1:5" x14ac:dyDescent="0.25">
      <c r="A102" s="29" t="s">
        <v>63</v>
      </c>
      <c r="B102" s="32">
        <v>3460</v>
      </c>
      <c r="C102" s="32">
        <v>3398.01001</v>
      </c>
      <c r="D102" s="32">
        <f t="shared" si="1"/>
        <v>61.989990000000034</v>
      </c>
      <c r="E102">
        <v>3827100</v>
      </c>
    </row>
    <row r="103" spans="1:5" x14ac:dyDescent="0.25">
      <c r="A103" s="29" t="s">
        <v>64</v>
      </c>
      <c r="B103" s="32">
        <v>3489.8798830000001</v>
      </c>
      <c r="C103" s="32">
        <v>3425</v>
      </c>
      <c r="D103" s="32">
        <f t="shared" si="1"/>
        <v>64.879883000000063</v>
      </c>
      <c r="E103">
        <v>4631900</v>
      </c>
    </row>
    <row r="104" spans="1:5" x14ac:dyDescent="0.25">
      <c r="A104" s="29" t="s">
        <v>65</v>
      </c>
      <c r="B104" s="32">
        <v>3514.4499510000001</v>
      </c>
      <c r="C104" s="32">
        <v>3435</v>
      </c>
      <c r="D104" s="32">
        <f t="shared" si="1"/>
        <v>79.449951000000056</v>
      </c>
      <c r="E104">
        <v>7682400</v>
      </c>
    </row>
    <row r="105" spans="1:5" x14ac:dyDescent="0.25">
      <c r="A105" s="29" t="s">
        <v>66</v>
      </c>
      <c r="B105" s="32">
        <v>3554</v>
      </c>
      <c r="C105" s="32">
        <v>3462.5</v>
      </c>
      <c r="D105" s="32">
        <f t="shared" si="1"/>
        <v>91.5</v>
      </c>
      <c r="E105">
        <v>7009300</v>
      </c>
    </row>
    <row r="106" spans="1:5" x14ac:dyDescent="0.25">
      <c r="A106" s="30">
        <v>44260</v>
      </c>
      <c r="B106" s="32">
        <v>3486.6499020000001</v>
      </c>
      <c r="C106" s="32">
        <v>3372.6999510000001</v>
      </c>
      <c r="D106" s="32">
        <f t="shared" si="1"/>
        <v>113.94995100000006</v>
      </c>
      <c r="E106">
        <v>5875500</v>
      </c>
    </row>
    <row r="107" spans="1:5" x14ac:dyDescent="0.25">
      <c r="A107" s="30">
        <v>44291</v>
      </c>
      <c r="B107" s="32">
        <v>3367.9799800000001</v>
      </c>
      <c r="C107" s="32">
        <v>3272.1298830000001</v>
      </c>
      <c r="D107" s="32">
        <f t="shared" si="1"/>
        <v>95.850097000000005</v>
      </c>
      <c r="E107">
        <v>5439400</v>
      </c>
    </row>
    <row r="108" spans="1:5" x14ac:dyDescent="0.25">
      <c r="A108" s="30">
        <v>44321</v>
      </c>
      <c r="B108" s="32">
        <v>3354.6999510000001</v>
      </c>
      <c r="C108" s="32">
        <v>3264.360107</v>
      </c>
      <c r="D108" s="32">
        <f t="shared" si="1"/>
        <v>90.339844000000085</v>
      </c>
      <c r="E108">
        <v>3711300</v>
      </c>
    </row>
    <row r="109" spans="1:5" x14ac:dyDescent="0.25">
      <c r="A109" s="30">
        <v>44352</v>
      </c>
      <c r="B109" s="32">
        <v>3314.3999020000001</v>
      </c>
      <c r="C109" s="32">
        <v>3247.1999510000001</v>
      </c>
      <c r="D109" s="32">
        <f t="shared" si="1"/>
        <v>67.199951000000056</v>
      </c>
      <c r="E109">
        <v>4447700</v>
      </c>
    </row>
    <row r="110" spans="1:5" x14ac:dyDescent="0.25">
      <c r="A110" s="30">
        <v>44382</v>
      </c>
      <c r="B110" s="32">
        <v>3330.889893</v>
      </c>
      <c r="C110" s="32">
        <v>3289.070068</v>
      </c>
      <c r="D110" s="32">
        <f t="shared" si="1"/>
        <v>41.819825000000037</v>
      </c>
      <c r="E110">
        <v>4710300</v>
      </c>
    </row>
    <row r="111" spans="1:5" x14ac:dyDescent="0.25">
      <c r="A111" s="30">
        <v>44474</v>
      </c>
      <c r="B111" s="32">
        <v>3283</v>
      </c>
      <c r="C111" s="32">
        <v>3190</v>
      </c>
      <c r="D111" s="32">
        <f t="shared" si="1"/>
        <v>93</v>
      </c>
      <c r="E111">
        <v>5838600</v>
      </c>
    </row>
    <row r="112" spans="1:5" x14ac:dyDescent="0.25">
      <c r="A112" s="30">
        <v>44505</v>
      </c>
      <c r="B112" s="32">
        <v>3238</v>
      </c>
      <c r="C112" s="32">
        <v>3127.3701169999999</v>
      </c>
      <c r="D112" s="32">
        <f t="shared" si="1"/>
        <v>110.62988300000006</v>
      </c>
      <c r="E112">
        <v>4619800</v>
      </c>
    </row>
    <row r="113" spans="1:5" x14ac:dyDescent="0.25">
      <c r="A113" s="30">
        <v>44535</v>
      </c>
      <c r="B113" s="32">
        <v>3207.9399410000001</v>
      </c>
      <c r="C113" s="32">
        <v>3133.1000979999999</v>
      </c>
      <c r="D113" s="32">
        <f t="shared" si="1"/>
        <v>74.839843000000201</v>
      </c>
      <c r="E113">
        <v>4936400</v>
      </c>
    </row>
    <row r="114" spans="1:5" x14ac:dyDescent="0.25">
      <c r="A114" s="29" t="s">
        <v>67</v>
      </c>
      <c r="B114" s="32">
        <v>3203.8400879999999</v>
      </c>
      <c r="C114" s="32">
        <v>3133</v>
      </c>
      <c r="D114" s="32">
        <f t="shared" si="1"/>
        <v>70.840087999999923</v>
      </c>
      <c r="E114">
        <v>3350900</v>
      </c>
    </row>
    <row r="115" spans="1:5" x14ac:dyDescent="0.25">
      <c r="A115" s="29" t="s">
        <v>68</v>
      </c>
      <c r="B115" s="32">
        <v>3228.860107</v>
      </c>
      <c r="C115" s="32">
        <v>3183</v>
      </c>
      <c r="D115" s="32">
        <f t="shared" si="1"/>
        <v>45.860106999999971</v>
      </c>
      <c r="E115">
        <v>3325000</v>
      </c>
    </row>
    <row r="116" spans="1:5" x14ac:dyDescent="0.25">
      <c r="A116" s="29" t="s">
        <v>69</v>
      </c>
      <c r="B116" s="32">
        <v>3292.75</v>
      </c>
      <c r="C116" s="32">
        <v>3234.5900879999999</v>
      </c>
      <c r="D116" s="32">
        <f t="shared" si="1"/>
        <v>58.159912000000077</v>
      </c>
      <c r="E116">
        <v>3723900</v>
      </c>
    </row>
    <row r="117" spans="1:5" x14ac:dyDescent="0.25">
      <c r="A117" s="29" t="s">
        <v>70</v>
      </c>
      <c r="B117" s="32">
        <v>3312</v>
      </c>
      <c r="C117" s="32">
        <v>3230.3701169999999</v>
      </c>
      <c r="D117" s="32">
        <f t="shared" si="1"/>
        <v>81.629883000000063</v>
      </c>
      <c r="E117">
        <v>2828400</v>
      </c>
    </row>
    <row r="118" spans="1:5" x14ac:dyDescent="0.25">
      <c r="A118" s="29" t="s">
        <v>71</v>
      </c>
      <c r="B118" s="32">
        <v>3234.75</v>
      </c>
      <c r="C118" s="32">
        <v>3184</v>
      </c>
      <c r="D118" s="32">
        <f t="shared" si="1"/>
        <v>50.75</v>
      </c>
      <c r="E118">
        <v>2679700</v>
      </c>
    </row>
    <row r="119" spans="1:5" x14ac:dyDescent="0.25">
      <c r="A119" s="29" t="s">
        <v>72</v>
      </c>
      <c r="B119" s="32">
        <v>3259.679932</v>
      </c>
      <c r="C119" s="32">
        <v>3236.179932</v>
      </c>
      <c r="D119" s="32">
        <f t="shared" si="1"/>
        <v>23.5</v>
      </c>
      <c r="E119">
        <v>2633200</v>
      </c>
    </row>
    <row r="120" spans="1:5" x14ac:dyDescent="0.25">
      <c r="A120" s="29" t="s">
        <v>73</v>
      </c>
      <c r="B120" s="32">
        <v>3256.6899410000001</v>
      </c>
      <c r="C120" s="32">
        <v>3197.01001</v>
      </c>
      <c r="D120" s="32">
        <f t="shared" si="1"/>
        <v>59.679931000000124</v>
      </c>
      <c r="E120">
        <v>4104900</v>
      </c>
    </row>
    <row r="121" spans="1:5" x14ac:dyDescent="0.25">
      <c r="A121" s="29" t="s">
        <v>74</v>
      </c>
      <c r="B121" s="32">
        <v>3257.9499510000001</v>
      </c>
      <c r="C121" s="32">
        <v>3210.5</v>
      </c>
      <c r="D121" s="32">
        <f t="shared" si="1"/>
        <v>47.449951000000056</v>
      </c>
      <c r="E121">
        <v>2422800</v>
      </c>
    </row>
    <row r="122" spans="1:5" x14ac:dyDescent="0.25">
      <c r="A122" s="29" t="s">
        <v>75</v>
      </c>
      <c r="B122" s="32">
        <v>3279.820068</v>
      </c>
      <c r="C122" s="32">
        <v>3213.76001</v>
      </c>
      <c r="D122" s="32">
        <f t="shared" si="1"/>
        <v>66.060058000000026</v>
      </c>
      <c r="E122">
        <v>3261100</v>
      </c>
    </row>
    <row r="123" spans="1:5" x14ac:dyDescent="0.25">
      <c r="A123" s="29" t="s">
        <v>76</v>
      </c>
      <c r="B123" s="32">
        <v>3295.7299800000001</v>
      </c>
      <c r="C123" s="32">
        <v>3258.51001</v>
      </c>
      <c r="D123" s="32">
        <f t="shared" si="1"/>
        <v>37.219970000000103</v>
      </c>
      <c r="E123">
        <v>2384000</v>
      </c>
    </row>
    <row r="124" spans="1:5" x14ac:dyDescent="0.25">
      <c r="A124" s="29" t="s">
        <v>77</v>
      </c>
      <c r="B124" s="32">
        <v>3260.360107</v>
      </c>
      <c r="C124" s="32">
        <v>3230.040039</v>
      </c>
      <c r="D124" s="32">
        <f t="shared" si="1"/>
        <v>30.320067999999992</v>
      </c>
      <c r="E124">
        <v>2561200</v>
      </c>
    </row>
    <row r="125" spans="1:5" x14ac:dyDescent="0.25">
      <c r="A125" s="29" t="s">
        <v>78</v>
      </c>
      <c r="B125" s="32">
        <v>3247.98999</v>
      </c>
      <c r="C125" s="32">
        <v>3219.6999510000001</v>
      </c>
      <c r="D125" s="32">
        <f t="shared" si="1"/>
        <v>28.290038999999979</v>
      </c>
      <c r="E125">
        <v>2329800</v>
      </c>
    </row>
    <row r="126" spans="1:5" x14ac:dyDescent="0.25">
      <c r="A126" s="30">
        <v>44202</v>
      </c>
      <c r="B126" s="32">
        <v>3250.9799800000001</v>
      </c>
      <c r="C126" s="32">
        <v>3209.0600589999999</v>
      </c>
      <c r="D126" s="32">
        <f t="shared" si="1"/>
        <v>41.919921000000159</v>
      </c>
      <c r="E126">
        <v>2430000</v>
      </c>
    </row>
    <row r="127" spans="1:5" x14ac:dyDescent="0.25">
      <c r="A127" s="30">
        <v>44233</v>
      </c>
      <c r="B127" s="32">
        <v>3235</v>
      </c>
      <c r="C127" s="32">
        <v>3208</v>
      </c>
      <c r="D127" s="32">
        <f t="shared" si="1"/>
        <v>27</v>
      </c>
      <c r="E127">
        <v>2014500</v>
      </c>
    </row>
    <row r="128" spans="1:5" x14ac:dyDescent="0.25">
      <c r="A128" s="30">
        <v>44261</v>
      </c>
      <c r="B128" s="32">
        <v>3214.4399410000001</v>
      </c>
      <c r="C128" s="32">
        <v>3184.030029</v>
      </c>
      <c r="D128" s="32">
        <f t="shared" si="1"/>
        <v>30.409912000000077</v>
      </c>
      <c r="E128">
        <v>2398300</v>
      </c>
    </row>
    <row r="129" spans="1:5" x14ac:dyDescent="0.25">
      <c r="A129" s="30">
        <v>44292</v>
      </c>
      <c r="B129" s="32">
        <v>3221</v>
      </c>
      <c r="C129" s="32">
        <v>3198.8100589999999</v>
      </c>
      <c r="D129" s="32">
        <f t="shared" si="1"/>
        <v>22.18994100000009</v>
      </c>
      <c r="E129">
        <v>2249700</v>
      </c>
    </row>
    <row r="130" spans="1:5" x14ac:dyDescent="0.25">
      <c r="A130" s="30">
        <v>44383</v>
      </c>
      <c r="B130" s="32">
        <v>3208</v>
      </c>
      <c r="C130" s="32">
        <v>3172.1999510000001</v>
      </c>
      <c r="D130" s="32">
        <f t="shared" si="1"/>
        <v>35.800048999999944</v>
      </c>
      <c r="E130">
        <v>2215800</v>
      </c>
    </row>
    <row r="131" spans="1:5" x14ac:dyDescent="0.25">
      <c r="A131" s="30">
        <v>44414</v>
      </c>
      <c r="B131" s="32">
        <v>3279.530029</v>
      </c>
      <c r="C131" s="32">
        <v>3218.01001</v>
      </c>
      <c r="D131" s="32">
        <f t="shared" ref="D131:D194" si="2">B131-C131</f>
        <v>61.520019000000048</v>
      </c>
      <c r="E131">
        <v>3416700</v>
      </c>
    </row>
    <row r="132" spans="1:5" x14ac:dyDescent="0.25">
      <c r="A132" s="30">
        <v>44445</v>
      </c>
      <c r="B132" s="32">
        <v>3297.580078</v>
      </c>
      <c r="C132" s="32">
        <v>3270.6999510000001</v>
      </c>
      <c r="D132" s="32">
        <f t="shared" si="2"/>
        <v>26.880126999999902</v>
      </c>
      <c r="E132">
        <v>2455500</v>
      </c>
    </row>
    <row r="133" spans="1:5" x14ac:dyDescent="0.25">
      <c r="A133" s="30">
        <v>44475</v>
      </c>
      <c r="B133" s="32">
        <v>3351</v>
      </c>
      <c r="C133" s="32">
        <v>3281.1499020000001</v>
      </c>
      <c r="D133" s="32">
        <f t="shared" si="2"/>
        <v>69.850097999999889</v>
      </c>
      <c r="E133">
        <v>3476500</v>
      </c>
    </row>
    <row r="134" spans="1:5" x14ac:dyDescent="0.25">
      <c r="A134" s="30">
        <v>44506</v>
      </c>
      <c r="B134" s="32">
        <v>3366.580078</v>
      </c>
      <c r="C134" s="32">
        <v>3333.4499510000001</v>
      </c>
      <c r="D134" s="32">
        <f t="shared" si="2"/>
        <v>33.130126999999902</v>
      </c>
      <c r="E134">
        <v>2817400</v>
      </c>
    </row>
    <row r="135" spans="1:5" x14ac:dyDescent="0.25">
      <c r="A135" s="29" t="s">
        <v>79</v>
      </c>
      <c r="B135" s="32">
        <v>3385</v>
      </c>
      <c r="C135" s="32">
        <v>3335.5</v>
      </c>
      <c r="D135" s="32">
        <f t="shared" si="2"/>
        <v>49.5</v>
      </c>
      <c r="E135">
        <v>2569700</v>
      </c>
    </row>
    <row r="136" spans="1:5" x14ac:dyDescent="0.25">
      <c r="A136" s="29" t="s">
        <v>80</v>
      </c>
      <c r="B136" s="32">
        <v>3396.98999</v>
      </c>
      <c r="C136" s="32">
        <v>3363.110107</v>
      </c>
      <c r="D136" s="32">
        <f t="shared" si="2"/>
        <v>33.879883000000063</v>
      </c>
      <c r="E136">
        <v>2426200</v>
      </c>
    </row>
    <row r="137" spans="1:5" x14ac:dyDescent="0.25">
      <c r="A137" s="29" t="s">
        <v>81</v>
      </c>
      <c r="B137" s="32">
        <v>3426.3500979999999</v>
      </c>
      <c r="C137" s="32">
        <v>3360.530029</v>
      </c>
      <c r="D137" s="32">
        <f t="shared" si="2"/>
        <v>65.820068999999876</v>
      </c>
      <c r="E137">
        <v>4202800</v>
      </c>
    </row>
    <row r="138" spans="1:5" x14ac:dyDescent="0.25">
      <c r="A138" s="29" t="s">
        <v>82</v>
      </c>
      <c r="B138" s="32">
        <v>3497.1999510000001</v>
      </c>
      <c r="C138" s="32">
        <v>3401</v>
      </c>
      <c r="D138" s="32">
        <f t="shared" si="2"/>
        <v>96.199951000000056</v>
      </c>
      <c r="E138">
        <v>5136500</v>
      </c>
    </row>
    <row r="139" spans="1:5" x14ac:dyDescent="0.25">
      <c r="A139" s="29" t="s">
        <v>83</v>
      </c>
      <c r="B139" s="32">
        <v>3507</v>
      </c>
      <c r="C139" s="32">
        <v>3473.709961</v>
      </c>
      <c r="D139" s="32">
        <f t="shared" si="2"/>
        <v>33.290038999999979</v>
      </c>
      <c r="E139">
        <v>5247700</v>
      </c>
    </row>
    <row r="140" spans="1:5" x14ac:dyDescent="0.25">
      <c r="A140" s="29" t="s">
        <v>84</v>
      </c>
      <c r="B140" s="32">
        <v>3482</v>
      </c>
      <c r="C140" s="32">
        <v>3434</v>
      </c>
      <c r="D140" s="32">
        <f t="shared" si="2"/>
        <v>48</v>
      </c>
      <c r="E140">
        <v>3277100</v>
      </c>
    </row>
    <row r="141" spans="1:5" x14ac:dyDescent="0.25">
      <c r="A141" s="29" t="s">
        <v>85</v>
      </c>
      <c r="B141" s="32">
        <v>3523.780029</v>
      </c>
      <c r="C141" s="32">
        <v>3456.0900879999999</v>
      </c>
      <c r="D141" s="32">
        <f t="shared" si="2"/>
        <v>67.68994100000009</v>
      </c>
      <c r="E141">
        <v>3345100</v>
      </c>
    </row>
    <row r="142" spans="1:5" x14ac:dyDescent="0.25">
      <c r="A142" s="29" t="s">
        <v>86</v>
      </c>
      <c r="B142" s="32">
        <v>3521</v>
      </c>
      <c r="C142" s="32">
        <v>3483.1999510000001</v>
      </c>
      <c r="D142" s="32">
        <f t="shared" si="2"/>
        <v>37.800048999999944</v>
      </c>
      <c r="E142">
        <v>2813300</v>
      </c>
    </row>
    <row r="143" spans="1:5" x14ac:dyDescent="0.25">
      <c r="A143" s="29" t="s">
        <v>87</v>
      </c>
      <c r="B143" s="32">
        <v>3524.860107</v>
      </c>
      <c r="C143" s="32">
        <v>3430.8500979999999</v>
      </c>
      <c r="D143" s="32">
        <f t="shared" si="2"/>
        <v>94.010009000000082</v>
      </c>
      <c r="E143">
        <v>3832000</v>
      </c>
    </row>
    <row r="144" spans="1:5" x14ac:dyDescent="0.25">
      <c r="A144" s="29" t="s">
        <v>88</v>
      </c>
      <c r="B144" s="32">
        <v>3464.820068</v>
      </c>
      <c r="C144" s="32">
        <v>3394.179932</v>
      </c>
      <c r="D144" s="32">
        <f t="shared" si="2"/>
        <v>70.640135999999984</v>
      </c>
      <c r="E144">
        <v>3941000</v>
      </c>
    </row>
    <row r="145" spans="1:5" x14ac:dyDescent="0.25">
      <c r="A145" s="29" t="s">
        <v>89</v>
      </c>
      <c r="B145" s="32">
        <v>3448</v>
      </c>
      <c r="C145" s="32">
        <v>3413.51001</v>
      </c>
      <c r="D145" s="32">
        <f t="shared" si="2"/>
        <v>34.489990000000034</v>
      </c>
      <c r="E145">
        <v>2242800</v>
      </c>
    </row>
    <row r="146" spans="1:5" x14ac:dyDescent="0.25">
      <c r="A146" s="29" t="s">
        <v>90</v>
      </c>
      <c r="B146" s="32">
        <v>3456.030029</v>
      </c>
      <c r="C146" s="32">
        <v>3423.030029</v>
      </c>
      <c r="D146" s="32">
        <f t="shared" si="2"/>
        <v>33</v>
      </c>
      <c r="E146">
        <v>2098400</v>
      </c>
    </row>
    <row r="147" spans="1:5" x14ac:dyDescent="0.25">
      <c r="A147" s="29" t="s">
        <v>91</v>
      </c>
      <c r="B147" s="32">
        <v>3471.6000979999999</v>
      </c>
      <c r="C147" s="32">
        <v>3435</v>
      </c>
      <c r="D147" s="32">
        <f t="shared" si="2"/>
        <v>36.600097999999889</v>
      </c>
      <c r="E147">
        <v>2404000</v>
      </c>
    </row>
    <row r="148" spans="1:5" x14ac:dyDescent="0.25">
      <c r="A148" s="30">
        <v>44203</v>
      </c>
      <c r="B148" s="32">
        <v>3457</v>
      </c>
      <c r="C148" s="32">
        <v>3409.419922</v>
      </c>
      <c r="D148" s="32">
        <f t="shared" si="2"/>
        <v>47.580077999999958</v>
      </c>
      <c r="E148">
        <v>2037100</v>
      </c>
    </row>
    <row r="149" spans="1:5" x14ac:dyDescent="0.25">
      <c r="A149" s="30">
        <v>44234</v>
      </c>
      <c r="B149" s="32">
        <v>3511.719971</v>
      </c>
      <c r="C149" s="32">
        <v>3436.919922</v>
      </c>
      <c r="D149" s="32">
        <f t="shared" si="2"/>
        <v>74.800048999999944</v>
      </c>
      <c r="E149">
        <v>3169400</v>
      </c>
    </row>
    <row r="150" spans="1:5" x14ac:dyDescent="0.25">
      <c r="A150" s="30">
        <v>44354</v>
      </c>
      <c r="B150" s="32">
        <v>3685.4799800000001</v>
      </c>
      <c r="C150" s="32">
        <v>3529</v>
      </c>
      <c r="D150" s="32">
        <f t="shared" si="2"/>
        <v>156.47998000000007</v>
      </c>
      <c r="E150">
        <v>6744800</v>
      </c>
    </row>
    <row r="151" spans="1:5" x14ac:dyDescent="0.25">
      <c r="A151" s="30">
        <v>44384</v>
      </c>
      <c r="B151" s="32">
        <v>3734.1999510000001</v>
      </c>
      <c r="C151" s="32">
        <v>3678.9099120000001</v>
      </c>
      <c r="D151" s="32">
        <f t="shared" si="2"/>
        <v>55.290038999999979</v>
      </c>
      <c r="E151">
        <v>5328100</v>
      </c>
    </row>
    <row r="152" spans="1:5" x14ac:dyDescent="0.25">
      <c r="A152" s="30">
        <v>44415</v>
      </c>
      <c r="B152" s="32">
        <v>3759.98999</v>
      </c>
      <c r="C152" s="32">
        <v>3621.1201169999999</v>
      </c>
      <c r="D152" s="32">
        <f t="shared" si="2"/>
        <v>138.8698730000001</v>
      </c>
      <c r="E152">
        <v>5180600</v>
      </c>
    </row>
    <row r="153" spans="1:5" x14ac:dyDescent="0.25">
      <c r="A153" s="30">
        <v>44446</v>
      </c>
      <c r="B153" s="32">
        <v>3748</v>
      </c>
      <c r="C153" s="32">
        <v>3693.3999020000001</v>
      </c>
      <c r="D153" s="32">
        <f t="shared" si="2"/>
        <v>54.600097999999889</v>
      </c>
      <c r="E153">
        <v>3748200</v>
      </c>
    </row>
    <row r="154" spans="1:5" x14ac:dyDescent="0.25">
      <c r="A154" s="30">
        <v>44537</v>
      </c>
      <c r="B154" s="32">
        <v>3757.290039</v>
      </c>
      <c r="C154" s="32">
        <v>3696.790039</v>
      </c>
      <c r="D154" s="32">
        <f t="shared" si="2"/>
        <v>60.5</v>
      </c>
      <c r="E154">
        <v>2571600</v>
      </c>
    </row>
    <row r="155" spans="1:5" x14ac:dyDescent="0.25">
      <c r="A155" s="29" t="s">
        <v>92</v>
      </c>
      <c r="B155" s="32">
        <v>3773.080078</v>
      </c>
      <c r="C155" s="32">
        <v>3671.320068</v>
      </c>
      <c r="D155" s="32">
        <f t="shared" si="2"/>
        <v>101.76000999999997</v>
      </c>
      <c r="E155">
        <v>3845900</v>
      </c>
    </row>
    <row r="156" spans="1:5" x14ac:dyDescent="0.25">
      <c r="A156" s="29" t="s">
        <v>93</v>
      </c>
      <c r="B156" s="32">
        <v>3717.6599120000001</v>
      </c>
      <c r="C156" s="32">
        <v>3660.830078</v>
      </c>
      <c r="D156" s="32">
        <f t="shared" si="2"/>
        <v>56.829834000000119</v>
      </c>
      <c r="E156">
        <v>3296600</v>
      </c>
    </row>
    <row r="157" spans="1:5" x14ac:dyDescent="0.25">
      <c r="A157" s="29" t="s">
        <v>94</v>
      </c>
      <c r="B157" s="32">
        <v>3695.3999020000001</v>
      </c>
      <c r="C157" s="32">
        <v>3620.919922</v>
      </c>
      <c r="D157" s="32">
        <f t="shared" si="2"/>
        <v>74.479980000000069</v>
      </c>
      <c r="E157">
        <v>3185300</v>
      </c>
    </row>
    <row r="158" spans="1:5" x14ac:dyDescent="0.25">
      <c r="A158" s="29" t="s">
        <v>95</v>
      </c>
      <c r="B158" s="32">
        <v>3646.0600589999999</v>
      </c>
      <c r="C158" s="32">
        <v>3570.459961</v>
      </c>
      <c r="D158" s="32">
        <f t="shared" si="2"/>
        <v>75.600097999999889</v>
      </c>
      <c r="E158">
        <v>4043700</v>
      </c>
    </row>
    <row r="159" spans="1:5" x14ac:dyDescent="0.25">
      <c r="A159" s="29" t="s">
        <v>96</v>
      </c>
      <c r="B159" s="32">
        <v>3550.209961</v>
      </c>
      <c r="C159" s="32">
        <v>3499.1599120000001</v>
      </c>
      <c r="D159" s="32">
        <f t="shared" si="2"/>
        <v>51.050048999999944</v>
      </c>
      <c r="E159">
        <v>3784600</v>
      </c>
    </row>
    <row r="160" spans="1:5" x14ac:dyDescent="0.25">
      <c r="A160" s="29" t="s">
        <v>97</v>
      </c>
      <c r="B160" s="32">
        <v>3592</v>
      </c>
      <c r="C160" s="32">
        <v>3518</v>
      </c>
      <c r="D160" s="32">
        <f t="shared" si="2"/>
        <v>74</v>
      </c>
      <c r="E160">
        <v>3255700</v>
      </c>
    </row>
    <row r="161" spans="1:5" x14ac:dyDescent="0.25">
      <c r="A161" s="29" t="s">
        <v>98</v>
      </c>
      <c r="B161" s="32">
        <v>3586.4499510000001</v>
      </c>
      <c r="C161" s="32">
        <v>3543.639893</v>
      </c>
      <c r="D161" s="32">
        <f t="shared" si="2"/>
        <v>42.810058000000026</v>
      </c>
      <c r="E161">
        <v>2319000</v>
      </c>
    </row>
    <row r="162" spans="1:5" x14ac:dyDescent="0.25">
      <c r="A162" s="29" t="s">
        <v>99</v>
      </c>
      <c r="B162" s="32">
        <v>3640.0200199999999</v>
      </c>
      <c r="C162" s="32">
        <v>3582.2700199999999</v>
      </c>
      <c r="D162" s="32">
        <f t="shared" si="2"/>
        <v>57.75</v>
      </c>
      <c r="E162">
        <v>3265400</v>
      </c>
    </row>
    <row r="163" spans="1:5" x14ac:dyDescent="0.25">
      <c r="A163" s="29" t="s">
        <v>100</v>
      </c>
      <c r="B163" s="32">
        <v>3666.110107</v>
      </c>
      <c r="C163" s="32">
        <v>3622.040039</v>
      </c>
      <c r="D163" s="32">
        <f t="shared" si="2"/>
        <v>44.070067999999992</v>
      </c>
      <c r="E163">
        <v>2436300</v>
      </c>
    </row>
    <row r="164" spans="1:5" x14ac:dyDescent="0.25">
      <c r="A164" s="29" t="s">
        <v>101</v>
      </c>
      <c r="B164" s="32">
        <v>3712.080078</v>
      </c>
      <c r="C164" s="32">
        <v>3647.25</v>
      </c>
      <c r="D164" s="32">
        <f t="shared" si="2"/>
        <v>64.830077999999958</v>
      </c>
      <c r="E164">
        <v>2900100</v>
      </c>
    </row>
    <row r="165" spans="1:5" x14ac:dyDescent="0.25">
      <c r="A165" s="29" t="s">
        <v>102</v>
      </c>
      <c r="B165" s="32">
        <v>3698.5</v>
      </c>
      <c r="C165" s="32">
        <v>3586.1499020000001</v>
      </c>
      <c r="D165" s="32">
        <f t="shared" si="2"/>
        <v>112.35009799999989</v>
      </c>
      <c r="E165">
        <v>4131900</v>
      </c>
    </row>
    <row r="166" spans="1:5" x14ac:dyDescent="0.25">
      <c r="A166" s="29" t="s">
        <v>103</v>
      </c>
      <c r="B166" s="32">
        <v>3658.419922</v>
      </c>
      <c r="C166" s="32">
        <v>3601</v>
      </c>
      <c r="D166" s="32">
        <f t="shared" si="2"/>
        <v>57.419922000000042</v>
      </c>
      <c r="E166">
        <v>2999400</v>
      </c>
    </row>
    <row r="167" spans="1:5" x14ac:dyDescent="0.25">
      <c r="A167" s="29" t="s">
        <v>104</v>
      </c>
      <c r="B167" s="32">
        <v>3637.9499510000001</v>
      </c>
      <c r="C167" s="32">
        <v>3580.01001</v>
      </c>
      <c r="D167" s="32">
        <f t="shared" si="2"/>
        <v>57.93994100000009</v>
      </c>
      <c r="E167">
        <v>5520000</v>
      </c>
    </row>
    <row r="168" spans="1:5" x14ac:dyDescent="0.25">
      <c r="A168" s="29" t="s">
        <v>105</v>
      </c>
      <c r="B168" s="32">
        <v>3368.139893</v>
      </c>
      <c r="C168" s="32">
        <v>3306.9799800000001</v>
      </c>
      <c r="D168" s="32">
        <f t="shared" si="2"/>
        <v>61.15991299999996</v>
      </c>
      <c r="E168">
        <v>9957100</v>
      </c>
    </row>
    <row r="169" spans="1:5" x14ac:dyDescent="0.25">
      <c r="A169" s="30">
        <v>44235</v>
      </c>
      <c r="B169" s="32">
        <v>3358.919922</v>
      </c>
      <c r="C169" s="32">
        <v>3317</v>
      </c>
      <c r="D169" s="32">
        <f t="shared" si="2"/>
        <v>41.919922000000042</v>
      </c>
      <c r="E169">
        <v>3353900</v>
      </c>
    </row>
    <row r="170" spans="1:5" x14ac:dyDescent="0.25">
      <c r="A170" s="30">
        <v>44263</v>
      </c>
      <c r="B170" s="32">
        <v>3391</v>
      </c>
      <c r="C170" s="32">
        <v>3299.7700199999999</v>
      </c>
      <c r="D170" s="32">
        <f t="shared" si="2"/>
        <v>91.229980000000069</v>
      </c>
      <c r="E170">
        <v>4157300</v>
      </c>
    </row>
    <row r="171" spans="1:5" x14ac:dyDescent="0.25">
      <c r="A171" s="30">
        <v>44294</v>
      </c>
      <c r="B171" s="32">
        <v>3388.8798830000001</v>
      </c>
      <c r="C171" s="32">
        <v>3345.5600589999999</v>
      </c>
      <c r="D171" s="32">
        <f t="shared" si="2"/>
        <v>43.319824000000153</v>
      </c>
      <c r="E171">
        <v>2183900</v>
      </c>
    </row>
    <row r="172" spans="1:5" x14ac:dyDescent="0.25">
      <c r="A172" s="30">
        <v>44324</v>
      </c>
      <c r="B172" s="32">
        <v>3389</v>
      </c>
      <c r="C172" s="32">
        <v>3340.919922</v>
      </c>
      <c r="D172" s="32">
        <f t="shared" si="2"/>
        <v>48.080077999999958</v>
      </c>
      <c r="E172">
        <v>2433500</v>
      </c>
    </row>
    <row r="173" spans="1:5" x14ac:dyDescent="0.25">
      <c r="A173" s="30">
        <v>44355</v>
      </c>
      <c r="B173" s="32">
        <v>3375</v>
      </c>
      <c r="C173" s="32">
        <v>3329.040039</v>
      </c>
      <c r="D173" s="32">
        <f t="shared" si="2"/>
        <v>45.959961000000021</v>
      </c>
      <c r="E173">
        <v>2635300</v>
      </c>
    </row>
    <row r="174" spans="1:5" x14ac:dyDescent="0.25">
      <c r="A174" s="30">
        <v>44447</v>
      </c>
      <c r="B174" s="32">
        <v>3354.8798830000001</v>
      </c>
      <c r="C174" s="32">
        <v>3328.5200199999999</v>
      </c>
      <c r="D174" s="32">
        <f t="shared" si="2"/>
        <v>26.359863000000132</v>
      </c>
      <c r="E174">
        <v>2148200</v>
      </c>
    </row>
    <row r="175" spans="1:5" x14ac:dyDescent="0.25">
      <c r="A175" s="30">
        <v>44477</v>
      </c>
      <c r="B175" s="32">
        <v>3358</v>
      </c>
      <c r="C175" s="32">
        <v>3315</v>
      </c>
      <c r="D175" s="32">
        <f t="shared" si="2"/>
        <v>43</v>
      </c>
      <c r="E175">
        <v>2412600</v>
      </c>
    </row>
    <row r="176" spans="1:5" x14ac:dyDescent="0.25">
      <c r="A176" s="30">
        <v>44508</v>
      </c>
      <c r="B176" s="32">
        <v>3337.6999510000001</v>
      </c>
      <c r="C176" s="32">
        <v>3277.790039</v>
      </c>
      <c r="D176" s="32">
        <f t="shared" si="2"/>
        <v>59.909912000000077</v>
      </c>
      <c r="E176">
        <v>2947200</v>
      </c>
    </row>
    <row r="177" spans="1:5" x14ac:dyDescent="0.25">
      <c r="A177" s="30">
        <v>44538</v>
      </c>
      <c r="B177" s="32">
        <v>3314.51001</v>
      </c>
      <c r="C177" s="32">
        <v>3269.669922</v>
      </c>
      <c r="D177" s="32">
        <f t="shared" si="2"/>
        <v>44.840087999999923</v>
      </c>
      <c r="E177">
        <v>2314100</v>
      </c>
    </row>
    <row r="178" spans="1:5" x14ac:dyDescent="0.25">
      <c r="A178" s="29" t="s">
        <v>106</v>
      </c>
      <c r="B178" s="32">
        <v>3306.070068</v>
      </c>
      <c r="C178" s="32">
        <v>3283</v>
      </c>
      <c r="D178" s="32">
        <f t="shared" si="2"/>
        <v>23.070067999999992</v>
      </c>
      <c r="E178">
        <v>2052800</v>
      </c>
    </row>
    <row r="179" spans="1:5" x14ac:dyDescent="0.25">
      <c r="A179" s="29" t="s">
        <v>107</v>
      </c>
      <c r="B179" s="32">
        <v>3300</v>
      </c>
      <c r="C179" s="32">
        <v>3211.1298830000001</v>
      </c>
      <c r="D179" s="32">
        <f t="shared" si="2"/>
        <v>88.870116999999937</v>
      </c>
      <c r="E179">
        <v>3319700</v>
      </c>
    </row>
    <row r="180" spans="1:5" x14ac:dyDescent="0.25">
      <c r="A180" s="29" t="s">
        <v>108</v>
      </c>
      <c r="B180" s="32">
        <v>3280.48999</v>
      </c>
      <c r="C180" s="32">
        <v>3225.679932</v>
      </c>
      <c r="D180" s="32">
        <f t="shared" si="2"/>
        <v>54.810058000000026</v>
      </c>
      <c r="E180">
        <v>3387900</v>
      </c>
    </row>
    <row r="181" spans="1:5" x14ac:dyDescent="0.25">
      <c r="A181" s="29" t="s">
        <v>109</v>
      </c>
      <c r="B181" s="32">
        <v>3254.1000979999999</v>
      </c>
      <c r="C181" s="32">
        <v>3200</v>
      </c>
      <c r="D181" s="32">
        <f t="shared" si="2"/>
        <v>54.100097999999889</v>
      </c>
      <c r="E181">
        <v>2804300</v>
      </c>
    </row>
    <row r="182" spans="1:5" x14ac:dyDescent="0.25">
      <c r="A182" s="29" t="s">
        <v>110</v>
      </c>
      <c r="B182" s="32">
        <v>3233</v>
      </c>
      <c r="C182" s="32">
        <v>3182.459961</v>
      </c>
      <c r="D182" s="32">
        <f t="shared" si="2"/>
        <v>50.540038999999979</v>
      </c>
      <c r="E182">
        <v>3782900</v>
      </c>
    </row>
    <row r="183" spans="1:5" x14ac:dyDescent="0.25">
      <c r="A183" s="29" t="s">
        <v>111</v>
      </c>
      <c r="B183" s="32">
        <v>3207.8100589999999</v>
      </c>
      <c r="C183" s="32">
        <v>3175.76001</v>
      </c>
      <c r="D183" s="32">
        <f t="shared" si="2"/>
        <v>32.050048999999944</v>
      </c>
      <c r="E183">
        <v>3341200</v>
      </c>
    </row>
    <row r="184" spans="1:5" x14ac:dyDescent="0.25">
      <c r="A184" s="29" t="s">
        <v>112</v>
      </c>
      <c r="B184" s="32">
        <v>3280.8999020000001</v>
      </c>
      <c r="C184" s="32">
        <v>3210.01001</v>
      </c>
      <c r="D184" s="32">
        <f t="shared" si="2"/>
        <v>70.889892000000145</v>
      </c>
      <c r="E184">
        <v>3268100</v>
      </c>
    </row>
    <row r="185" spans="1:5" x14ac:dyDescent="0.25">
      <c r="A185" s="29" t="s">
        <v>113</v>
      </c>
      <c r="B185" s="32">
        <v>3315.48999</v>
      </c>
      <c r="C185" s="32">
        <v>3274.580078</v>
      </c>
      <c r="D185" s="32">
        <f t="shared" si="2"/>
        <v>40.909912000000077</v>
      </c>
      <c r="E185">
        <v>2551800</v>
      </c>
    </row>
    <row r="186" spans="1:5" x14ac:dyDescent="0.25">
      <c r="A186" s="29" t="s">
        <v>114</v>
      </c>
      <c r="B186" s="32">
        <v>3321</v>
      </c>
      <c r="C186" s="32">
        <v>3286.1499020000001</v>
      </c>
      <c r="D186" s="32">
        <f t="shared" si="2"/>
        <v>34.850097999999889</v>
      </c>
      <c r="E186">
        <v>1680300</v>
      </c>
    </row>
    <row r="187" spans="1:5" x14ac:dyDescent="0.25">
      <c r="A187" s="29" t="s">
        <v>115</v>
      </c>
      <c r="B187" s="32">
        <v>3332</v>
      </c>
      <c r="C187" s="32">
        <v>3296</v>
      </c>
      <c r="D187" s="32">
        <f t="shared" si="2"/>
        <v>36</v>
      </c>
      <c r="E187">
        <v>2098800</v>
      </c>
    </row>
    <row r="188" spans="1:5" x14ac:dyDescent="0.25">
      <c r="A188" s="29" t="s">
        <v>116</v>
      </c>
      <c r="B188" s="32">
        <v>3352.320068</v>
      </c>
      <c r="C188" s="32">
        <v>3313.75</v>
      </c>
      <c r="D188" s="32">
        <f t="shared" si="2"/>
        <v>38.570067999999992</v>
      </c>
      <c r="E188">
        <v>2391300</v>
      </c>
    </row>
    <row r="189" spans="1:5" x14ac:dyDescent="0.25">
      <c r="A189" s="29" t="s">
        <v>117</v>
      </c>
      <c r="B189" s="32">
        <v>3445</v>
      </c>
      <c r="C189" s="32">
        <v>3355.219971</v>
      </c>
      <c r="D189" s="32">
        <f t="shared" si="2"/>
        <v>89.780029000000013</v>
      </c>
      <c r="E189">
        <v>3192200</v>
      </c>
    </row>
    <row r="190" spans="1:5" x14ac:dyDescent="0.25">
      <c r="A190" s="29" t="s">
        <v>118</v>
      </c>
      <c r="B190" s="32">
        <v>3472.580078</v>
      </c>
      <c r="C190" s="32">
        <v>3395.5900879999999</v>
      </c>
      <c r="D190" s="32">
        <f t="shared" si="2"/>
        <v>76.989990000000034</v>
      </c>
      <c r="E190">
        <v>4356400</v>
      </c>
    </row>
    <row r="191" spans="1:5" x14ac:dyDescent="0.25">
      <c r="A191" s="30">
        <v>44205</v>
      </c>
      <c r="B191" s="32">
        <v>3527</v>
      </c>
      <c r="C191" s="32">
        <v>3475.23999</v>
      </c>
      <c r="D191" s="32">
        <f t="shared" si="2"/>
        <v>51.760009999999966</v>
      </c>
      <c r="E191">
        <v>3629900</v>
      </c>
    </row>
    <row r="192" spans="1:5" x14ac:dyDescent="0.25">
      <c r="A192" s="30">
        <v>44236</v>
      </c>
      <c r="B192" s="32">
        <v>3511.959961</v>
      </c>
      <c r="C192" s="32">
        <v>3455</v>
      </c>
      <c r="D192" s="32">
        <f t="shared" si="2"/>
        <v>56.959961000000021</v>
      </c>
      <c r="E192">
        <v>2923700</v>
      </c>
    </row>
    <row r="193" spans="1:5" x14ac:dyDescent="0.25">
      <c r="A193" s="30">
        <v>44264</v>
      </c>
      <c r="B193" s="32">
        <v>3482.669922</v>
      </c>
      <c r="C193" s="32">
        <v>3436.4399410000001</v>
      </c>
      <c r="D193" s="32">
        <f t="shared" si="2"/>
        <v>46.229980999999952</v>
      </c>
      <c r="E193">
        <v>2575700</v>
      </c>
    </row>
    <row r="194" spans="1:5" x14ac:dyDescent="0.25">
      <c r="A194" s="30">
        <v>44386</v>
      </c>
      <c r="B194" s="32">
        <v>3528.0900879999999</v>
      </c>
      <c r="C194" s="32">
        <v>3476.9399410000001</v>
      </c>
      <c r="D194" s="32">
        <f t="shared" si="2"/>
        <v>51.150146999999833</v>
      </c>
      <c r="E194">
        <v>2737900</v>
      </c>
    </row>
    <row r="195" spans="1:5" x14ac:dyDescent="0.25">
      <c r="A195" s="30">
        <v>44417</v>
      </c>
      <c r="B195" s="32">
        <v>3545.6298830000001</v>
      </c>
      <c r="C195" s="32">
        <v>3495.669922</v>
      </c>
      <c r="D195" s="32">
        <f t="shared" ref="D195:D253" si="3">B195-C195</f>
        <v>49.959961000000021</v>
      </c>
      <c r="E195">
        <v>3053400</v>
      </c>
    </row>
    <row r="196" spans="1:5" x14ac:dyDescent="0.25">
      <c r="A196" s="30">
        <v>44448</v>
      </c>
      <c r="B196" s="32">
        <v>3549.98999</v>
      </c>
      <c r="C196" s="32">
        <v>3480.3701169999999</v>
      </c>
      <c r="D196" s="32">
        <f t="shared" si="3"/>
        <v>69.619873000000098</v>
      </c>
      <c r="E196">
        <v>2719200</v>
      </c>
    </row>
    <row r="197" spans="1:5" x14ac:dyDescent="0.25">
      <c r="A197" s="30">
        <v>44478</v>
      </c>
      <c r="B197" s="32">
        <v>3508.4499510000001</v>
      </c>
      <c r="C197" s="32">
        <v>3462.9099120000001</v>
      </c>
      <c r="D197" s="32">
        <f t="shared" si="3"/>
        <v>45.540038999999979</v>
      </c>
      <c r="E197">
        <v>2393300</v>
      </c>
    </row>
    <row r="198" spans="1:5" x14ac:dyDescent="0.25">
      <c r="A198" s="29" t="s">
        <v>119</v>
      </c>
      <c r="B198" s="32">
        <v>3497.959961</v>
      </c>
      <c r="C198" s="32">
        <v>3438</v>
      </c>
      <c r="D198" s="32">
        <f t="shared" si="3"/>
        <v>59.959961000000021</v>
      </c>
      <c r="E198">
        <v>2569000</v>
      </c>
    </row>
    <row r="199" spans="1:5" x14ac:dyDescent="0.25">
      <c r="A199" s="29" t="s">
        <v>120</v>
      </c>
      <c r="B199" s="32">
        <v>3486.8100589999999</v>
      </c>
      <c r="C199" s="32">
        <v>3437.709961</v>
      </c>
      <c r="D199" s="32">
        <f t="shared" si="3"/>
        <v>49.100097999999889</v>
      </c>
      <c r="E199">
        <v>1936900</v>
      </c>
    </row>
    <row r="200" spans="1:5" x14ac:dyDescent="0.25">
      <c r="A200" s="29" t="s">
        <v>121</v>
      </c>
      <c r="B200" s="32">
        <v>3485.419922</v>
      </c>
      <c r="C200" s="32">
        <v>3402.01001</v>
      </c>
      <c r="D200" s="32">
        <f t="shared" si="3"/>
        <v>83.409912000000077</v>
      </c>
      <c r="E200">
        <v>2957500</v>
      </c>
    </row>
    <row r="201" spans="1:5" x14ac:dyDescent="0.25">
      <c r="A201" s="29" t="s">
        <v>122</v>
      </c>
      <c r="B201" s="32">
        <v>3492.5500489999999</v>
      </c>
      <c r="C201" s="32">
        <v>3446.139893</v>
      </c>
      <c r="D201" s="32">
        <f t="shared" si="3"/>
        <v>46.410155999999915</v>
      </c>
      <c r="E201">
        <v>2583600</v>
      </c>
    </row>
    <row r="202" spans="1:5" x14ac:dyDescent="0.25">
      <c r="A202" s="29" t="s">
        <v>123</v>
      </c>
      <c r="B202" s="32">
        <v>3497.4099120000001</v>
      </c>
      <c r="C202" s="32">
        <v>3452.1298830000001</v>
      </c>
      <c r="D202" s="32">
        <f t="shared" si="3"/>
        <v>45.280029000000013</v>
      </c>
      <c r="E202">
        <v>4616600</v>
      </c>
    </row>
    <row r="203" spans="1:5" x14ac:dyDescent="0.25">
      <c r="A203" s="29" t="s">
        <v>124</v>
      </c>
      <c r="B203" s="32">
        <v>3419</v>
      </c>
      <c r="C203" s="32">
        <v>3305.01001</v>
      </c>
      <c r="D203" s="32">
        <f t="shared" si="3"/>
        <v>113.98999000000003</v>
      </c>
      <c r="E203">
        <v>4669100</v>
      </c>
    </row>
    <row r="204" spans="1:5" x14ac:dyDescent="0.25">
      <c r="A204" s="29" t="s">
        <v>125</v>
      </c>
      <c r="B204" s="32">
        <v>3379.6999510000001</v>
      </c>
      <c r="C204" s="32">
        <v>3332.389893</v>
      </c>
      <c r="D204" s="32">
        <f t="shared" si="3"/>
        <v>47.310058000000026</v>
      </c>
      <c r="E204">
        <v>2780900</v>
      </c>
    </row>
    <row r="205" spans="1:5" x14ac:dyDescent="0.25">
      <c r="A205" s="29" t="s">
        <v>126</v>
      </c>
      <c r="B205" s="32">
        <v>3389</v>
      </c>
      <c r="C205" s="32">
        <v>3341.0500489999999</v>
      </c>
      <c r="D205" s="32">
        <f t="shared" si="3"/>
        <v>47.949951000000056</v>
      </c>
      <c r="E205">
        <v>2411400</v>
      </c>
    </row>
    <row r="206" spans="1:5" x14ac:dyDescent="0.25">
      <c r="A206" s="29" t="s">
        <v>127</v>
      </c>
      <c r="B206" s="32">
        <v>3428.959961</v>
      </c>
      <c r="C206" s="32">
        <v>3380.0500489999999</v>
      </c>
      <c r="D206" s="32">
        <f t="shared" si="3"/>
        <v>48.909912000000077</v>
      </c>
      <c r="E206">
        <v>2379400</v>
      </c>
    </row>
    <row r="207" spans="1:5" x14ac:dyDescent="0.25">
      <c r="A207" s="29" t="s">
        <v>128</v>
      </c>
      <c r="B207" s="32">
        <v>3429.26001</v>
      </c>
      <c r="C207" s="32">
        <v>3393.3999020000001</v>
      </c>
      <c r="D207" s="32">
        <f t="shared" si="3"/>
        <v>35.860107999999855</v>
      </c>
      <c r="E207">
        <v>2116200</v>
      </c>
    </row>
    <row r="208" spans="1:5" x14ac:dyDescent="0.25">
      <c r="A208" s="29" t="s">
        <v>129</v>
      </c>
      <c r="B208" s="32">
        <v>3415.570068</v>
      </c>
      <c r="C208" s="32">
        <v>3339.610107</v>
      </c>
      <c r="D208" s="32">
        <f t="shared" si="3"/>
        <v>75.959961000000021</v>
      </c>
      <c r="E208">
        <v>3634500</v>
      </c>
    </row>
    <row r="209" spans="1:5" x14ac:dyDescent="0.25">
      <c r="A209" s="29" t="s">
        <v>130</v>
      </c>
      <c r="B209" s="32">
        <v>3369.1899410000001</v>
      </c>
      <c r="C209" s="32">
        <v>3290.1000979999999</v>
      </c>
      <c r="D209" s="32">
        <f t="shared" si="3"/>
        <v>79.089843000000201</v>
      </c>
      <c r="E209">
        <v>4430800</v>
      </c>
    </row>
    <row r="210" spans="1:5" x14ac:dyDescent="0.25">
      <c r="A210" s="29" t="s">
        <v>131</v>
      </c>
      <c r="B210" s="32">
        <v>3351.3000489999999</v>
      </c>
      <c r="C210" s="32">
        <v>3297.8701169999999</v>
      </c>
      <c r="D210" s="32">
        <f t="shared" si="3"/>
        <v>53.429932000000008</v>
      </c>
      <c r="E210">
        <v>2562300</v>
      </c>
    </row>
    <row r="211" spans="1:5" x14ac:dyDescent="0.25">
      <c r="A211" s="29" t="s">
        <v>132</v>
      </c>
      <c r="B211" s="32">
        <v>3327.8500979999999</v>
      </c>
      <c r="C211" s="32">
        <v>3273.98999</v>
      </c>
      <c r="D211" s="32">
        <f t="shared" si="3"/>
        <v>53.860107999999855</v>
      </c>
      <c r="E211">
        <v>2842400</v>
      </c>
    </row>
    <row r="212" spans="1:5" x14ac:dyDescent="0.25">
      <c r="A212" s="30">
        <v>44206</v>
      </c>
      <c r="B212" s="32">
        <v>3309.169922</v>
      </c>
      <c r="C212" s="32">
        <v>3255.9399410000001</v>
      </c>
      <c r="D212" s="32">
        <f t="shared" si="3"/>
        <v>53.229980999999952</v>
      </c>
      <c r="E212">
        <v>2835600</v>
      </c>
    </row>
    <row r="213" spans="1:5" x14ac:dyDescent="0.25">
      <c r="A213" s="30">
        <v>44296</v>
      </c>
      <c r="B213" s="32">
        <v>3279.98999</v>
      </c>
      <c r="C213" s="32">
        <v>3176.25</v>
      </c>
      <c r="D213" s="32">
        <f t="shared" si="3"/>
        <v>103.73999000000003</v>
      </c>
      <c r="E213">
        <v>4523100</v>
      </c>
    </row>
    <row r="214" spans="1:5" x14ac:dyDescent="0.25">
      <c r="A214" s="30">
        <v>44326</v>
      </c>
      <c r="B214" s="32">
        <v>3260.7299800000001</v>
      </c>
      <c r="C214" s="32">
        <v>3202.459961</v>
      </c>
      <c r="D214" s="32">
        <f t="shared" si="3"/>
        <v>58.270019000000048</v>
      </c>
      <c r="E214">
        <v>3269200</v>
      </c>
    </row>
    <row r="215" spans="1:5" x14ac:dyDescent="0.25">
      <c r="A215" s="30">
        <v>44357</v>
      </c>
      <c r="B215" s="32">
        <v>3264.3400879999999</v>
      </c>
      <c r="C215" s="32">
        <v>3198.6201169999999</v>
      </c>
      <c r="D215" s="32">
        <f t="shared" si="3"/>
        <v>65.719970999999987</v>
      </c>
      <c r="E215">
        <v>2533000</v>
      </c>
    </row>
    <row r="216" spans="1:5" x14ac:dyDescent="0.25">
      <c r="A216" s="30">
        <v>44387</v>
      </c>
      <c r="B216" s="32">
        <v>3325.75</v>
      </c>
      <c r="C216" s="32">
        <v>3283.0600589999999</v>
      </c>
      <c r="D216" s="32">
        <f t="shared" si="3"/>
        <v>42.68994100000009</v>
      </c>
      <c r="E216">
        <v>2409100</v>
      </c>
    </row>
    <row r="217" spans="1:5" x14ac:dyDescent="0.25">
      <c r="A217" s="30">
        <v>44418</v>
      </c>
      <c r="B217" s="32">
        <v>3321.429932</v>
      </c>
      <c r="C217" s="32">
        <v>3288.1999510000001</v>
      </c>
      <c r="D217" s="32">
        <f t="shared" si="3"/>
        <v>33.229980999999952</v>
      </c>
      <c r="E217">
        <v>1995500</v>
      </c>
    </row>
    <row r="218" spans="1:5" x14ac:dyDescent="0.25">
      <c r="A218" s="30">
        <v>44510</v>
      </c>
      <c r="B218" s="32">
        <v>3292.5900879999999</v>
      </c>
      <c r="C218" s="32">
        <v>3238.1000979999999</v>
      </c>
      <c r="D218" s="32">
        <f t="shared" si="3"/>
        <v>54.489990000000034</v>
      </c>
      <c r="E218">
        <v>2034200</v>
      </c>
    </row>
    <row r="219" spans="1:5" x14ac:dyDescent="0.25">
      <c r="A219" s="30">
        <v>44540</v>
      </c>
      <c r="B219" s="32">
        <v>3267.530029</v>
      </c>
      <c r="C219" s="32">
        <v>3236.280029</v>
      </c>
      <c r="D219" s="32">
        <f t="shared" si="3"/>
        <v>31.25</v>
      </c>
      <c r="E219">
        <v>1819600</v>
      </c>
    </row>
    <row r="220" spans="1:5" x14ac:dyDescent="0.25">
      <c r="A220" s="29" t="s">
        <v>133</v>
      </c>
      <c r="B220" s="32">
        <v>3288.3798830000001</v>
      </c>
      <c r="C220" s="32">
        <v>3261.0900879999999</v>
      </c>
      <c r="D220" s="32">
        <f t="shared" si="3"/>
        <v>27.28979500000014</v>
      </c>
      <c r="E220">
        <v>2420100</v>
      </c>
    </row>
    <row r="221" spans="1:5" x14ac:dyDescent="0.25">
      <c r="A221" s="29" t="s">
        <v>134</v>
      </c>
      <c r="B221" s="32">
        <v>3312.6000979999999</v>
      </c>
      <c r="C221" s="32">
        <v>3290.780029</v>
      </c>
      <c r="D221" s="32">
        <f t="shared" si="3"/>
        <v>21.820068999999876</v>
      </c>
      <c r="E221">
        <v>2109500</v>
      </c>
    </row>
    <row r="222" spans="1:5" x14ac:dyDescent="0.25">
      <c r="A222" s="29" t="s">
        <v>135</v>
      </c>
      <c r="B222" s="32">
        <v>3410.419922</v>
      </c>
      <c r="C222" s="32">
        <v>3304</v>
      </c>
      <c r="D222" s="32">
        <f t="shared" si="3"/>
        <v>106.41992200000004</v>
      </c>
      <c r="E222">
        <v>5175100</v>
      </c>
    </row>
    <row r="223" spans="1:5" x14ac:dyDescent="0.25">
      <c r="A223" s="29" t="s">
        <v>136</v>
      </c>
      <c r="B223" s="32">
        <v>3449.169922</v>
      </c>
      <c r="C223" s="32">
        <v>3385.1000979999999</v>
      </c>
      <c r="D223" s="32">
        <f t="shared" si="3"/>
        <v>64.069824000000153</v>
      </c>
      <c r="E223">
        <v>3174100</v>
      </c>
    </row>
    <row r="224" spans="1:5" x14ac:dyDescent="0.25">
      <c r="A224" s="29" t="s">
        <v>137</v>
      </c>
      <c r="B224" s="32">
        <v>3454.6899410000001</v>
      </c>
      <c r="C224" s="32">
        <v>3422</v>
      </c>
      <c r="D224" s="32">
        <f t="shared" si="3"/>
        <v>32.68994100000009</v>
      </c>
      <c r="E224">
        <v>2386100</v>
      </c>
    </row>
    <row r="225" spans="1:5" x14ac:dyDescent="0.25">
      <c r="A225" s="29" t="s">
        <v>138</v>
      </c>
      <c r="B225" s="32">
        <v>3462.860107</v>
      </c>
      <c r="C225" s="32">
        <v>3400.3701169999999</v>
      </c>
      <c r="D225" s="32">
        <f t="shared" si="3"/>
        <v>62.489990000000034</v>
      </c>
      <c r="E225">
        <v>2139800</v>
      </c>
    </row>
    <row r="226" spans="1:5" x14ac:dyDescent="0.25">
      <c r="A226" s="29" t="s">
        <v>139</v>
      </c>
      <c r="B226" s="32">
        <v>3440.280029</v>
      </c>
      <c r="C226" s="32">
        <v>3403</v>
      </c>
      <c r="D226" s="32">
        <f t="shared" si="3"/>
        <v>37.280029000000013</v>
      </c>
      <c r="E226">
        <v>1881400</v>
      </c>
    </row>
    <row r="227" spans="1:5" x14ac:dyDescent="0.25">
      <c r="A227" s="29" t="s">
        <v>140</v>
      </c>
      <c r="B227" s="32">
        <v>3429.8400879999999</v>
      </c>
      <c r="C227" s="32">
        <v>3331.3000489999999</v>
      </c>
      <c r="D227" s="32">
        <f t="shared" si="3"/>
        <v>98.540038999999979</v>
      </c>
      <c r="E227">
        <v>3139100</v>
      </c>
    </row>
    <row r="228" spans="1:5" x14ac:dyDescent="0.25">
      <c r="A228" s="29" t="s">
        <v>141</v>
      </c>
      <c r="B228" s="32">
        <v>3347.8000489999999</v>
      </c>
      <c r="C228" s="32">
        <v>3297.6999510000001</v>
      </c>
      <c r="D228" s="32">
        <f t="shared" si="3"/>
        <v>50.100097999999889</v>
      </c>
      <c r="E228">
        <v>2226000</v>
      </c>
    </row>
    <row r="229" spans="1:5" x14ac:dyDescent="0.25">
      <c r="A229" s="29" t="s">
        <v>142</v>
      </c>
      <c r="B229" s="32">
        <v>3416.1201169999999</v>
      </c>
      <c r="C229" s="32">
        <v>3343.9799800000001</v>
      </c>
      <c r="D229" s="32">
        <f t="shared" si="3"/>
        <v>72.140136999999868</v>
      </c>
      <c r="E229">
        <v>2698300</v>
      </c>
    </row>
    <row r="230" spans="1:5" x14ac:dyDescent="0.25">
      <c r="A230" s="29" t="s">
        <v>143</v>
      </c>
      <c r="B230" s="32">
        <v>3437</v>
      </c>
      <c r="C230" s="32">
        <v>3371.4499510000001</v>
      </c>
      <c r="D230" s="32">
        <f t="shared" si="3"/>
        <v>65.550048999999944</v>
      </c>
      <c r="E230">
        <v>2702200</v>
      </c>
    </row>
    <row r="231" spans="1:5" x14ac:dyDescent="0.25">
      <c r="A231" s="29" t="s">
        <v>144</v>
      </c>
      <c r="B231" s="32">
        <v>3479</v>
      </c>
      <c r="C231" s="32">
        <v>3386</v>
      </c>
      <c r="D231" s="32">
        <f t="shared" si="3"/>
        <v>93</v>
      </c>
      <c r="E231">
        <v>5708700</v>
      </c>
    </row>
    <row r="232" spans="1:5" x14ac:dyDescent="0.25">
      <c r="A232" s="29" t="s">
        <v>145</v>
      </c>
      <c r="B232" s="32">
        <v>3374.820068</v>
      </c>
      <c r="C232" s="32">
        <v>3273.320068</v>
      </c>
      <c r="D232" s="32">
        <f t="shared" si="3"/>
        <v>101.5</v>
      </c>
      <c r="E232">
        <v>6469500</v>
      </c>
    </row>
    <row r="233" spans="1:5" x14ac:dyDescent="0.25">
      <c r="A233" s="30">
        <v>44207</v>
      </c>
      <c r="B233" s="32">
        <v>3375.860107</v>
      </c>
      <c r="C233" s="32">
        <v>3292.0200199999999</v>
      </c>
      <c r="D233" s="32">
        <f t="shared" si="3"/>
        <v>83.84008700000004</v>
      </c>
      <c r="E233">
        <v>3608900</v>
      </c>
    </row>
    <row r="234" spans="1:5" x14ac:dyDescent="0.25">
      <c r="A234" s="30">
        <v>44238</v>
      </c>
      <c r="B234" s="32">
        <v>3331.1201169999999</v>
      </c>
      <c r="C234" s="32">
        <v>3283.5500489999999</v>
      </c>
      <c r="D234" s="32">
        <f t="shared" si="3"/>
        <v>47.570067999999992</v>
      </c>
      <c r="E234">
        <v>2627600</v>
      </c>
    </row>
    <row r="235" spans="1:5" x14ac:dyDescent="0.25">
      <c r="A235" s="30">
        <v>44266</v>
      </c>
      <c r="B235" s="32">
        <v>3394.919922</v>
      </c>
      <c r="C235" s="32">
        <v>3297.5200199999999</v>
      </c>
      <c r="D235" s="32">
        <f t="shared" si="3"/>
        <v>97.399902000000111</v>
      </c>
      <c r="E235">
        <v>3397200</v>
      </c>
    </row>
    <row r="236" spans="1:5" x14ac:dyDescent="0.25">
      <c r="A236" s="30">
        <v>44297</v>
      </c>
      <c r="B236" s="32">
        <v>3498.6298830000001</v>
      </c>
      <c r="C236" s="32">
        <v>3365</v>
      </c>
      <c r="D236" s="32">
        <f t="shared" si="3"/>
        <v>133.62988300000006</v>
      </c>
      <c r="E236">
        <v>5353000</v>
      </c>
    </row>
    <row r="237" spans="1:5" x14ac:dyDescent="0.25">
      <c r="A237" s="30">
        <v>44327</v>
      </c>
      <c r="B237" s="32">
        <v>3566.25</v>
      </c>
      <c r="C237" s="32">
        <v>3476.9799800000001</v>
      </c>
      <c r="D237" s="32">
        <f t="shared" si="3"/>
        <v>89.270019999999931</v>
      </c>
      <c r="E237">
        <v>4993500</v>
      </c>
    </row>
    <row r="238" spans="1:5" x14ac:dyDescent="0.25">
      <c r="A238" s="30">
        <v>44419</v>
      </c>
      <c r="B238" s="32">
        <v>3579</v>
      </c>
      <c r="C238" s="32">
        <v>3487.860107</v>
      </c>
      <c r="D238" s="32">
        <f t="shared" si="3"/>
        <v>91.139893000000029</v>
      </c>
      <c r="E238">
        <v>3074000</v>
      </c>
    </row>
    <row r="239" spans="1:5" x14ac:dyDescent="0.25">
      <c r="A239" s="30">
        <v>44450</v>
      </c>
      <c r="B239" s="32">
        <v>3593.7700199999999</v>
      </c>
      <c r="C239" s="32">
        <v>3501.429932</v>
      </c>
      <c r="D239" s="32">
        <f t="shared" si="3"/>
        <v>92.340087999999923</v>
      </c>
      <c r="E239">
        <v>4294900</v>
      </c>
    </row>
    <row r="240" spans="1:5" x14ac:dyDescent="0.25">
      <c r="A240" s="30">
        <v>44480</v>
      </c>
      <c r="B240" s="32">
        <v>3605.4499510000001</v>
      </c>
      <c r="C240" s="32">
        <v>3463.0900879999999</v>
      </c>
      <c r="D240" s="32">
        <f t="shared" si="3"/>
        <v>142.35986300000013</v>
      </c>
      <c r="E240">
        <v>4027400</v>
      </c>
    </row>
    <row r="241" spans="1:5" x14ac:dyDescent="0.25">
      <c r="A241" s="30">
        <v>44511</v>
      </c>
      <c r="B241" s="32">
        <v>3543.23999</v>
      </c>
      <c r="C241" s="32">
        <v>3467.469971</v>
      </c>
      <c r="D241" s="32">
        <f t="shared" si="3"/>
        <v>75.770019000000048</v>
      </c>
      <c r="E241">
        <v>2264400</v>
      </c>
    </row>
    <row r="242" spans="1:5" x14ac:dyDescent="0.25">
      <c r="A242" s="30">
        <v>44541</v>
      </c>
      <c r="B242" s="32">
        <v>3540.7299800000001</v>
      </c>
      <c r="C242" s="32">
        <v>3447.0500489999999</v>
      </c>
      <c r="D242" s="32">
        <f t="shared" si="3"/>
        <v>93.679931000000124</v>
      </c>
      <c r="E242">
        <v>2688500</v>
      </c>
    </row>
    <row r="243" spans="1:5" x14ac:dyDescent="0.25">
      <c r="A243" s="29" t="s">
        <v>146</v>
      </c>
      <c r="B243" s="32">
        <v>3593.8798830000001</v>
      </c>
      <c r="C243" s="32">
        <v>3525.8100589999999</v>
      </c>
      <c r="D243" s="32">
        <f t="shared" si="3"/>
        <v>68.069824000000153</v>
      </c>
      <c r="E243">
        <v>2929700</v>
      </c>
    </row>
    <row r="244" spans="1:5" x14ac:dyDescent="0.25">
      <c r="A244" s="29" t="s">
        <v>147</v>
      </c>
      <c r="B244" s="32">
        <v>3576.5</v>
      </c>
      <c r="C244" s="32">
        <v>3525.1499020000001</v>
      </c>
      <c r="D244" s="32">
        <f t="shared" si="3"/>
        <v>51.350097999999889</v>
      </c>
      <c r="E244">
        <v>2217100</v>
      </c>
    </row>
    <row r="245" spans="1:5" x14ac:dyDescent="0.25">
      <c r="A245" s="29" t="s">
        <v>148</v>
      </c>
      <c r="B245" s="32">
        <v>3587.25</v>
      </c>
      <c r="C245" s="32">
        <v>3545.3500979999999</v>
      </c>
      <c r="D245" s="32">
        <f t="shared" si="3"/>
        <v>41.899902000000111</v>
      </c>
      <c r="E245">
        <v>2560300</v>
      </c>
    </row>
    <row r="246" spans="1:5" x14ac:dyDescent="0.25">
      <c r="A246" s="29" t="s">
        <v>149</v>
      </c>
      <c r="B246" s="32">
        <v>3704.1999510000001</v>
      </c>
      <c r="C246" s="32">
        <v>3561</v>
      </c>
      <c r="D246" s="32">
        <f t="shared" si="3"/>
        <v>143.19995100000006</v>
      </c>
      <c r="E246">
        <v>5703500</v>
      </c>
    </row>
    <row r="247" spans="1:5" x14ac:dyDescent="0.25">
      <c r="A247" s="29" t="s">
        <v>150</v>
      </c>
      <c r="B247" s="32">
        <v>3762.1499020000001</v>
      </c>
      <c r="C247" s="32">
        <v>3675.719971</v>
      </c>
      <c r="D247" s="32">
        <f t="shared" si="3"/>
        <v>86.429931000000124</v>
      </c>
      <c r="E247">
        <v>4936700</v>
      </c>
    </row>
    <row r="248" spans="1:5" x14ac:dyDescent="0.25">
      <c r="A248" s="29" t="s">
        <v>151</v>
      </c>
      <c r="B248" s="32">
        <v>3713.459961</v>
      </c>
      <c r="C248" s="32">
        <v>3567.5</v>
      </c>
      <c r="D248" s="32">
        <f t="shared" si="3"/>
        <v>145.95996100000002</v>
      </c>
      <c r="E248">
        <v>4842200</v>
      </c>
    </row>
    <row r="249" spans="1:5" x14ac:dyDescent="0.25">
      <c r="A249" s="29" t="s">
        <v>152</v>
      </c>
      <c r="B249" s="32">
        <v>3621.0500489999999</v>
      </c>
      <c r="C249" s="32">
        <v>3527.709961</v>
      </c>
      <c r="D249" s="32">
        <f t="shared" si="3"/>
        <v>93.340087999999923</v>
      </c>
      <c r="E249">
        <v>3690200</v>
      </c>
    </row>
    <row r="250" spans="1:5" x14ac:dyDescent="0.25">
      <c r="A250" s="29" t="s">
        <v>153</v>
      </c>
      <c r="B250" s="32">
        <v>3613.639893</v>
      </c>
      <c r="C250" s="32">
        <v>3536.8500979999999</v>
      </c>
      <c r="D250" s="32">
        <f t="shared" si="3"/>
        <v>76.78979500000014</v>
      </c>
      <c r="E250">
        <v>2328000</v>
      </c>
    </row>
    <row r="251" spans="1:5" x14ac:dyDescent="0.25">
      <c r="A251" s="29" t="s">
        <v>154</v>
      </c>
      <c r="B251" s="32">
        <v>3633.5</v>
      </c>
      <c r="C251" s="32">
        <v>3504.1499020000001</v>
      </c>
      <c r="D251" s="32">
        <f t="shared" si="3"/>
        <v>129.35009799999989</v>
      </c>
      <c r="E251">
        <v>2991300</v>
      </c>
    </row>
    <row r="252" spans="1:5" x14ac:dyDescent="0.25">
      <c r="A252" s="29" t="s">
        <v>155</v>
      </c>
      <c r="B252" s="32">
        <v>3596</v>
      </c>
      <c r="C252" s="32">
        <v>3531.5</v>
      </c>
      <c r="D252" s="32">
        <f t="shared" si="3"/>
        <v>64.5</v>
      </c>
      <c r="E252">
        <v>3265600</v>
      </c>
    </row>
    <row r="253" spans="1:5" x14ac:dyDescent="0.25">
      <c r="A253" s="29" t="s">
        <v>156</v>
      </c>
      <c r="B253" s="32">
        <v>3585.7700199999999</v>
      </c>
      <c r="C253" s="32">
        <v>3492.01001</v>
      </c>
      <c r="D253" s="32">
        <f t="shared" si="3"/>
        <v>93.760009999999966</v>
      </c>
      <c r="E253">
        <v>4001100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Amazon_stock</vt:lpstr>
      <vt:lpstr>Final Report</vt:lpstr>
      <vt:lpstr>Increase vs Decrease</vt:lpstr>
      <vt:lpstr>Average Monthly Closing</vt:lpstr>
      <vt:lpstr>Volume</vt:lpstr>
      <vt:lpstr>Daily Volume</vt:lpstr>
      <vt:lpstr>Low vs High</vt:lpstr>
      <vt:lpstr>Change in High-Low with 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Varshaa T</dc:creator>
  <cp:lastModifiedBy>admin</cp:lastModifiedBy>
  <dcterms:created xsi:type="dcterms:W3CDTF">2023-02-11T13:32:21Z</dcterms:created>
  <dcterms:modified xsi:type="dcterms:W3CDTF">2023-05-12T09:21:02Z</dcterms:modified>
</cp:coreProperties>
</file>