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muet14-my.sharepoint.com/personal/19cs14_students_muet_edu_pk/Documents/Documents/BaBaG/"/>
    </mc:Choice>
  </mc:AlternateContent>
  <xr:revisionPtr revIDLastSave="296" documentId="11_F25DC773A252ABDACC1048DBA9985F085BDE58EA" xr6:coauthVersionLast="47" xr6:coauthVersionMax="47" xr10:uidLastSave="{69F41E2D-AE1D-4DE9-9489-1DB1D9028937}"/>
  <bookViews>
    <workbookView xWindow="1152" yWindow="1152" windowWidth="17280" windowHeight="9420" activeTab="4" xr2:uid="{00000000-000D-0000-FFFF-FFFF00000000}"/>
  </bookViews>
  <sheets>
    <sheet name="1" sheetId="1" r:id="rId1"/>
    <sheet name="2" sheetId="2" r:id="rId2"/>
    <sheet name="3" sheetId="3" r:id="rId3"/>
    <sheet name="4" sheetId="5" r:id="rId4"/>
    <sheet name="5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" l="1"/>
  <c r="B8" i="4" s="1"/>
  <c r="C7" i="4"/>
  <c r="C6" i="4"/>
  <c r="B6" i="4" s="1"/>
  <c r="C5" i="4"/>
  <c r="B5" i="4" s="1"/>
  <c r="C4" i="4"/>
  <c r="B4" i="4" s="1"/>
  <c r="C3" i="4"/>
  <c r="B3" i="4" s="1"/>
  <c r="C2" i="4"/>
  <c r="B2" i="4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2" i="4"/>
  <c r="C7" i="5"/>
  <c r="B7" i="5" s="1"/>
  <c r="C6" i="5"/>
  <c r="B6" i="5" s="1"/>
  <c r="C5" i="5"/>
  <c r="B5" i="5" s="1"/>
  <c r="C4" i="5"/>
  <c r="B4" i="5" s="1"/>
  <c r="C3" i="5"/>
  <c r="B3" i="5" s="1"/>
  <c r="C2" i="5"/>
  <c r="B2" i="5" s="1"/>
  <c r="B7" i="4"/>
  <c r="C5" i="3"/>
  <c r="B5" i="3" s="1"/>
  <c r="C4" i="3"/>
  <c r="B4" i="3" s="1"/>
  <c r="C3" i="3"/>
  <c r="B3" i="3" s="1"/>
  <c r="C2" i="3"/>
  <c r="B2" i="3" s="1"/>
  <c r="C8" i="2"/>
  <c r="B8" i="2" s="1"/>
  <c r="C7" i="2"/>
  <c r="B7" i="2" s="1"/>
  <c r="C6" i="2"/>
  <c r="B6" i="2" s="1"/>
  <c r="C5" i="2"/>
  <c r="B5" i="2" s="1"/>
  <c r="C4" i="2"/>
  <c r="B4" i="2" s="1"/>
  <c r="C3" i="2"/>
  <c r="B3" i="2" s="1"/>
  <c r="C2" i="2"/>
  <c r="B2" i="2" s="1"/>
  <c r="C5" i="1"/>
  <c r="B5" i="1" s="1"/>
  <c r="C4" i="1"/>
  <c r="B4" i="1" s="1"/>
  <c r="C3" i="1"/>
  <c r="B3" i="1" s="1"/>
  <c r="C2" i="1"/>
  <c r="B2" i="1" s="1"/>
</calcChain>
</file>

<file path=xl/sharedStrings.xml><?xml version="1.0" encoding="utf-8"?>
<sst xmlns="http://schemas.openxmlformats.org/spreadsheetml/2006/main" count="63" uniqueCount="16">
  <si>
    <t>Bar 1</t>
  </si>
  <si>
    <t>Bar 2</t>
  </si>
  <si>
    <t>Bar 3</t>
  </si>
  <si>
    <t>SE</t>
  </si>
  <si>
    <t>Bar 4</t>
  </si>
  <si>
    <t>Coolected Values</t>
  </si>
  <si>
    <t>SD</t>
  </si>
  <si>
    <t>N</t>
  </si>
  <si>
    <t>Bar 5</t>
  </si>
  <si>
    <t>Bar 6</t>
  </si>
  <si>
    <t>Bar 7</t>
  </si>
  <si>
    <t>Mean</t>
  </si>
  <si>
    <t>peak</t>
  </si>
  <si>
    <t>Peak</t>
  </si>
  <si>
    <t>mean</t>
  </si>
  <si>
    <t>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</si>
</sst>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'1'!$B$10:$B$13</c:f>
              <c:numCache>
                <c:formatCode>General</c:formatCode>
                <c:ptCount val="4"/>
                <c:pt idx="0">
                  <c:v>2.0631067961164998E-5</c:v>
                </c:pt>
                <c:pt idx="1">
                  <c:v>4.2961165048543603E-5</c:v>
                </c:pt>
                <c:pt idx="2">
                  <c:v>2.5728155339805799E-5</c:v>
                </c:pt>
                <c:pt idx="3">
                  <c:v>1.35922330097087E-5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38A-B684-E5802AB762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32573983"/>
        <c:axId val="632575231"/>
      </c:barChart>
      <c:catAx>
        <c:axId val="63257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75231"/>
        <c:crosses val="autoZero"/>
        <c:auto val="1"/>
        <c:lblAlgn val="ctr"/>
        <c:lblOffset val="100"/>
        <c:noMultiLvlLbl val="0"/>
      </c:catAx>
      <c:valAx>
        <c:axId val="63257523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3257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'2'!$G$2:$G$8</c:f>
              <c:numCache>
                <c:formatCode>General</c:formatCode>
                <c:ptCount val="7"/>
                <c:pt idx="0">
                  <c:v>125.089463220675</c:v>
                </c:pt>
                <c:pt idx="1">
                  <c:v>138.17097415506899</c:v>
                </c:pt>
                <c:pt idx="2">
                  <c:v>105.18886679920401</c:v>
                </c:pt>
                <c:pt idx="3">
                  <c:v>114.791252485089</c:v>
                </c:pt>
                <c:pt idx="4">
                  <c:v>134.41351888667899</c:v>
                </c:pt>
                <c:pt idx="5">
                  <c:v>94.612326043737497</c:v>
                </c:pt>
                <c:pt idx="6">
                  <c:v>98.926441351888599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8-4BCF-BE0C-74E388A87C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32098511"/>
        <c:axId val="632099343"/>
      </c:barChart>
      <c:catAx>
        <c:axId val="63209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99343"/>
        <c:crosses val="autoZero"/>
        <c:auto val="1"/>
        <c:lblAlgn val="ctr"/>
        <c:lblOffset val="100"/>
        <c:noMultiLvlLbl val="0"/>
      </c:catAx>
      <c:valAx>
        <c:axId val="63209934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3209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'3'!$E$2:$E$5</c:f>
              <c:numCache>
                <c:formatCode>General</c:formatCode>
                <c:ptCount val="4"/>
                <c:pt idx="0">
                  <c:v>27.869674185463602</c:v>
                </c:pt>
                <c:pt idx="1">
                  <c:v>33.483709273182903</c:v>
                </c:pt>
                <c:pt idx="2">
                  <c:v>50.726817042606498</c:v>
                </c:pt>
                <c:pt idx="3">
                  <c:v>53.934837092731797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8-47E7-816E-076A86DDE6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05978159"/>
        <c:axId val="1105978575"/>
      </c:barChart>
      <c:catAx>
        <c:axId val="110597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78575"/>
        <c:crosses val="autoZero"/>
        <c:auto val="1"/>
        <c:lblAlgn val="ctr"/>
        <c:lblOffset val="100"/>
        <c:noMultiLvlLbl val="0"/>
      </c:catAx>
      <c:valAx>
        <c:axId val="110597857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0597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'4'!$E$2:$E$7</c:f>
              <c:numCache>
                <c:formatCode>General</c:formatCode>
                <c:ptCount val="6"/>
                <c:pt idx="0">
                  <c:v>15.9962406015037</c:v>
                </c:pt>
                <c:pt idx="1">
                  <c:v>17.443609022556299</c:v>
                </c:pt>
                <c:pt idx="2">
                  <c:v>15.620300751879601</c:v>
                </c:pt>
                <c:pt idx="3">
                  <c:v>17.2744360902255</c:v>
                </c:pt>
                <c:pt idx="4">
                  <c:v>15.469924812029999</c:v>
                </c:pt>
                <c:pt idx="5">
                  <c:v>16.184210526315699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7-457B-BE37-68DAD7427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70760367"/>
        <c:axId val="970760783"/>
      </c:barChart>
      <c:catAx>
        <c:axId val="97076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60783"/>
        <c:crosses val="autoZero"/>
        <c:auto val="1"/>
        <c:lblAlgn val="ctr"/>
        <c:lblOffset val="100"/>
        <c:noMultiLvlLbl val="0"/>
      </c:catAx>
      <c:valAx>
        <c:axId val="97076078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076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'5'!$E$2:$E$9</c:f>
              <c:numCache>
                <c:formatCode>General</c:formatCode>
                <c:ptCount val="8"/>
                <c:pt idx="0">
                  <c:v>0.35014409221901999</c:v>
                </c:pt>
                <c:pt idx="1">
                  <c:v>0.347550432276657</c:v>
                </c:pt>
                <c:pt idx="2">
                  <c:v>1.34351585014409</c:v>
                </c:pt>
                <c:pt idx="3">
                  <c:v>1.4939481268011501</c:v>
                </c:pt>
                <c:pt idx="4">
                  <c:v>1.0893371757924999</c:v>
                </c:pt>
                <c:pt idx="5">
                  <c:v>0.98559077809798201</c:v>
                </c:pt>
                <c:pt idx="6">
                  <c:v>0.757348703170028</c:v>
                </c:pt>
                <c:pt idx="7">
                  <c:v>0.67435158501440895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C-41B6-AEA3-7FFD3B8842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53265087"/>
        <c:axId val="316712415"/>
      </c:barChart>
      <c:catAx>
        <c:axId val="1053265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2415"/>
        <c:crosses val="autoZero"/>
        <c:auto val="1"/>
        <c:lblAlgn val="ctr"/>
        <c:lblOffset val="100"/>
        <c:noMultiLvlLbl val="0"/>
      </c:catAx>
      <c:valAx>
        <c:axId val="31671241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5326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777240</xdr:colOff>
      <xdr:row>8</xdr:row>
      <xdr:rowOff>0</xdr:rowOff>
    </xdr:from>
    <xdr:to>
      <xdr:col>11</xdr:col>
      <xdr:colOff>213360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9D281-79C7-EEA7-A2BC-FDBB2E007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0</xdr:rowOff>
    </xdr:from>
    <xdr:to>
      <xdr:col>13</xdr:col>
      <xdr:colOff>91440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31123-DD7E-E00A-9E0F-B3205B975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0</xdr:rowOff>
    </xdr:from>
    <xdr:to>
      <xdr:col>13</xdr:col>
      <xdr:colOff>91440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EBD36-2824-DD66-7264-E018F6446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0</xdr:rowOff>
    </xdr:from>
    <xdr:to>
      <xdr:col>15</xdr:col>
      <xdr:colOff>228600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076C2-F0D7-EEBC-F222-D3E299AD2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12</xdr:row>
      <xdr:rowOff>175260</xdr:rowOff>
    </xdr:from>
    <xdr:to>
      <xdr:col>14</xdr:col>
      <xdr:colOff>182880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EE2F0-629E-ECE5-539A-281F13E64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A2" sqref="A2"/>
    </sheetView>
  </sheetViews>
  <sheetFormatPr defaultRowHeight="14.4" x14ac:dyDescent="0.3"/>
  <cols>
    <col min="1" max="1" width="15.88671875" customWidth="1"/>
    <col min="2" max="2" width="11" bestFit="1" customWidth="1"/>
    <col min="3" max="3" width="12" bestFit="1" customWidth="1"/>
    <col min="4" max="4" width="12.6640625" bestFit="1" customWidth="1"/>
    <col min="5" max="5" width="12.109375" customWidth="1"/>
    <col min="6" max="6" width="13.5546875" customWidth="1"/>
  </cols>
  <sheetData>
    <row r="1" spans="1:6" x14ac:dyDescent="0.3">
      <c r="A1" s="1" t="s">
        <v>15</v>
      </c>
      <c r="B1" t="s">
        <v>6</v>
      </c>
      <c r="C1" t="s">
        <v>3</v>
      </c>
      <c r="D1" t="s">
        <v>7</v>
      </c>
      <c r="E1" t="s">
        <v>13</v>
      </c>
      <c r="F1" t="s">
        <v>11</v>
      </c>
    </row>
    <row r="2" spans="1:6" x14ac:dyDescent="0.3">
      <c r="A2" t="s">
        <v>0</v>
      </c>
      <c r="B2">
        <f>C2*SQRT(D2)</f>
        <v>7.055554297936137E-6</v>
      </c>
      <c r="C2">
        <f>A10-B10</f>
        <v>3.1553398058252011E-6</v>
      </c>
      <c r="D2">
        <v>5</v>
      </c>
      <c r="E2">
        <v>2.37864077669902E-5</v>
      </c>
      <c r="F2">
        <v>2.0631067961164998E-5</v>
      </c>
    </row>
    <row r="3" spans="1:6" x14ac:dyDescent="0.3">
      <c r="A3" t="s">
        <v>1</v>
      </c>
      <c r="B3">
        <f>C3*SQRT(D3)</f>
        <v>4.2040068144876998E-6</v>
      </c>
      <c r="C3">
        <f>A11-B11</f>
        <v>2.4271844660194949E-6</v>
      </c>
      <c r="D3">
        <v>3</v>
      </c>
      <c r="E3">
        <v>4.5388349514563098E-5</v>
      </c>
      <c r="F3">
        <v>4.2961165048543603E-5</v>
      </c>
    </row>
    <row r="4" spans="1:6" x14ac:dyDescent="0.3">
      <c r="A4" t="s">
        <v>2</v>
      </c>
      <c r="B4">
        <f t="shared" ref="B4:B5" si="0">C4*SQRT(D4)</f>
        <v>9.5125815253714036E-6</v>
      </c>
      <c r="C4">
        <f>A12-B12</f>
        <v>3.8834951456310021E-6</v>
      </c>
      <c r="D4">
        <v>6</v>
      </c>
      <c r="E4">
        <v>2.9611650485436801E-5</v>
      </c>
      <c r="F4">
        <v>2.5728155339805799E-5</v>
      </c>
    </row>
    <row r="5" spans="1:6" x14ac:dyDescent="0.3">
      <c r="A5" t="s">
        <v>4</v>
      </c>
      <c r="B5">
        <f t="shared" si="0"/>
        <v>2.9726817266785927E-6</v>
      </c>
      <c r="C5">
        <f>A13-B13</f>
        <v>1.2135922330097E-6</v>
      </c>
      <c r="D5">
        <v>6</v>
      </c>
      <c r="E5">
        <v>1.48058252427184E-5</v>
      </c>
      <c r="F5">
        <v>1.35922330097087E-5</v>
      </c>
    </row>
    <row r="9" spans="1:6" x14ac:dyDescent="0.3">
      <c r="A9" t="s">
        <v>13</v>
      </c>
      <c r="B9" t="s">
        <v>11</v>
      </c>
    </row>
    <row r="10" spans="1:6" x14ac:dyDescent="0.3">
      <c r="A10">
        <v>2.37864077669902E-5</v>
      </c>
      <c r="B10">
        <v>2.0631067961164998E-5</v>
      </c>
    </row>
    <row r="11" spans="1:6" x14ac:dyDescent="0.3">
      <c r="A11">
        <v>4.5388349514563098E-5</v>
      </c>
      <c r="B11">
        <v>4.2961165048543603E-5</v>
      </c>
    </row>
    <row r="12" spans="1:6" x14ac:dyDescent="0.3">
      <c r="A12">
        <v>2.9611650485436801E-5</v>
      </c>
      <c r="B12">
        <v>2.5728155339805799E-5</v>
      </c>
    </row>
    <row r="13" spans="1:6" x14ac:dyDescent="0.3">
      <c r="A13">
        <v>1.48058252427184E-5</v>
      </c>
      <c r="B13">
        <v>1.35922330097087E-5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5C82C-D543-49D6-B022-CDF7DA8FCF3C}">
  <dimension ref="A1:H8"/>
  <sheetViews>
    <sheetView workbookViewId="0">
      <selection activeCell="E1" sqref="E1:F8"/>
    </sheetView>
  </sheetViews>
  <sheetFormatPr defaultRowHeight="14.4" x14ac:dyDescent="0.3"/>
  <sheetData>
    <row r="1" spans="1:8" x14ac:dyDescent="0.3">
      <c r="A1" s="1" t="s">
        <v>15</v>
      </c>
      <c r="B1" t="s">
        <v>6</v>
      </c>
      <c r="C1" t="s">
        <v>3</v>
      </c>
      <c r="D1" t="s">
        <v>7</v>
      </c>
      <c r="E1" t="s">
        <v>11</v>
      </c>
      <c r="F1" t="s">
        <v>13</v>
      </c>
      <c r="G1" t="s">
        <v>11</v>
      </c>
      <c r="H1" t="s">
        <v>13</v>
      </c>
    </row>
    <row r="2" spans="1:8" x14ac:dyDescent="0.3">
      <c r="A2" t="s">
        <v>0</v>
      </c>
      <c r="B2">
        <f>C2*SQRT(D2)</f>
        <v>10.846839053365297</v>
      </c>
      <c r="C2">
        <f t="shared" ref="C2:C8" si="0">H2-G2</f>
        <v>6.2624254473169998</v>
      </c>
      <c r="D2">
        <v>3</v>
      </c>
      <c r="E2">
        <v>125.089463220675</v>
      </c>
      <c r="F2">
        <v>131.351888667992</v>
      </c>
      <c r="G2">
        <v>125.089463220675</v>
      </c>
      <c r="H2">
        <v>131.351888667992</v>
      </c>
    </row>
    <row r="3" spans="1:8" x14ac:dyDescent="0.3">
      <c r="A3" t="s">
        <v>1</v>
      </c>
      <c r="B3">
        <f>C3*SQRT(D3)</f>
        <v>8.677471242691194</v>
      </c>
      <c r="C3">
        <f t="shared" si="0"/>
        <v>5.0099403578529973</v>
      </c>
      <c r="D3">
        <v>3</v>
      </c>
      <c r="E3">
        <v>138.17097415506899</v>
      </c>
      <c r="F3">
        <v>143.18091451292199</v>
      </c>
      <c r="G3">
        <v>138.17097415506899</v>
      </c>
      <c r="H3">
        <v>143.18091451292199</v>
      </c>
    </row>
    <row r="4" spans="1:8" x14ac:dyDescent="0.3">
      <c r="A4" t="s">
        <v>2</v>
      </c>
      <c r="B4">
        <f t="shared" ref="B4:B8" si="1">C4*SQRT(D4)</f>
        <v>9.8826755819541869</v>
      </c>
      <c r="C4">
        <f t="shared" si="0"/>
        <v>5.705765407554992</v>
      </c>
      <c r="D4">
        <v>3</v>
      </c>
      <c r="E4">
        <v>105.18886679920401</v>
      </c>
      <c r="F4">
        <v>110.894632206759</v>
      </c>
      <c r="G4">
        <v>105.18886679920401</v>
      </c>
      <c r="H4">
        <v>110.894632206759</v>
      </c>
    </row>
    <row r="5" spans="1:8" x14ac:dyDescent="0.3">
      <c r="A5" t="s">
        <v>4</v>
      </c>
      <c r="B5">
        <f t="shared" si="1"/>
        <v>14.703492939004464</v>
      </c>
      <c r="C5">
        <f t="shared" si="0"/>
        <v>8.48906560636199</v>
      </c>
      <c r="D5">
        <v>3</v>
      </c>
      <c r="E5">
        <v>114.791252485089</v>
      </c>
      <c r="F5">
        <v>123.28031809145099</v>
      </c>
      <c r="G5">
        <v>114.791252485089</v>
      </c>
      <c r="H5">
        <v>123.28031809145099</v>
      </c>
    </row>
    <row r="6" spans="1:8" x14ac:dyDescent="0.3">
      <c r="A6" t="s">
        <v>8</v>
      </c>
      <c r="B6">
        <f t="shared" si="1"/>
        <v>2.8924904142315793</v>
      </c>
      <c r="C6">
        <f t="shared" si="0"/>
        <v>1.6699801192850146</v>
      </c>
      <c r="D6">
        <v>3</v>
      </c>
      <c r="E6">
        <v>134.41351888667899</v>
      </c>
      <c r="F6">
        <v>136.083499005964</v>
      </c>
      <c r="G6">
        <v>134.41351888667899</v>
      </c>
      <c r="H6">
        <v>136.083499005964</v>
      </c>
    </row>
    <row r="7" spans="1:8" x14ac:dyDescent="0.3">
      <c r="A7" t="s">
        <v>9</v>
      </c>
      <c r="B7">
        <f t="shared" si="1"/>
        <v>7.2312260355759452</v>
      </c>
      <c r="C7">
        <f t="shared" si="0"/>
        <v>4.1749502982108027</v>
      </c>
      <c r="D7">
        <v>3</v>
      </c>
      <c r="E7">
        <v>94.612326043737497</v>
      </c>
      <c r="F7">
        <v>98.787276341948299</v>
      </c>
      <c r="G7">
        <v>94.612326043737497</v>
      </c>
      <c r="H7">
        <v>98.787276341948299</v>
      </c>
    </row>
    <row r="8" spans="1:8" x14ac:dyDescent="0.3">
      <c r="A8" t="s">
        <v>10</v>
      </c>
      <c r="B8">
        <f t="shared" si="1"/>
        <v>14.462452071151546</v>
      </c>
      <c r="C8">
        <f t="shared" si="0"/>
        <v>8.3499005964214064</v>
      </c>
      <c r="D8">
        <v>3</v>
      </c>
      <c r="E8">
        <v>98.926441351888599</v>
      </c>
      <c r="F8">
        <v>107.27634194831001</v>
      </c>
      <c r="G8">
        <v>98.926441351888599</v>
      </c>
      <c r="H8">
        <v>107.27634194831001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4902-FF3E-4F8E-B826-BDFEB15587C2}">
  <dimension ref="A1:F5"/>
  <sheetViews>
    <sheetView workbookViewId="0"/>
  </sheetViews>
  <sheetFormatPr defaultRowHeight="14.4" x14ac:dyDescent="0.3"/>
  <sheetData>
    <row r="1" spans="1:6" x14ac:dyDescent="0.3">
      <c r="A1" s="1" t="s">
        <v>15</v>
      </c>
      <c r="B1" t="s">
        <v>6</v>
      </c>
      <c r="C1" t="s">
        <v>3</v>
      </c>
      <c r="D1" t="s">
        <v>7</v>
      </c>
      <c r="E1" t="s">
        <v>11</v>
      </c>
      <c r="F1" t="s">
        <v>13</v>
      </c>
    </row>
    <row r="2" spans="1:6" x14ac:dyDescent="0.3">
      <c r="A2" t="s">
        <v>0</v>
      </c>
      <c r="B2">
        <f>C2*SQRT(D2)</f>
        <v>5.9037320759240828</v>
      </c>
      <c r="C2">
        <f>F2-E2</f>
        <v>3.4085213032581976</v>
      </c>
      <c r="D2">
        <v>3</v>
      </c>
      <c r="E2">
        <v>27.869674185463602</v>
      </c>
      <c r="F2">
        <v>31.278195488721799</v>
      </c>
    </row>
    <row r="3" spans="1:6" x14ac:dyDescent="0.3">
      <c r="A3" t="s">
        <v>1</v>
      </c>
      <c r="B3">
        <f>C3*SQRT(D3)</f>
        <v>5.556453718516674</v>
      </c>
      <c r="C3">
        <f>F3-E3</f>
        <v>3.2080200501252989</v>
      </c>
      <c r="D3">
        <v>3</v>
      </c>
      <c r="E3">
        <v>33.483709273182903</v>
      </c>
      <c r="F3">
        <v>36.691729323308202</v>
      </c>
    </row>
    <row r="4" spans="1:6" x14ac:dyDescent="0.3">
      <c r="A4" t="s">
        <v>2</v>
      </c>
      <c r="B4">
        <f t="shared" ref="B4:B5" si="0">C4*SQRT(D4)</f>
        <v>5.556453718516674</v>
      </c>
      <c r="C4">
        <f>F4-E4</f>
        <v>3.2080200501252989</v>
      </c>
      <c r="D4">
        <v>3</v>
      </c>
      <c r="E4">
        <v>50.726817042606498</v>
      </c>
      <c r="F4">
        <v>53.934837092731797</v>
      </c>
    </row>
    <row r="5" spans="1:6" x14ac:dyDescent="0.3">
      <c r="A5" t="s">
        <v>4</v>
      </c>
      <c r="B5">
        <f t="shared" si="0"/>
        <v>14.585691011106256</v>
      </c>
      <c r="C5">
        <f>F5-E5</f>
        <v>8.4210526315789025</v>
      </c>
      <c r="D5">
        <v>3</v>
      </c>
      <c r="E5">
        <v>53.934837092731797</v>
      </c>
      <c r="F5">
        <v>62.3558897243107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82C67-BD01-471A-969C-EDD0A5C71BE9}">
  <dimension ref="A1:F7"/>
  <sheetViews>
    <sheetView workbookViewId="0"/>
  </sheetViews>
  <sheetFormatPr defaultRowHeight="14.4" x14ac:dyDescent="0.3"/>
  <sheetData>
    <row r="1" spans="1:6" x14ac:dyDescent="0.3">
      <c r="A1" s="1" t="s">
        <v>15</v>
      </c>
      <c r="B1" t="s">
        <v>6</v>
      </c>
      <c r="C1" t="s">
        <v>3</v>
      </c>
      <c r="D1" t="s">
        <v>7</v>
      </c>
      <c r="E1" t="s">
        <v>11</v>
      </c>
      <c r="F1" t="s">
        <v>12</v>
      </c>
    </row>
    <row r="2" spans="1:6" x14ac:dyDescent="0.3">
      <c r="A2" t="s">
        <v>0</v>
      </c>
      <c r="B2">
        <f>C2*SQRT(D2)</f>
        <v>1.0743924182288163</v>
      </c>
      <c r="C2">
        <f>F2-E2</f>
        <v>0.62030075187970013</v>
      </c>
      <c r="D2">
        <v>3</v>
      </c>
      <c r="E2">
        <v>15.9962406015037</v>
      </c>
      <c r="F2">
        <v>16.616541353383401</v>
      </c>
    </row>
    <row r="3" spans="1:6" x14ac:dyDescent="0.3">
      <c r="A3" t="s">
        <v>1</v>
      </c>
      <c r="B3">
        <f>C3*SQRT(D3)</f>
        <v>1.4976379163190607</v>
      </c>
      <c r="C3">
        <f>F3-E3</f>
        <v>0.86466165413539997</v>
      </c>
      <c r="D3">
        <v>3</v>
      </c>
      <c r="E3">
        <v>17.443609022556299</v>
      </c>
      <c r="F3">
        <v>18.308270676691698</v>
      </c>
    </row>
    <row r="4" spans="1:6" x14ac:dyDescent="0.3">
      <c r="A4" t="s">
        <v>2</v>
      </c>
      <c r="B4">
        <f t="shared" ref="B4:B7" si="0">C4*SQRT(D4)</f>
        <v>0.97672038020802709</v>
      </c>
      <c r="C4">
        <f>F4-E4</f>
        <v>0.56390977443609813</v>
      </c>
      <c r="D4">
        <v>3</v>
      </c>
      <c r="E4">
        <v>15.620300751879601</v>
      </c>
      <c r="F4">
        <v>16.184210526315699</v>
      </c>
    </row>
    <row r="5" spans="1:6" x14ac:dyDescent="0.3">
      <c r="A5" t="s">
        <v>4</v>
      </c>
      <c r="B5">
        <f t="shared" si="0"/>
        <v>1.3348511862842438</v>
      </c>
      <c r="C5">
        <f>F5-E5</f>
        <v>0.77067669172929953</v>
      </c>
      <c r="D5">
        <v>3</v>
      </c>
      <c r="E5">
        <v>17.2744360902255</v>
      </c>
      <c r="F5">
        <v>18.045112781954799</v>
      </c>
    </row>
    <row r="6" spans="1:6" x14ac:dyDescent="0.3">
      <c r="A6" t="s">
        <v>8</v>
      </c>
      <c r="B6">
        <f t="shared" si="0"/>
        <v>0.94416303420110259</v>
      </c>
      <c r="C6">
        <f>F6-E6</f>
        <v>0.54511278195490043</v>
      </c>
      <c r="D6">
        <v>3</v>
      </c>
      <c r="E6">
        <v>15.469924812029999</v>
      </c>
      <c r="F6">
        <v>16.0150375939849</v>
      </c>
    </row>
    <row r="7" spans="1:6" x14ac:dyDescent="0.3">
      <c r="A7" t="s">
        <v>9</v>
      </c>
      <c r="B7">
        <f t="shared" si="0"/>
        <v>0.97672038020803331</v>
      </c>
      <c r="C7">
        <f>F7-E7</f>
        <v>0.56390977443610169</v>
      </c>
      <c r="D7">
        <v>3</v>
      </c>
      <c r="E7">
        <v>16.184210526315699</v>
      </c>
      <c r="F7">
        <v>16.7481203007518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DC152-A6E0-4952-9E17-742EC37E9406}">
  <dimension ref="A1:I17"/>
  <sheetViews>
    <sheetView tabSelected="1" workbookViewId="0">
      <selection activeCell="D11" sqref="D11"/>
    </sheetView>
  </sheetViews>
  <sheetFormatPr defaultRowHeight="14.4" x14ac:dyDescent="0.3"/>
  <sheetData>
    <row r="1" spans="1:9" x14ac:dyDescent="0.3">
      <c r="A1" s="1" t="s">
        <v>15</v>
      </c>
      <c r="B1" t="s">
        <v>6</v>
      </c>
      <c r="C1" t="s">
        <v>3</v>
      </c>
      <c r="D1" t="s">
        <v>7</v>
      </c>
      <c r="E1" t="s">
        <v>14</v>
      </c>
      <c r="F1" t="s">
        <v>12</v>
      </c>
      <c r="H1" t="s">
        <v>5</v>
      </c>
    </row>
    <row r="2" spans="1:9" x14ac:dyDescent="0.3">
      <c r="A2" t="s">
        <v>0</v>
      </c>
      <c r="B2">
        <f>C2*SQRT(D2)</f>
        <v>3.4641016151377574E-2</v>
      </c>
      <c r="C2">
        <f>I3-I2</f>
        <v>2.0000000000000018E-2</v>
      </c>
      <c r="D2">
        <v>3</v>
      </c>
      <c r="E2">
        <v>0.35014409221901999</v>
      </c>
      <c r="F2">
        <v>0.36829971181556098</v>
      </c>
      <c r="H2">
        <v>0.35014409221901999</v>
      </c>
      <c r="I2">
        <f>ROUND(H2,2)</f>
        <v>0.35</v>
      </c>
    </row>
    <row r="3" spans="1:9" x14ac:dyDescent="0.3">
      <c r="A3" t="s">
        <v>1</v>
      </c>
      <c r="B3">
        <f>C3*SQRT(D3)</f>
        <v>1.7320508075688787E-2</v>
      </c>
      <c r="C3">
        <f>I5-I4</f>
        <v>1.0000000000000009E-2</v>
      </c>
      <c r="D3">
        <v>3</v>
      </c>
      <c r="E3">
        <v>0.347550432276657</v>
      </c>
      <c r="F3">
        <v>0.363112391930835</v>
      </c>
      <c r="H3">
        <v>0.36829971181556098</v>
      </c>
      <c r="I3">
        <f t="shared" ref="I3:I17" si="0">ROUND(H3,2)</f>
        <v>0.37</v>
      </c>
    </row>
    <row r="4" spans="1:9" x14ac:dyDescent="0.3">
      <c r="A4" t="s">
        <v>2</v>
      </c>
      <c r="B4">
        <f t="shared" ref="B4:B8" si="1">C4*SQRT(D4)</f>
        <v>0.10392304845413233</v>
      </c>
      <c r="C4">
        <f>I7-I6</f>
        <v>5.9999999999999831E-2</v>
      </c>
      <c r="D4">
        <v>3</v>
      </c>
      <c r="E4">
        <v>1.34351585014409</v>
      </c>
      <c r="F4">
        <v>1.3953890489913501</v>
      </c>
      <c r="H4">
        <v>0.347550432276657</v>
      </c>
      <c r="I4">
        <f t="shared" si="0"/>
        <v>0.35</v>
      </c>
    </row>
    <row r="5" spans="1:9" x14ac:dyDescent="0.3">
      <c r="A5" t="s">
        <v>4</v>
      </c>
      <c r="B5">
        <f t="shared" si="1"/>
        <v>0.20784609690826544</v>
      </c>
      <c r="C5">
        <f>I9-I8</f>
        <v>0.12000000000000011</v>
      </c>
      <c r="D5">
        <v>3</v>
      </c>
      <c r="E5">
        <v>1.4939481268011501</v>
      </c>
      <c r="F5">
        <v>1.61325648414985</v>
      </c>
      <c r="H5">
        <v>0.363112391930835</v>
      </c>
      <c r="I5">
        <f t="shared" si="0"/>
        <v>0.36</v>
      </c>
    </row>
    <row r="6" spans="1:9" x14ac:dyDescent="0.3">
      <c r="A6" t="s">
        <v>8</v>
      </c>
      <c r="B6">
        <f t="shared" si="1"/>
        <v>0.10392304845413233</v>
      </c>
      <c r="C6">
        <f>I11-I10</f>
        <v>5.9999999999999831E-2</v>
      </c>
      <c r="D6">
        <v>3</v>
      </c>
      <c r="E6">
        <v>1.0893371757924999</v>
      </c>
      <c r="F6">
        <v>1.14639769452449</v>
      </c>
      <c r="H6">
        <v>1.34351585014409</v>
      </c>
      <c r="I6">
        <f t="shared" si="0"/>
        <v>1.34</v>
      </c>
    </row>
    <row r="7" spans="1:9" x14ac:dyDescent="0.3">
      <c r="A7" t="s">
        <v>9</v>
      </c>
      <c r="B7">
        <f t="shared" si="1"/>
        <v>0.10392304845413272</v>
      </c>
      <c r="C7">
        <f>I13-I12</f>
        <v>6.0000000000000053E-2</v>
      </c>
      <c r="D7">
        <v>3</v>
      </c>
      <c r="E7">
        <v>0.98559077809798201</v>
      </c>
      <c r="F7">
        <v>1.0452449567723301</v>
      </c>
      <c r="H7">
        <v>1.3953890489913501</v>
      </c>
      <c r="I7">
        <f t="shared" si="0"/>
        <v>1.4</v>
      </c>
    </row>
    <row r="8" spans="1:9" x14ac:dyDescent="0.3">
      <c r="A8" t="s">
        <v>10</v>
      </c>
      <c r="B8">
        <f t="shared" si="1"/>
        <v>3.4641016151377574E-2</v>
      </c>
      <c r="C8">
        <f>I15-I14</f>
        <v>2.0000000000000018E-2</v>
      </c>
      <c r="D8">
        <v>3</v>
      </c>
      <c r="E8">
        <v>0.757348703170028</v>
      </c>
      <c r="F8">
        <v>0.78328530259365903</v>
      </c>
      <c r="H8">
        <v>1.4939481268011501</v>
      </c>
      <c r="I8">
        <f t="shared" si="0"/>
        <v>1.49</v>
      </c>
    </row>
    <row r="9" spans="1:9" x14ac:dyDescent="0.3">
      <c r="E9">
        <v>0.67435158501440895</v>
      </c>
      <c r="F9">
        <v>0.73141210374639698</v>
      </c>
      <c r="H9">
        <v>1.61325648414985</v>
      </c>
      <c r="I9">
        <f t="shared" si="0"/>
        <v>1.61</v>
      </c>
    </row>
    <row r="10" spans="1:9" x14ac:dyDescent="0.3">
      <c r="H10">
        <v>1.0893371757924999</v>
      </c>
      <c r="I10">
        <f t="shared" si="0"/>
        <v>1.0900000000000001</v>
      </c>
    </row>
    <row r="11" spans="1:9" x14ac:dyDescent="0.3">
      <c r="H11">
        <v>1.14639769452449</v>
      </c>
      <c r="I11">
        <f t="shared" si="0"/>
        <v>1.1499999999999999</v>
      </c>
    </row>
    <row r="12" spans="1:9" x14ac:dyDescent="0.3">
      <c r="H12">
        <v>0.98559077809798201</v>
      </c>
      <c r="I12">
        <f t="shared" si="0"/>
        <v>0.99</v>
      </c>
    </row>
    <row r="13" spans="1:9" x14ac:dyDescent="0.3">
      <c r="H13">
        <v>1.0452449567723301</v>
      </c>
      <c r="I13">
        <f t="shared" si="0"/>
        <v>1.05</v>
      </c>
    </row>
    <row r="14" spans="1:9" x14ac:dyDescent="0.3">
      <c r="H14">
        <v>0.757348703170028</v>
      </c>
      <c r="I14">
        <f t="shared" si="0"/>
        <v>0.76</v>
      </c>
    </row>
    <row r="15" spans="1:9" x14ac:dyDescent="0.3">
      <c r="H15">
        <v>0.78328530259365903</v>
      </c>
      <c r="I15">
        <f t="shared" si="0"/>
        <v>0.78</v>
      </c>
    </row>
    <row r="16" spans="1:9" x14ac:dyDescent="0.3">
      <c r="H16">
        <v>0.67435158501440895</v>
      </c>
      <c r="I16">
        <f t="shared" si="0"/>
        <v>0.67</v>
      </c>
    </row>
    <row r="17" spans="8:9" x14ac:dyDescent="0.3">
      <c r="H17">
        <v>0.73141210374639698</v>
      </c>
      <c r="I17">
        <f t="shared" si="0"/>
        <v>0.73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SAHIL ALI</cp:lastModifiedBy>
  <dcterms:created xsi:type="dcterms:W3CDTF">2015-06-05T18:17:20Z</dcterms:created>
  <dcterms:modified xsi:type="dcterms:W3CDTF">2022-09-13T11:54:25Z</dcterms:modified>
</cp:coreProperties>
</file>