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ock" sheetId="1" r:id="rId4"/>
  </sheets>
  <definedNames/>
  <calcPr/>
</workbook>
</file>

<file path=xl/sharedStrings.xml><?xml version="1.0" encoding="utf-8"?>
<sst xmlns="http://schemas.openxmlformats.org/spreadsheetml/2006/main" count="176" uniqueCount="155">
  <si>
    <t>নং</t>
  </si>
  <si>
    <t>সাল</t>
  </si>
  <si>
    <t>মাসের নাম</t>
  </si>
  <si>
    <t>মোট স্টক</t>
  </si>
  <si>
    <t>মন্তব্য</t>
  </si>
  <si>
    <t>দাম (টাকা)</t>
  </si>
  <si>
    <t>মোট কার্টোন</t>
  </si>
  <si>
    <t xml:space="preserve">কার্টন </t>
  </si>
  <si>
    <t>কার্টন</t>
  </si>
  <si>
    <t>সেপ্টেম্বর - ২০২৪</t>
  </si>
  <si>
    <t>অক্টোবর - ২০২৪</t>
  </si>
  <si>
    <t>নভেম্বর - ২০২৪</t>
  </si>
  <si>
    <t>ডিসেম্বর -২০২৪</t>
  </si>
  <si>
    <t>জানুয়ারী - ২০২৫</t>
  </si>
  <si>
    <t>ফেব্রুয়ারী - ২০২৫</t>
  </si>
  <si>
    <t>মার্চ - ২০২৫</t>
  </si>
  <si>
    <t>এপ্রিল - ২০২৫</t>
  </si>
  <si>
    <t>মে - ২০২৫</t>
  </si>
  <si>
    <t>জুন - ২০২৫</t>
  </si>
  <si>
    <t>জুলাই - ২০২৫</t>
  </si>
  <si>
    <t>আগাষ্ট - ২০২৫</t>
  </si>
  <si>
    <t xml:space="preserve">
স্টকে মোট
ব্যাপন সংখ্যা</t>
  </si>
  <si>
    <t>সংখ্যা</t>
  </si>
  <si>
    <t>কার্টন - ১</t>
  </si>
  <si>
    <t>কার্টন - ২</t>
  </si>
  <si>
    <t>কার্টন - ৩</t>
  </si>
  <si>
    <t>কার্টন - ৪</t>
  </si>
  <si>
    <t>কার্টন - ৫</t>
  </si>
  <si>
    <t>কার্টন - ৬</t>
  </si>
  <si>
    <t>কার্টন - ৭</t>
  </si>
  <si>
    <t>কার্টন - ৮</t>
  </si>
  <si>
    <t>কার্টন - ৯</t>
  </si>
  <si>
    <t>কার্টন - ১০</t>
  </si>
  <si>
    <t>কার্টন - ১১</t>
  </si>
  <si>
    <t>কার্টন - ১২</t>
  </si>
  <si>
    <t>কার্টন - ১৩</t>
  </si>
  <si>
    <t>কার্টন - ১৪</t>
  </si>
  <si>
    <t>কার্টন - ১৫</t>
  </si>
  <si>
    <t>কার্টন - ১৬</t>
  </si>
  <si>
    <t>কার্টন - ১৭</t>
  </si>
  <si>
    <t>কার্টন - ১৮</t>
  </si>
  <si>
    <t>কার্টন - ১৯</t>
  </si>
  <si>
    <t>কার্টন - ২০</t>
  </si>
  <si>
    <t>কার্টন - ২১</t>
  </si>
  <si>
    <t>কার্টন - ২২</t>
  </si>
  <si>
    <t>কার্টন - ২৩</t>
  </si>
  <si>
    <t>ডিফেক্ট</t>
  </si>
  <si>
    <t>মোট সংখ্যা</t>
  </si>
  <si>
    <t>চলতি কার্টুন নং</t>
  </si>
  <si>
    <t>চলতি কার্টুনে ব্যাপনের 
মোট সংখ্যা</t>
  </si>
  <si>
    <t>স্টকে মোট
খসড়া</t>
  </si>
  <si>
    <t>মোট বিক্রিত 
সংখ্যা</t>
  </si>
  <si>
    <t>ফেরত
সংখ্যা</t>
  </si>
  <si>
    <t>মোট বিক্রিত
সংখ্যা</t>
  </si>
  <si>
    <t>মোট বিক্রিত 
সংখ্যা</t>
  </si>
  <si>
    <t>ফেরত
সংখ্যা</t>
  </si>
  <si>
    <t>২০১৫</t>
  </si>
  <si>
    <t>এপ্রিল-মে-২০১৫</t>
  </si>
  <si>
    <t>স্টক আউট</t>
  </si>
  <si>
    <t>জুন-জুলাই-২০১৫</t>
  </si>
  <si>
    <t>আগস্ট-সেপ্টেম্বর-২০১৫</t>
  </si>
  <si>
    <t>অক্টেবর-নভেম্বর-২০১৫</t>
  </si>
  <si>
    <t>ডিসেম্বর-জানুয়ারি-২০১৫</t>
  </si>
  <si>
    <t>১৫০০+ কপি আছে</t>
  </si>
  <si>
    <t>২০১৬</t>
  </si>
  <si>
    <t>ফেব্রয়ারি-মার্চ-২০১৬</t>
  </si>
  <si>
    <t>মে-জুন-২০১৬</t>
  </si>
  <si>
    <t>জুলাই-আগস্ট২০১৬</t>
  </si>
  <si>
    <t>সেপ্টেম্বর-অক্টেবর২০১৬</t>
  </si>
  <si>
    <t>২৫০০+ কপি আছে</t>
  </si>
  <si>
    <t>নভেম্বর-ডিসেম্বর-২০১৬</t>
  </si>
  <si>
    <t>২০০০+ কপি আছে</t>
  </si>
  <si>
    <t>২০১৭</t>
  </si>
  <si>
    <t>জানুয়ারি-ফেব্রয়ারি-২০১৭</t>
  </si>
  <si>
    <t>মার্চ-এপ্রিল-২০১৭</t>
  </si>
  <si>
    <t>মে-জুন-২০১৭</t>
  </si>
  <si>
    <t>জুলাই-আগস্ট-২০১৭</t>
  </si>
  <si>
    <t>সেপ্টেম্বর-অক্টোবর-২০১৭</t>
  </si>
  <si>
    <t>নভেস্বর-ডিসেম্বর-২০১৭</t>
  </si>
  <si>
    <t>২০১৮</t>
  </si>
  <si>
    <t>জানুয়ারি-ফেব্রয়ারি-২০১৮</t>
  </si>
  <si>
    <t>মার্চ-এপ্রিল-২০১৮</t>
  </si>
  <si>
    <t>মে-জুন-২০১৮</t>
  </si>
  <si>
    <t>জুলাই-আগস্ট-২০১৮</t>
  </si>
  <si>
    <t>সেপ্টেম্বর-অক্টোবর-২০১৮</t>
  </si>
  <si>
    <t>৫ টি সংখ্যা (Archive)  - স্টক আউট</t>
  </si>
  <si>
    <t>নভেস্বর-ডিসেম্বর-২০১৮</t>
  </si>
  <si>
    <t>২০১৯</t>
  </si>
  <si>
    <t>জানুয়ারি-ফেব্রয়ারি-২০১৯</t>
  </si>
  <si>
    <t>মার্চ-এপ্রিল-২০১৯</t>
  </si>
  <si>
    <t>মে-জুন-২০১৯</t>
  </si>
  <si>
    <t>জুলাই-আগস্ট-২০১৯</t>
  </si>
  <si>
    <t>সেপ্টেম্বর-অক্টোবর-২০১৯</t>
  </si>
  <si>
    <t>নভেস্বর-ডিসেম্বর-২০১৯</t>
  </si>
  <si>
    <t>২০২০</t>
  </si>
  <si>
    <t>জানুয়ারি-ফেব্রয়ারি-২০২০</t>
  </si>
  <si>
    <t>মার্চ-এপ্রিল২০২০</t>
  </si>
  <si>
    <t>সেপ্টেম্বর-অক্টোবর-২০২০</t>
  </si>
  <si>
    <t>নভেস্বর-ডিসেম্বর-২০২০</t>
  </si>
  <si>
    <t>২০২১</t>
  </si>
  <si>
    <t>জানুয়ারি-ফেব্রয়ারি-২০২১</t>
  </si>
  <si>
    <t>মার্চ-এপ্রিল-২০২১</t>
  </si>
  <si>
    <t>মে-জুন-২০২১</t>
  </si>
  <si>
    <t>জুলাই-আগস্ট-২০২১</t>
  </si>
  <si>
    <t>প্রিন্ট হয়নি (PDF আছে)</t>
  </si>
  <si>
    <t>সেপ্টেম্বর-অক্টোবর-২০২১</t>
  </si>
  <si>
    <t>২০২২</t>
  </si>
  <si>
    <t>জানুয়ারি-ফেব্রয়ারি-২০২২</t>
  </si>
  <si>
    <t>মার্চ-এপ্রিল-২০২২</t>
  </si>
  <si>
    <t>মে-জুন-২০২২</t>
  </si>
  <si>
    <t>জুলাই-আগস্ট-২০২২</t>
  </si>
  <si>
    <t>সেপ্টেম্বর-অক্টোবর-২০২২</t>
  </si>
  <si>
    <t>নভেস্বর-ডিসেম্বর-২০২২</t>
  </si>
  <si>
    <t>২০২৩</t>
  </si>
  <si>
    <t>জানুয়ারি-ফেব্রয়ারি-২০২৩</t>
  </si>
  <si>
    <t>মার্চ-এপ্রিল-২০২৩</t>
  </si>
  <si>
    <t>মে-জুন-২০২৩</t>
  </si>
  <si>
    <t>জুলাই-আগস্ট-২০২৩</t>
  </si>
  <si>
    <t>সেপ্টেম্বর-অক্টোবর-২০২৩</t>
  </si>
  <si>
    <t>নভেস্বর-ডিসেম্বর-২০২৩</t>
  </si>
  <si>
    <t>২০২৪</t>
  </si>
  <si>
    <t>জানুয়ারি-ফেব্রয়ারি-২০২৪</t>
  </si>
  <si>
    <t>মার্চ-এপ্রিল-২০২৪</t>
  </si>
  <si>
    <t>মে-জুন-২০২৪</t>
  </si>
  <si>
    <t>জুলাই-আগস্ট-২০২৪</t>
  </si>
  <si>
    <t>সেপ্টেম্বর-অক্টোবর-২০২৪</t>
  </si>
  <si>
    <t>নভেস্বর-ডিসেম্বর-২০২৪</t>
  </si>
  <si>
    <t xml:space="preserve">মোট স্টকে ব্যপন </t>
  </si>
  <si>
    <t>ডেষ্ক প্রিওডিক টেবিল</t>
  </si>
  <si>
    <t>১ থেকে ৪ নং কার্টুন খাপ সহ বাকি
গুলো খাপ ছাড়া</t>
  </si>
  <si>
    <t>ব্যাচ</t>
  </si>
  <si>
    <t>চাবির রিং</t>
  </si>
  <si>
    <t>কলম 12</t>
  </si>
  <si>
    <t xml:space="preserve">বিজ্ঞান বৃক্ষ </t>
  </si>
  <si>
    <t>2 বান্ডেল ১ বান্ডেল গোডাউনে 
আর ১ বান্ডেল অফিসে</t>
  </si>
  <si>
    <t>স্টিকার</t>
  </si>
  <si>
    <t>কেলেন্ডার</t>
  </si>
  <si>
    <t>314টি</t>
  </si>
  <si>
    <t>কলম দানি</t>
  </si>
  <si>
    <t>উপরে কার্টুনে 72 নিচে 4</t>
  </si>
  <si>
    <t>অন্যান্য</t>
  </si>
  <si>
    <t>ভাউচার</t>
  </si>
  <si>
    <t xml:space="preserve">২ কার্টুন </t>
  </si>
  <si>
    <t>পাঠক মেলা</t>
  </si>
  <si>
    <t xml:space="preserve">১ বান্ডেল </t>
  </si>
  <si>
    <t xml:space="preserve">কুইজ কুপন </t>
  </si>
  <si>
    <t xml:space="preserve">১ কার্টুন </t>
  </si>
  <si>
    <t>কলম ৩০ টাকা</t>
  </si>
  <si>
    <t>105টি</t>
  </si>
  <si>
    <t>স্কেল ছোট</t>
  </si>
  <si>
    <t>24টি</t>
  </si>
  <si>
    <t>কলম ৪০ টাকা</t>
  </si>
  <si>
    <t>145 টি</t>
  </si>
  <si>
    <t>স্কেেল বড়</t>
  </si>
  <si>
    <t>53টি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</si>
</sst>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0.0"/>
      <color rgb="FF000000"/>
      <name val="Arial"/>
      <scheme val="minor"/>
    </font>
    <font>
      <b/>
      <sz val="24.0"/>
      <color rgb="FF000000"/>
      <name val="Arial"/>
    </font>
    <font>
      <color theme="1"/>
      <name val="Arial"/>
      <scheme val="minor"/>
    </font>
    <font>
      <sz val="16.0"/>
      <color rgb="FFFFFFFF"/>
      <name val="Arial"/>
      <scheme val="minor"/>
    </font>
    <font>
      <sz val="16.0"/>
      <color rgb="FFFFFFFF"/>
      <name val="SutonnyMJ"/>
    </font>
    <font>
      <sz val="16.0"/>
      <color rgb="FFFFFFFF"/>
      <name val="Arial"/>
    </font>
    <font>
      <sz val="14.0"/>
      <color rgb="FFFFFFFF"/>
      <name val="Arial"/>
    </font>
    <font>
      <sz val="11.0"/>
      <color rgb="FFFFFFFF"/>
      <name val="Arial"/>
    </font>
    <font>
      <sz val="13.0"/>
      <color rgb="FFFFFFFF"/>
      <name val="Arial"/>
      <scheme val="minor"/>
    </font>
    <font>
      <b/>
      <sz val="14.0"/>
      <color theme="1"/>
      <name val="Arial"/>
      <scheme val="minor"/>
    </font>
    <font/>
    <font>
      <sz val="12.0"/>
      <color rgb="FFFFFFFF"/>
      <name val="Arial"/>
      <scheme val="minor"/>
    </font>
    <font>
      <sz val="14.0"/>
      <color rgb="FFFFFFFF"/>
      <name val="Arial"/>
      <scheme val="minor"/>
    </font>
    <font>
      <b/>
      <sz val="16.0"/>
      <color rgb="FFFFFFFF"/>
      <name val="Arial"/>
      <scheme val="minor"/>
    </font>
    <font>
      <sz val="13.0"/>
      <color theme="1"/>
      <name val="Arial"/>
      <scheme val="minor"/>
    </font>
    <font>
      <sz val="9.0"/>
      <color theme="1"/>
      <name val="Arial"/>
      <scheme val="minor"/>
    </font>
    <font>
      <b/>
      <sz val="10.0"/>
      <color rgb="FFFFFFFF"/>
      <name val="Arial"/>
      <scheme val="minor"/>
    </font>
    <font>
      <sz val="10.0"/>
      <color rgb="FFFFFFFF"/>
      <name val="Arial"/>
      <scheme val="minor"/>
    </font>
    <font>
      <sz val="11.0"/>
      <color rgb="FFFFFFFF"/>
      <name val="Arial"/>
      <scheme val="minor"/>
    </font>
    <font>
      <sz val="11.0"/>
      <color rgb="FFCC0000"/>
      <name val="Arial"/>
    </font>
    <font>
      <sz val="11.0"/>
      <color rgb="FF000000"/>
      <name val="SutonnyMJ"/>
    </font>
    <font>
      <sz val="11.0"/>
      <color rgb="FF000000"/>
      <name val="Arial"/>
    </font>
    <font>
      <color rgb="FF000000"/>
      <name val="Arial"/>
      <scheme val="minor"/>
    </font>
    <font>
      <sz val="11.0"/>
      <color rgb="FFFF0000"/>
      <name val="SutonnyMJ"/>
    </font>
    <font>
      <sz val="11.0"/>
      <color rgb="FFFF0000"/>
      <name val="Arial"/>
    </font>
    <font>
      <color rgb="FFFFFFFF"/>
      <name val="Arial"/>
      <scheme val="minor"/>
    </font>
    <font>
      <b/>
      <sz val="12.0"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434343"/>
        <bgColor rgb="FF434343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38761D"/>
        <bgColor rgb="FF38761D"/>
      </patternFill>
    </fill>
    <fill>
      <patternFill patternType="solid">
        <fgColor rgb="FF3C78D8"/>
        <bgColor rgb="FF3C78D8"/>
      </patternFill>
    </fill>
    <fill>
      <patternFill patternType="solid">
        <fgColor rgb="FFCC0000"/>
        <bgColor rgb="FFCC0000"/>
      </patternFill>
    </fill>
    <fill>
      <patternFill patternType="solid">
        <fgColor theme="4"/>
        <bgColor theme="4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E06666"/>
        <bgColor rgb="FFE06666"/>
      </patternFill>
    </fill>
    <fill>
      <patternFill patternType="solid">
        <fgColor rgb="FFCC4125"/>
        <bgColor rgb="FFCC4125"/>
      </patternFill>
    </fill>
  </fills>
  <borders count="3">
    <border/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right"/>
    </xf>
    <xf borderId="0" fillId="2" fontId="3" numFmtId="0" xfId="0" applyAlignment="1" applyFill="1" applyFont="1">
      <alignment horizontal="center" readingOrder="0" vertical="center"/>
    </xf>
    <xf borderId="0" fillId="2" fontId="4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readingOrder="0" shrinkToFit="0" vertical="center" wrapText="0"/>
    </xf>
    <xf borderId="0" fillId="2" fontId="6" numFmtId="0" xfId="0" applyAlignment="1" applyFont="1">
      <alignment horizontal="center" readingOrder="0" vertical="center"/>
    </xf>
    <xf borderId="0" fillId="2" fontId="7" numFmtId="0" xfId="0" applyAlignment="1" applyFont="1">
      <alignment horizontal="center" readingOrder="0" vertical="center"/>
    </xf>
    <xf borderId="0" fillId="3" fontId="8" numFmtId="0" xfId="0" applyAlignment="1" applyFill="1" applyFont="1">
      <alignment horizontal="center" readingOrder="0" vertical="center"/>
    </xf>
    <xf borderId="0" fillId="3" fontId="5" numFmtId="0" xfId="0" applyAlignment="1" applyFont="1">
      <alignment horizontal="center" readingOrder="0" shrinkToFit="0" vertical="bottom" wrapText="0"/>
    </xf>
    <xf borderId="0" fillId="3" fontId="5" numFmtId="0" xfId="0" applyAlignment="1" applyFont="1">
      <alignment horizontal="center" readingOrder="0"/>
    </xf>
    <xf borderId="0" fillId="4" fontId="2" numFmtId="0" xfId="0" applyFill="1" applyFont="1"/>
    <xf borderId="0" fillId="4" fontId="2" numFmtId="0" xfId="0" applyAlignment="1" applyFont="1">
      <alignment horizontal="center"/>
    </xf>
    <xf borderId="0" fillId="4" fontId="2" numFmtId="0" xfId="0" applyAlignment="1" applyFont="1">
      <alignment horizontal="right"/>
    </xf>
    <xf borderId="1" fillId="5" fontId="9" numFmtId="0" xfId="0" applyAlignment="1" applyBorder="1" applyFill="1" applyFont="1">
      <alignment horizontal="center" readingOrder="0" vertical="center"/>
    </xf>
    <xf borderId="2" fillId="0" fontId="10" numFmtId="0" xfId="0" applyBorder="1" applyFont="1"/>
    <xf borderId="0" fillId="5" fontId="9" numFmtId="0" xfId="0" applyAlignment="1" applyFont="1">
      <alignment horizontal="center" readingOrder="0" vertical="center"/>
    </xf>
    <xf borderId="0" fillId="6" fontId="11" numFmtId="0" xfId="0" applyAlignment="1" applyFill="1" applyFont="1">
      <alignment horizontal="center" readingOrder="0"/>
    </xf>
    <xf borderId="0" fillId="0" fontId="9" numFmtId="0" xfId="0" applyAlignment="1" applyFont="1">
      <alignment horizontal="center" readingOrder="0" vertical="center"/>
    </xf>
    <xf borderId="0" fillId="2" fontId="12" numFmtId="0" xfId="0" applyAlignment="1" applyFont="1">
      <alignment horizontal="center" readingOrder="0" vertical="center"/>
    </xf>
    <xf borderId="0" fillId="2" fontId="5" numFmtId="0" xfId="0" applyAlignment="1" applyFont="1">
      <alignment horizontal="center" readingOrder="0"/>
    </xf>
    <xf borderId="0" fillId="7" fontId="5" numFmtId="0" xfId="0" applyAlignment="1" applyFill="1" applyFont="1">
      <alignment horizontal="center" readingOrder="0"/>
    </xf>
    <xf borderId="0" fillId="8" fontId="13" numFmtId="0" xfId="0" applyAlignment="1" applyFill="1" applyFont="1">
      <alignment horizontal="center" readingOrder="0"/>
    </xf>
    <xf borderId="0" fillId="0" fontId="14" numFmtId="0" xfId="0" applyAlignment="1" applyFont="1">
      <alignment horizontal="right" readingOrder="0"/>
    </xf>
    <xf borderId="0" fillId="0" fontId="15" numFmtId="0" xfId="0" applyAlignment="1" applyFont="1">
      <alignment horizontal="center" readingOrder="0"/>
    </xf>
    <xf borderId="0" fillId="9" fontId="16" numFmtId="0" xfId="0" applyAlignment="1" applyFill="1" applyFont="1">
      <alignment horizontal="center" readingOrder="0"/>
    </xf>
    <xf borderId="1" fillId="10" fontId="17" numFmtId="0" xfId="0" applyAlignment="1" applyBorder="1" applyFill="1" applyFont="1">
      <alignment horizontal="center" readingOrder="0"/>
    </xf>
    <xf borderId="2" fillId="10" fontId="18" numFmtId="0" xfId="0" applyAlignment="1" applyBorder="1" applyFont="1">
      <alignment horizontal="center" readingOrder="0"/>
    </xf>
    <xf borderId="0" fillId="10" fontId="18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textRotation="90" vertical="center" wrapText="1"/>
    </xf>
    <xf borderId="0" fillId="11" fontId="19" numFmtId="0" xfId="0" applyAlignment="1" applyFill="1" applyFont="1">
      <alignment horizontal="left" readingOrder="0" shrinkToFit="0" vertical="bottom" wrapText="0"/>
    </xf>
    <xf borderId="0" fillId="12" fontId="20" numFmtId="0" xfId="0" applyAlignment="1" applyFill="1" applyFont="1">
      <alignment horizontal="center" readingOrder="0" shrinkToFit="0" vertical="bottom" wrapText="0"/>
    </xf>
    <xf borderId="0" fillId="12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1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/>
    </xf>
    <xf borderId="0" fillId="13" fontId="2" numFmtId="0" xfId="0" applyFill="1" applyFont="1"/>
    <xf borderId="1" fillId="0" fontId="2" numFmtId="0" xfId="0" applyBorder="1" applyFont="1"/>
    <xf borderId="2" fillId="0" fontId="2" numFmtId="0" xfId="0" applyBorder="1" applyFont="1"/>
    <xf borderId="0" fillId="14" fontId="22" numFmtId="0" xfId="0" applyFill="1" applyFont="1"/>
    <xf borderId="0" fillId="15" fontId="2" numFmtId="0" xfId="0" applyFill="1" applyFont="1"/>
    <xf borderId="0" fillId="11" fontId="20" numFmtId="0" xfId="0" applyAlignment="1" applyFont="1">
      <alignment horizontal="left" readingOrder="0" shrinkToFit="0" vertical="bottom" wrapText="0"/>
    </xf>
    <xf borderId="0" fillId="11" fontId="20" numFmtId="0" xfId="0" applyAlignment="1" applyFont="1">
      <alignment horizontal="center" readingOrder="0" shrinkToFit="0" vertical="bottom" wrapText="0"/>
    </xf>
    <xf borderId="1" fillId="0" fontId="2" numFmtId="0" xfId="0" applyAlignment="1" applyBorder="1" applyFont="1">
      <alignment readingOrder="0"/>
    </xf>
    <xf borderId="0" fillId="14" fontId="22" numFmtId="0" xfId="0" applyAlignment="1" applyFont="1">
      <alignment readingOrder="0"/>
    </xf>
    <xf borderId="0" fillId="12" fontId="2" numFmtId="0" xfId="0" applyFont="1"/>
    <xf borderId="0" fillId="0" fontId="20" numFmtId="0" xfId="0" applyAlignment="1" applyFont="1">
      <alignment shrinkToFit="0" vertical="bottom" wrapText="0"/>
    </xf>
    <xf borderId="0" fillId="11" fontId="23" numFmtId="0" xfId="0" applyAlignment="1" applyFont="1">
      <alignment horizontal="left" readingOrder="0" shrinkToFit="0" vertical="bottom" wrapText="0"/>
    </xf>
    <xf borderId="0" fillId="16" fontId="2" numFmtId="0" xfId="0" applyAlignment="1" applyFill="1" applyFont="1">
      <alignment readingOrder="0"/>
    </xf>
    <xf borderId="0" fillId="0" fontId="2" numFmtId="0" xfId="0" applyAlignment="1" applyFont="1">
      <alignment horizontal="center" readingOrder="0" textRotation="90" vertical="center"/>
    </xf>
    <xf borderId="0" fillId="8" fontId="2" numFmtId="0" xfId="0" applyFont="1"/>
    <xf borderId="0" fillId="11" fontId="21" numFmtId="0" xfId="0" applyAlignment="1" applyFont="1">
      <alignment horizontal="left" readingOrder="0" shrinkToFit="0" vertical="bottom" wrapText="0"/>
    </xf>
    <xf borderId="0" fillId="11" fontId="24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left" readingOrder="0"/>
    </xf>
    <xf borderId="0" fillId="11" fontId="25" numFmtId="0" xfId="0" applyFont="1"/>
    <xf borderId="1" fillId="11" fontId="25" numFmtId="0" xfId="0" applyAlignment="1" applyBorder="1" applyFont="1">
      <alignment readingOrder="0"/>
    </xf>
    <xf borderId="0" fillId="17" fontId="2" numFmtId="0" xfId="0" applyFill="1" applyFont="1"/>
    <xf borderId="0" fillId="17" fontId="2" numFmtId="0" xfId="0" applyAlignment="1" applyFont="1">
      <alignment readingOrder="0"/>
    </xf>
    <xf borderId="0" fillId="0" fontId="26" numFmtId="0" xfId="0" applyAlignment="1" applyFont="1">
      <alignment horizontal="center" readingOrder="0"/>
    </xf>
    <xf borderId="0" fillId="0" fontId="26" numFmtId="0" xfId="0" applyAlignment="1" applyFont="1">
      <alignment horizontal="left" readingOrder="0"/>
    </xf>
    <xf borderId="0" fillId="0" fontId="27" numFmtId="0" xfId="0" applyAlignment="1" applyFont="1">
      <alignment horizontal="center"/>
    </xf>
    <xf borderId="0" fillId="0" fontId="27" numFmtId="0" xfId="0" applyFont="1"/>
    <xf borderId="0" fillId="0" fontId="21" numFmtId="0" xfId="0" applyAlignment="1" applyFont="1">
      <alignment horizontal="left" readingOrder="0" shrinkToFit="0" vertical="bottom" wrapText="0"/>
    </xf>
    <xf borderId="0" fillId="0" fontId="20" numFmtId="0" xfId="0" applyAlignment="1" applyFont="1">
      <alignment horizontal="center" shrinkToFit="0" vertical="bottom" wrapText="0"/>
    </xf>
    <xf borderId="0" fillId="0" fontId="27" numFmtId="0" xfId="0" applyAlignment="1" applyFont="1">
      <alignment readingOrder="0"/>
    </xf>
    <xf borderId="0" fillId="0" fontId="27" numFmtId="0" xfId="0" applyAlignment="1" applyFont="1">
      <alignment horizontal="right"/>
    </xf>
    <xf borderId="1" fillId="0" fontId="27" numFmtId="0" xfId="0" applyBorder="1" applyFont="1"/>
    <xf borderId="2" fillId="0" fontId="27" numFmtId="0" xfId="0" applyBorder="1" applyFont="1"/>
    <xf borderId="0" fillId="14" fontId="28" numFmtId="0" xfId="0" applyAlignment="1" applyFont="1">
      <alignment readingOrder="0"/>
    </xf>
    <xf borderId="0" fillId="14" fontId="2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75"/>
  <cols>
    <col customWidth="1" min="1" max="1" width="6.13"/>
    <col customWidth="1" min="2" max="2" width="5.5"/>
    <col customWidth="1" min="3" max="3" width="25.88"/>
    <col customWidth="1" min="4" max="4" width="10.38"/>
    <col customWidth="1" min="5" max="5" width="26.0"/>
    <col customWidth="1" min="6" max="6" width="9.25"/>
    <col customWidth="1" min="7" max="7" width="12.75"/>
    <col hidden="1" min="8" max="27" width="12.63"/>
    <col customWidth="1" hidden="1" min="28" max="28" width="14.63"/>
    <col customWidth="1" hidden="1" min="29" max="29" width="14.25"/>
    <col customWidth="1" hidden="1" min="30" max="30" width="14.75"/>
    <col customWidth="1" min="31" max="31" width="8.5"/>
    <col customWidth="1" min="32" max="32" width="12.63"/>
    <col customWidth="1" min="33" max="33" width="13.88"/>
    <col customWidth="1" min="34" max="34" width="16.88"/>
    <col customWidth="1" min="35" max="35" width="9.25"/>
    <col customWidth="1" hidden="1" min="36" max="36" width="16.0"/>
    <col hidden="1" min="37" max="39" width="12.63"/>
    <col hidden="1" min="44" max="59" width="12.63"/>
  </cols>
  <sheetData>
    <row r="1">
      <c r="A1" s="1" t="str">
        <f>G63:G65</f>
        <v>#VALUE!</v>
      </c>
      <c r="H1" s="1"/>
      <c r="I1" s="1"/>
      <c r="J1" s="1"/>
      <c r="AF1" s="2"/>
      <c r="AG1" s="3"/>
    </row>
    <row r="2">
      <c r="H2" s="1"/>
      <c r="I2" s="1"/>
      <c r="J2" s="1"/>
      <c r="AF2" s="2"/>
      <c r="AG2" s="3"/>
    </row>
    <row r="3">
      <c r="A3" s="4" t="s">
        <v>0</v>
      </c>
      <c r="B3" s="4" t="s">
        <v>1</v>
      </c>
      <c r="C3" s="5" t="s">
        <v>2</v>
      </c>
      <c r="D3" s="6" t="s">
        <v>3</v>
      </c>
      <c r="E3" s="7" t="s">
        <v>4</v>
      </c>
      <c r="F3" s="8" t="s">
        <v>5</v>
      </c>
      <c r="G3" s="9" t="s">
        <v>6</v>
      </c>
      <c r="H3" s="10" t="s">
        <v>7</v>
      </c>
      <c r="R3" s="11" t="s">
        <v>8</v>
      </c>
      <c r="S3" s="11"/>
      <c r="T3" s="11"/>
      <c r="U3" s="11"/>
      <c r="V3" s="11"/>
      <c r="W3" s="11"/>
      <c r="X3" s="11"/>
      <c r="Y3" s="11"/>
      <c r="Z3" s="11"/>
      <c r="AA3" s="11"/>
      <c r="AB3" s="11" t="s">
        <v>8</v>
      </c>
      <c r="AE3" s="12"/>
      <c r="AF3" s="13"/>
      <c r="AG3" s="14"/>
      <c r="AH3" s="12"/>
      <c r="AI3" s="12"/>
      <c r="AJ3" s="15" t="s">
        <v>9</v>
      </c>
      <c r="AK3" s="16"/>
      <c r="AL3" s="17" t="s">
        <v>10</v>
      </c>
      <c r="AN3" s="17" t="s">
        <v>11</v>
      </c>
      <c r="AP3" s="17" t="s">
        <v>12</v>
      </c>
      <c r="AR3" s="17" t="s">
        <v>13</v>
      </c>
      <c r="AT3" s="17" t="s">
        <v>14</v>
      </c>
      <c r="AV3" s="17" t="s">
        <v>15</v>
      </c>
      <c r="AX3" s="17" t="s">
        <v>16</v>
      </c>
      <c r="AZ3" s="17" t="s">
        <v>17</v>
      </c>
      <c r="BB3" s="17" t="s">
        <v>18</v>
      </c>
      <c r="BD3" s="17" t="s">
        <v>19</v>
      </c>
      <c r="BF3" s="17" t="s">
        <v>20</v>
      </c>
      <c r="BH3" s="18" t="s">
        <v>21</v>
      </c>
      <c r="BI3" s="19"/>
      <c r="BJ3" s="19"/>
      <c r="BK3" s="19"/>
    </row>
    <row r="4" ht="29.25" customHeight="1">
      <c r="G4" s="20" t="s">
        <v>22</v>
      </c>
      <c r="H4" s="21" t="s">
        <v>23</v>
      </c>
      <c r="I4" s="21" t="s">
        <v>24</v>
      </c>
      <c r="J4" s="21" t="s">
        <v>25</v>
      </c>
      <c r="K4" s="21" t="s">
        <v>26</v>
      </c>
      <c r="L4" s="21" t="s">
        <v>27</v>
      </c>
      <c r="M4" s="21" t="s">
        <v>28</v>
      </c>
      <c r="N4" s="21" t="s">
        <v>29</v>
      </c>
      <c r="O4" s="21" t="s">
        <v>30</v>
      </c>
      <c r="P4" s="21" t="s">
        <v>31</v>
      </c>
      <c r="Q4" s="21" t="s">
        <v>32</v>
      </c>
      <c r="R4" s="21" t="s">
        <v>33</v>
      </c>
      <c r="S4" s="21" t="s">
        <v>34</v>
      </c>
      <c r="T4" s="21" t="s">
        <v>35</v>
      </c>
      <c r="U4" s="21" t="s">
        <v>36</v>
      </c>
      <c r="V4" s="21" t="s">
        <v>37</v>
      </c>
      <c r="W4" s="21" t="s">
        <v>38</v>
      </c>
      <c r="X4" s="21" t="s">
        <v>39</v>
      </c>
      <c r="Y4" s="21" t="s">
        <v>40</v>
      </c>
      <c r="Z4" s="21" t="s">
        <v>41</v>
      </c>
      <c r="AA4" s="21" t="s">
        <v>42</v>
      </c>
      <c r="AB4" s="21" t="s">
        <v>43</v>
      </c>
      <c r="AC4" s="21" t="s">
        <v>44</v>
      </c>
      <c r="AD4" s="21" t="s">
        <v>45</v>
      </c>
      <c r="AE4" s="22" t="s">
        <v>46</v>
      </c>
      <c r="AF4" s="23" t="s">
        <v>47</v>
      </c>
      <c r="AG4" s="24" t="s">
        <v>48</v>
      </c>
      <c r="AH4" s="25" t="s">
        <v>49</v>
      </c>
      <c r="AI4" s="26" t="s">
        <v>50</v>
      </c>
      <c r="AJ4" s="27" t="s">
        <v>51</v>
      </c>
      <c r="AK4" s="28" t="s">
        <v>52</v>
      </c>
      <c r="AL4" s="29" t="s">
        <v>53</v>
      </c>
      <c r="AM4" s="28" t="s">
        <v>52</v>
      </c>
      <c r="AN4" s="29" t="s">
        <v>54</v>
      </c>
      <c r="AO4" s="28" t="s">
        <v>55</v>
      </c>
      <c r="AP4" s="29" t="s">
        <v>54</v>
      </c>
      <c r="AQ4" s="28" t="s">
        <v>55</v>
      </c>
      <c r="AR4" s="29" t="s">
        <v>54</v>
      </c>
      <c r="AS4" s="28" t="s">
        <v>55</v>
      </c>
      <c r="AT4" s="29" t="s">
        <v>54</v>
      </c>
      <c r="AU4" s="28" t="s">
        <v>55</v>
      </c>
      <c r="AV4" s="29" t="s">
        <v>54</v>
      </c>
      <c r="AW4" s="28" t="s">
        <v>55</v>
      </c>
      <c r="AX4" s="29" t="s">
        <v>54</v>
      </c>
      <c r="AY4" s="28" t="s">
        <v>55</v>
      </c>
      <c r="AZ4" s="29" t="s">
        <v>54</v>
      </c>
      <c r="BA4" s="28" t="s">
        <v>55</v>
      </c>
      <c r="BB4" s="29" t="s">
        <v>54</v>
      </c>
      <c r="BC4" s="28" t="s">
        <v>55</v>
      </c>
      <c r="BD4" s="29" t="s">
        <v>54</v>
      </c>
      <c r="BE4" s="28" t="s">
        <v>55</v>
      </c>
      <c r="BF4" s="29" t="s">
        <v>54</v>
      </c>
      <c r="BG4" s="28" t="s">
        <v>55</v>
      </c>
      <c r="BI4" s="29"/>
      <c r="BJ4" s="29"/>
      <c r="BK4" s="29"/>
    </row>
    <row r="5">
      <c r="A5" s="30">
        <v>1.0</v>
      </c>
      <c r="B5" s="31" t="s">
        <v>56</v>
      </c>
      <c r="C5" s="32" t="s">
        <v>57</v>
      </c>
      <c r="D5" s="33">
        <f t="shared" ref="D5:D59" si="1"> BH5:BH100</f>
        <v>0</v>
      </c>
      <c r="E5" s="34" t="s">
        <v>58</v>
      </c>
      <c r="F5" s="35"/>
      <c r="G5" s="36">
        <f>COUNTIF(INDIRECT("stock!H5:AD5"), "&lt;&gt;")</f>
        <v>0</v>
      </c>
      <c r="H5" s="37"/>
      <c r="I5" s="37"/>
      <c r="J5" s="37"/>
      <c r="AE5" s="35"/>
      <c r="AF5" s="2">
        <f t="shared" ref="AF5:AF59" si="2">SUM(H5:AE5)</f>
        <v>0</v>
      </c>
      <c r="AG5" s="38">
        <v>0.0</v>
      </c>
      <c r="AH5" s="35">
        <v>0.0</v>
      </c>
      <c r="AI5" s="39">
        <f t="shared" ref="AI5:AI59" si="3"> AF5 + AH5</f>
        <v>0</v>
      </c>
      <c r="AJ5" s="40"/>
      <c r="AK5" s="41"/>
      <c r="AM5" s="41"/>
      <c r="AN5" s="42"/>
      <c r="AO5" s="41"/>
      <c r="AQ5" s="41"/>
      <c r="AS5" s="41"/>
      <c r="AU5" s="41"/>
      <c r="AW5" s="41"/>
      <c r="AY5" s="41"/>
      <c r="BA5" s="41"/>
      <c r="BC5" s="41"/>
      <c r="BE5" s="41"/>
      <c r="BG5" s="41"/>
      <c r="BH5" s="43">
        <f t="shared" ref="BH5:BH59" si="4"> (AK5+AM5+AO5+AQ5+AS5+AU5+AW5+AY5+BA5+BC5+BE5+BG5+AI5) - (AJ5+AL5+AN5+AP5+AR5+AT5+AV5+AX5+AZ5+BB5+BD5+BF5)</f>
        <v>0</v>
      </c>
    </row>
    <row r="6">
      <c r="A6" s="30">
        <v>2.0</v>
      </c>
      <c r="C6" s="44" t="s">
        <v>59</v>
      </c>
      <c r="D6" s="45">
        <f t="shared" si="1"/>
        <v>478</v>
      </c>
      <c r="F6" s="35">
        <v>25.0</v>
      </c>
      <c r="G6" s="36">
        <f>COUNTIF(INDIRECT("stock!H6:AD6"), "&lt;&gt;")</f>
        <v>4</v>
      </c>
      <c r="H6" s="37">
        <v>160.0</v>
      </c>
      <c r="I6" s="37">
        <v>80.0</v>
      </c>
      <c r="J6" s="37">
        <v>80.0</v>
      </c>
      <c r="K6" s="35">
        <v>80.0</v>
      </c>
      <c r="L6" s="35"/>
      <c r="AE6" s="35">
        <v>37.0</v>
      </c>
      <c r="AF6" s="2">
        <f t="shared" si="2"/>
        <v>437</v>
      </c>
      <c r="AG6" s="38">
        <v>5.0</v>
      </c>
      <c r="AH6" s="35">
        <v>54.0</v>
      </c>
      <c r="AI6" s="39">
        <f t="shared" si="3"/>
        <v>491</v>
      </c>
      <c r="AJ6" s="46"/>
      <c r="AK6" s="41"/>
      <c r="AM6" s="41"/>
      <c r="AN6" s="47">
        <v>13.0</v>
      </c>
      <c r="AO6" s="41"/>
      <c r="AQ6" s="41"/>
      <c r="AS6" s="41"/>
      <c r="AU6" s="41"/>
      <c r="AW6" s="41"/>
      <c r="AY6" s="41"/>
      <c r="BA6" s="41"/>
      <c r="BC6" s="41"/>
      <c r="BE6" s="41"/>
      <c r="BG6" s="41"/>
      <c r="BH6" s="43">
        <f t="shared" si="4"/>
        <v>478</v>
      </c>
    </row>
    <row r="7">
      <c r="A7" s="30">
        <v>3.0</v>
      </c>
      <c r="C7" s="44" t="s">
        <v>60</v>
      </c>
      <c r="D7" s="45">
        <f t="shared" si="1"/>
        <v>653</v>
      </c>
      <c r="F7" s="35">
        <v>25.0</v>
      </c>
      <c r="G7" s="36">
        <f>COUNTIF(INDIRECT("stock!H7:AD7"), "&lt;&gt;")</f>
        <v>7</v>
      </c>
      <c r="H7" s="37">
        <v>80.0</v>
      </c>
      <c r="I7" s="37">
        <v>77.0</v>
      </c>
      <c r="J7" s="37">
        <v>80.0</v>
      </c>
      <c r="K7" s="35">
        <v>80.0</v>
      </c>
      <c r="L7" s="35">
        <v>80.0</v>
      </c>
      <c r="M7" s="35">
        <v>80.0</v>
      </c>
      <c r="N7" s="35">
        <v>80.0</v>
      </c>
      <c r="AE7" s="35">
        <v>32.0</v>
      </c>
      <c r="AF7" s="2">
        <f t="shared" si="2"/>
        <v>589</v>
      </c>
      <c r="AG7" s="38">
        <v>8.0</v>
      </c>
      <c r="AH7" s="35">
        <v>79.0</v>
      </c>
      <c r="AI7" s="39">
        <f t="shared" si="3"/>
        <v>668</v>
      </c>
      <c r="AJ7" s="40"/>
      <c r="AK7" s="41"/>
      <c r="AM7" s="41"/>
      <c r="AN7" s="47">
        <v>15.0</v>
      </c>
      <c r="AO7" s="41"/>
      <c r="AQ7" s="41"/>
      <c r="AS7" s="41"/>
      <c r="AU7" s="41"/>
      <c r="AW7" s="41"/>
      <c r="AY7" s="41"/>
      <c r="BA7" s="41"/>
      <c r="BC7" s="41"/>
      <c r="BE7" s="41"/>
      <c r="BG7" s="41"/>
      <c r="BH7" s="43">
        <f t="shared" si="4"/>
        <v>653</v>
      </c>
    </row>
    <row r="8">
      <c r="A8" s="30">
        <v>4.0</v>
      </c>
      <c r="C8" s="44" t="s">
        <v>61</v>
      </c>
      <c r="D8" s="45">
        <f t="shared" si="1"/>
        <v>258</v>
      </c>
      <c r="F8" s="35">
        <v>25.0</v>
      </c>
      <c r="G8" s="36">
        <f>COUNTIF(INDIRECT("stock!H8:AD8"), "&lt;&gt;")</f>
        <v>2</v>
      </c>
      <c r="H8" s="37">
        <v>166.0</v>
      </c>
      <c r="I8" s="37">
        <v>80.0</v>
      </c>
      <c r="J8" s="37"/>
      <c r="AE8" s="35">
        <v>2.0</v>
      </c>
      <c r="AF8" s="2">
        <f t="shared" si="2"/>
        <v>248</v>
      </c>
      <c r="AG8" s="38">
        <v>3.0</v>
      </c>
      <c r="AH8" s="35">
        <v>10.0</v>
      </c>
      <c r="AI8" s="39">
        <f t="shared" si="3"/>
        <v>258</v>
      </c>
      <c r="AJ8" s="40"/>
      <c r="AK8" s="41"/>
      <c r="AM8" s="41"/>
      <c r="AN8" s="42"/>
      <c r="AO8" s="41"/>
      <c r="AQ8" s="41"/>
      <c r="AS8" s="41"/>
      <c r="AU8" s="41"/>
      <c r="AW8" s="41"/>
      <c r="AY8" s="41"/>
      <c r="BA8" s="41"/>
      <c r="BC8" s="41"/>
      <c r="BE8" s="41"/>
      <c r="BG8" s="41"/>
      <c r="BH8" s="43">
        <f t="shared" si="4"/>
        <v>258</v>
      </c>
    </row>
    <row r="9">
      <c r="A9" s="30">
        <v>5.0</v>
      </c>
      <c r="C9" s="44" t="s">
        <v>62</v>
      </c>
      <c r="D9" s="45">
        <f t="shared" si="1"/>
        <v>1607</v>
      </c>
      <c r="E9" s="35" t="s">
        <v>63</v>
      </c>
      <c r="F9" s="35">
        <v>25.0</v>
      </c>
      <c r="G9" s="36">
        <f>COUNTIF(INDIRECT("stock!H9:AD9"), "&lt;&gt;")</f>
        <v>13</v>
      </c>
      <c r="H9" s="37">
        <v>160.0</v>
      </c>
      <c r="I9" s="37">
        <v>80.0</v>
      </c>
      <c r="J9" s="37">
        <v>80.0</v>
      </c>
      <c r="K9" s="35">
        <v>80.0</v>
      </c>
      <c r="L9" s="35">
        <v>80.0</v>
      </c>
      <c r="M9" s="35">
        <v>80.0</v>
      </c>
      <c r="N9" s="35">
        <v>160.0</v>
      </c>
      <c r="O9" s="35">
        <v>160.0</v>
      </c>
      <c r="P9" s="35">
        <v>80.0</v>
      </c>
      <c r="Q9" s="35">
        <v>158.0</v>
      </c>
      <c r="R9" s="35">
        <v>160.0</v>
      </c>
      <c r="S9" s="35">
        <v>170.0</v>
      </c>
      <c r="T9" s="35">
        <v>80.0</v>
      </c>
      <c r="AE9" s="35">
        <v>16.0</v>
      </c>
      <c r="AF9" s="2">
        <f t="shared" si="2"/>
        <v>1544</v>
      </c>
      <c r="AG9" s="38">
        <v>14.0</v>
      </c>
      <c r="AH9" s="35">
        <v>63.0</v>
      </c>
      <c r="AI9" s="39">
        <f t="shared" si="3"/>
        <v>1607</v>
      </c>
      <c r="AJ9" s="40"/>
      <c r="AK9" s="41"/>
      <c r="AM9" s="41"/>
      <c r="AN9" s="42"/>
      <c r="AO9" s="41"/>
      <c r="AQ9" s="41"/>
      <c r="AS9" s="41"/>
      <c r="AU9" s="41"/>
      <c r="AW9" s="41"/>
      <c r="AY9" s="41"/>
      <c r="BA9" s="41"/>
      <c r="BC9" s="41"/>
      <c r="BE9" s="41"/>
      <c r="BG9" s="41"/>
      <c r="BH9" s="43">
        <f t="shared" si="4"/>
        <v>1607</v>
      </c>
    </row>
    <row r="10">
      <c r="A10" s="30">
        <v>6.0</v>
      </c>
      <c r="B10" s="31" t="s">
        <v>64</v>
      </c>
      <c r="C10" s="44" t="s">
        <v>65</v>
      </c>
      <c r="D10" s="45">
        <f t="shared" si="1"/>
        <v>1624</v>
      </c>
      <c r="E10" s="35" t="s">
        <v>63</v>
      </c>
      <c r="F10" s="35">
        <v>25.0</v>
      </c>
      <c r="G10" s="36">
        <f>COUNTIF(INDIRECT("stock!H10:AD10"), "&lt;&gt;")</f>
        <v>10</v>
      </c>
      <c r="H10" s="37">
        <v>160.0</v>
      </c>
      <c r="I10" s="37">
        <v>160.0</v>
      </c>
      <c r="J10" s="37">
        <v>160.0</v>
      </c>
      <c r="K10" s="35">
        <v>160.0</v>
      </c>
      <c r="M10" s="35">
        <v>150.0</v>
      </c>
      <c r="N10" s="35">
        <v>150.0</v>
      </c>
      <c r="O10" s="35">
        <v>160.0</v>
      </c>
      <c r="P10" s="35">
        <v>170.0</v>
      </c>
      <c r="Q10" s="35">
        <v>150.0</v>
      </c>
      <c r="R10" s="35">
        <v>150.0</v>
      </c>
      <c r="AE10" s="35">
        <v>17.0</v>
      </c>
      <c r="AF10" s="2">
        <f t="shared" si="2"/>
        <v>1587</v>
      </c>
      <c r="AG10" s="38">
        <v>5.0</v>
      </c>
      <c r="AH10" s="35">
        <v>71.0</v>
      </c>
      <c r="AI10" s="39">
        <f t="shared" si="3"/>
        <v>1658</v>
      </c>
      <c r="AJ10" s="40"/>
      <c r="AK10" s="41"/>
      <c r="AM10" s="41"/>
      <c r="AN10" s="47">
        <v>34.0</v>
      </c>
      <c r="AO10" s="41"/>
      <c r="AQ10" s="41"/>
      <c r="AS10" s="41"/>
      <c r="AU10" s="41"/>
      <c r="AW10" s="41"/>
      <c r="AY10" s="41"/>
      <c r="BA10" s="41"/>
      <c r="BC10" s="41"/>
      <c r="BE10" s="41"/>
      <c r="BG10" s="41"/>
      <c r="BH10" s="43">
        <f t="shared" si="4"/>
        <v>1624</v>
      </c>
    </row>
    <row r="11">
      <c r="A11" s="30">
        <v>7.0</v>
      </c>
      <c r="C11" s="44" t="s">
        <v>66</v>
      </c>
      <c r="D11" s="45">
        <f t="shared" si="1"/>
        <v>2167</v>
      </c>
      <c r="F11" s="35">
        <v>40.0</v>
      </c>
      <c r="G11" s="36">
        <f>COUNTIF(INDIRECT("stock!H11:AD11"), "&lt;&gt;")</f>
        <v>20</v>
      </c>
      <c r="H11" s="37">
        <v>140.0</v>
      </c>
      <c r="I11" s="37">
        <v>110.0</v>
      </c>
      <c r="J11" s="37">
        <v>70.0</v>
      </c>
      <c r="K11" s="35">
        <v>70.0</v>
      </c>
      <c r="L11" s="35">
        <v>152.0</v>
      </c>
      <c r="M11" s="35">
        <v>150.0</v>
      </c>
      <c r="N11" s="35">
        <v>140.0</v>
      </c>
      <c r="O11" s="35">
        <v>160.0</v>
      </c>
      <c r="P11" s="35">
        <v>160.0</v>
      </c>
      <c r="Q11" s="35">
        <v>140.0</v>
      </c>
      <c r="R11" s="35">
        <v>100.0</v>
      </c>
      <c r="S11" s="35">
        <v>50.0</v>
      </c>
      <c r="T11" s="35">
        <v>50.0</v>
      </c>
      <c r="U11" s="35">
        <v>46.0</v>
      </c>
      <c r="V11" s="35">
        <v>50.0</v>
      </c>
      <c r="X11" s="35">
        <v>110.0</v>
      </c>
      <c r="Y11" s="35">
        <v>110.0</v>
      </c>
      <c r="Z11" s="35">
        <v>110.0</v>
      </c>
      <c r="AA11" s="35">
        <v>110.0</v>
      </c>
      <c r="AB11" s="35">
        <v>120.0</v>
      </c>
      <c r="AE11" s="35">
        <v>11.0</v>
      </c>
      <c r="AF11" s="2">
        <f t="shared" si="2"/>
        <v>2159</v>
      </c>
      <c r="AG11" s="38">
        <v>16.0</v>
      </c>
      <c r="AH11" s="35">
        <v>18.0</v>
      </c>
      <c r="AI11" s="39">
        <f t="shared" si="3"/>
        <v>2177</v>
      </c>
      <c r="AJ11" s="40"/>
      <c r="AK11" s="41"/>
      <c r="AM11" s="41"/>
      <c r="AN11" s="47">
        <v>10.0</v>
      </c>
      <c r="AO11" s="41"/>
      <c r="AQ11" s="41"/>
      <c r="AS11" s="41"/>
      <c r="AU11" s="41"/>
      <c r="AW11" s="41"/>
      <c r="AY11" s="41"/>
      <c r="BA11" s="41"/>
      <c r="BC11" s="41"/>
      <c r="BE11" s="41"/>
      <c r="BG11" s="41"/>
      <c r="BH11" s="43">
        <f t="shared" si="4"/>
        <v>2167</v>
      </c>
    </row>
    <row r="12">
      <c r="A12" s="30">
        <v>8.0</v>
      </c>
      <c r="C12" s="44" t="s">
        <v>67</v>
      </c>
      <c r="D12" s="45">
        <f t="shared" si="1"/>
        <v>740</v>
      </c>
      <c r="F12" s="35">
        <v>25.0</v>
      </c>
      <c r="G12" s="36">
        <f>COUNTIF(INDIRECT("stock!H12:AD12"), "&lt;&gt;")</f>
        <v>4</v>
      </c>
      <c r="H12" s="37"/>
      <c r="I12" s="37">
        <v>150.0</v>
      </c>
      <c r="J12" s="37">
        <v>150.0</v>
      </c>
      <c r="K12" s="35">
        <v>140.0</v>
      </c>
      <c r="M12" s="35">
        <v>150.0</v>
      </c>
      <c r="AE12" s="35">
        <v>20.0</v>
      </c>
      <c r="AF12" s="2">
        <f t="shared" si="2"/>
        <v>610</v>
      </c>
      <c r="AG12" s="38">
        <v>1.0</v>
      </c>
      <c r="AH12" s="35">
        <v>147.0</v>
      </c>
      <c r="AI12" s="39">
        <f t="shared" si="3"/>
        <v>757</v>
      </c>
      <c r="AJ12" s="40"/>
      <c r="AK12" s="41"/>
      <c r="AM12" s="41"/>
      <c r="AN12" s="47">
        <v>17.0</v>
      </c>
      <c r="AO12" s="41"/>
      <c r="AQ12" s="41"/>
      <c r="AS12" s="41"/>
      <c r="AU12" s="41"/>
      <c r="AW12" s="41"/>
      <c r="AY12" s="41"/>
      <c r="BA12" s="41"/>
      <c r="BC12" s="41"/>
      <c r="BE12" s="41"/>
      <c r="BG12" s="41"/>
      <c r="BH12" s="43">
        <f t="shared" si="4"/>
        <v>740</v>
      </c>
    </row>
    <row r="13">
      <c r="A13" s="30">
        <v>9.0</v>
      </c>
      <c r="C13" s="44" t="s">
        <v>68</v>
      </c>
      <c r="D13" s="45">
        <f t="shared" si="1"/>
        <v>2481</v>
      </c>
      <c r="E13" s="35" t="s">
        <v>69</v>
      </c>
      <c r="F13" s="35">
        <v>25.0</v>
      </c>
      <c r="G13" s="36">
        <f>COUNTIF(INDIRECT("stock!H13:AD13"), "&lt;&gt;")</f>
        <v>20</v>
      </c>
      <c r="H13" s="37">
        <v>160.0</v>
      </c>
      <c r="I13" s="37"/>
      <c r="J13" s="37">
        <v>60.0</v>
      </c>
      <c r="K13" s="35">
        <v>80.0</v>
      </c>
      <c r="L13" s="35">
        <v>80.0</v>
      </c>
      <c r="M13" s="35">
        <v>80.0</v>
      </c>
      <c r="N13" s="35">
        <v>80.0</v>
      </c>
      <c r="O13" s="35">
        <v>150.0</v>
      </c>
      <c r="P13" s="35">
        <v>80.0</v>
      </c>
      <c r="Q13" s="35">
        <v>150.0</v>
      </c>
      <c r="R13" s="35">
        <v>150.0</v>
      </c>
      <c r="S13" s="35">
        <v>150.0</v>
      </c>
      <c r="T13" s="35">
        <v>55.0</v>
      </c>
      <c r="U13" s="35">
        <v>150.0</v>
      </c>
      <c r="V13" s="35">
        <v>125.0</v>
      </c>
      <c r="W13" s="35">
        <v>150.0</v>
      </c>
      <c r="X13" s="35">
        <v>150.0</v>
      </c>
      <c r="Y13" s="35">
        <v>150.0</v>
      </c>
      <c r="Z13" s="35">
        <v>150.0</v>
      </c>
      <c r="AA13" s="35">
        <v>150.0</v>
      </c>
      <c r="AB13" s="35">
        <v>150.0</v>
      </c>
      <c r="AE13" s="35">
        <v>6.0</v>
      </c>
      <c r="AF13" s="2">
        <f t="shared" si="2"/>
        <v>2456</v>
      </c>
      <c r="AG13" s="38">
        <v>2.0</v>
      </c>
      <c r="AH13" s="35">
        <v>44.0</v>
      </c>
      <c r="AI13" s="39">
        <f t="shared" si="3"/>
        <v>2500</v>
      </c>
      <c r="AJ13" s="40"/>
      <c r="AK13" s="41"/>
      <c r="AM13" s="41"/>
      <c r="AN13" s="47">
        <v>19.0</v>
      </c>
      <c r="AO13" s="41"/>
      <c r="AQ13" s="41"/>
      <c r="AS13" s="41"/>
      <c r="AU13" s="41"/>
      <c r="AW13" s="41"/>
      <c r="AY13" s="41"/>
      <c r="BA13" s="41"/>
      <c r="BC13" s="41"/>
      <c r="BE13" s="41"/>
      <c r="BG13" s="41"/>
      <c r="BH13" s="43">
        <f t="shared" si="4"/>
        <v>2481</v>
      </c>
    </row>
    <row r="14">
      <c r="A14" s="30">
        <v>10.0</v>
      </c>
      <c r="C14" s="44" t="s">
        <v>70</v>
      </c>
      <c r="D14" s="45">
        <f t="shared" si="1"/>
        <v>1990</v>
      </c>
      <c r="E14" s="35" t="s">
        <v>71</v>
      </c>
      <c r="F14" s="35">
        <v>25.0</v>
      </c>
      <c r="G14" s="36">
        <f>COUNTIF(INDIRECT("stock!H14:AD14"), "&lt;&gt;")</f>
        <v>16</v>
      </c>
      <c r="H14" s="37">
        <v>80.0</v>
      </c>
      <c r="I14" s="37">
        <v>80.0</v>
      </c>
      <c r="J14" s="37">
        <v>80.0</v>
      </c>
      <c r="K14" s="35">
        <v>70.0</v>
      </c>
      <c r="L14" s="35">
        <v>80.0</v>
      </c>
      <c r="M14" s="35">
        <v>160.0</v>
      </c>
      <c r="N14" s="35">
        <v>70.0</v>
      </c>
      <c r="O14" s="35">
        <v>160.0</v>
      </c>
      <c r="P14" s="35">
        <v>150.0</v>
      </c>
      <c r="Q14" s="35">
        <v>160.0</v>
      </c>
      <c r="R14" s="35">
        <v>160.0</v>
      </c>
      <c r="S14" s="35">
        <v>250.0</v>
      </c>
      <c r="T14" s="35">
        <v>160.0</v>
      </c>
      <c r="U14" s="35">
        <v>160.0</v>
      </c>
      <c r="V14" s="35">
        <v>140.0</v>
      </c>
      <c r="X14" s="35">
        <v>17.0</v>
      </c>
      <c r="AE14" s="35">
        <v>24.0</v>
      </c>
      <c r="AF14" s="2">
        <f t="shared" si="2"/>
        <v>2001</v>
      </c>
      <c r="AG14" s="38">
        <v>16.0</v>
      </c>
      <c r="AH14" s="35">
        <v>26.0</v>
      </c>
      <c r="AI14" s="39">
        <f t="shared" si="3"/>
        <v>2027</v>
      </c>
      <c r="AJ14" s="40"/>
      <c r="AK14" s="41"/>
      <c r="AM14" s="41"/>
      <c r="AN14" s="47">
        <v>37.0</v>
      </c>
      <c r="AO14" s="41"/>
      <c r="AQ14" s="41"/>
      <c r="AS14" s="41"/>
      <c r="AU14" s="41"/>
      <c r="AW14" s="41"/>
      <c r="AY14" s="41"/>
      <c r="BA14" s="41"/>
      <c r="BC14" s="41"/>
      <c r="BE14" s="41"/>
      <c r="BG14" s="41"/>
      <c r="BH14" s="43">
        <f t="shared" si="4"/>
        <v>1990</v>
      </c>
    </row>
    <row r="15">
      <c r="A15" s="30">
        <v>11.0</v>
      </c>
      <c r="B15" s="31" t="s">
        <v>72</v>
      </c>
      <c r="C15" s="44" t="s">
        <v>73</v>
      </c>
      <c r="D15" s="45">
        <f t="shared" si="1"/>
        <v>1241</v>
      </c>
      <c r="F15" s="35">
        <v>25.0</v>
      </c>
      <c r="G15" s="36">
        <f>COUNTIF(INDIRECT("stock!H15:AD15"), "&lt;&gt;")</f>
        <v>8</v>
      </c>
      <c r="H15" s="37">
        <v>135.0</v>
      </c>
      <c r="I15" s="37">
        <v>150.0</v>
      </c>
      <c r="J15" s="37">
        <v>150.0</v>
      </c>
      <c r="K15" s="35">
        <v>150.0</v>
      </c>
      <c r="L15" s="35">
        <v>150.0</v>
      </c>
      <c r="M15" s="35">
        <v>150.0</v>
      </c>
      <c r="N15" s="35">
        <v>150.0</v>
      </c>
      <c r="O15" s="35">
        <v>160.0</v>
      </c>
      <c r="AE15" s="35">
        <v>1.0</v>
      </c>
      <c r="AF15" s="2">
        <f t="shared" si="2"/>
        <v>1196</v>
      </c>
      <c r="AG15" s="38">
        <v>9.0</v>
      </c>
      <c r="AH15" s="35">
        <v>55.0</v>
      </c>
      <c r="AI15" s="39">
        <f t="shared" si="3"/>
        <v>1251</v>
      </c>
      <c r="AJ15" s="40"/>
      <c r="AK15" s="41"/>
      <c r="AM15" s="41"/>
      <c r="AN15" s="47">
        <v>10.0</v>
      </c>
      <c r="AO15" s="41"/>
      <c r="AQ15" s="41"/>
      <c r="AS15" s="41"/>
      <c r="AU15" s="41"/>
      <c r="AW15" s="41"/>
      <c r="AY15" s="41"/>
      <c r="BA15" s="41"/>
      <c r="BC15" s="41"/>
      <c r="BE15" s="41"/>
      <c r="BG15" s="41"/>
      <c r="BH15" s="43">
        <f t="shared" si="4"/>
        <v>1241</v>
      </c>
    </row>
    <row r="16">
      <c r="A16" s="30">
        <v>12.0</v>
      </c>
      <c r="C16" s="44" t="s">
        <v>74</v>
      </c>
      <c r="D16" s="45">
        <f t="shared" si="1"/>
        <v>944</v>
      </c>
      <c r="F16" s="35">
        <v>25.0</v>
      </c>
      <c r="G16" s="36">
        <f>COUNTIF(INDIRECT("stock!H16:AD16"), "&lt;&gt;")</f>
        <v>8</v>
      </c>
      <c r="H16" s="37">
        <v>70.0</v>
      </c>
      <c r="I16" s="37">
        <v>70.0</v>
      </c>
      <c r="J16" s="37">
        <v>70.0</v>
      </c>
      <c r="K16" s="35">
        <v>70.0</v>
      </c>
      <c r="L16" s="35">
        <v>150.0</v>
      </c>
      <c r="M16" s="35">
        <v>150.0</v>
      </c>
      <c r="N16" s="35">
        <v>150.0</v>
      </c>
      <c r="O16" s="35">
        <v>150.0</v>
      </c>
      <c r="AE16" s="35">
        <v>15.0</v>
      </c>
      <c r="AF16" s="2">
        <f t="shared" si="2"/>
        <v>895</v>
      </c>
      <c r="AG16" s="38">
        <v>9.0</v>
      </c>
      <c r="AH16" s="35">
        <v>55.0</v>
      </c>
      <c r="AI16" s="39">
        <f t="shared" si="3"/>
        <v>950</v>
      </c>
      <c r="AJ16" s="40"/>
      <c r="AK16" s="41"/>
      <c r="AM16" s="41"/>
      <c r="AN16" s="47">
        <v>6.0</v>
      </c>
      <c r="AO16" s="41"/>
      <c r="AQ16" s="41"/>
      <c r="AS16" s="41"/>
      <c r="AU16" s="41"/>
      <c r="AW16" s="41"/>
      <c r="AY16" s="41"/>
      <c r="BA16" s="41"/>
      <c r="BC16" s="41"/>
      <c r="BE16" s="41"/>
      <c r="BG16" s="41"/>
      <c r="BH16" s="43">
        <f t="shared" si="4"/>
        <v>944</v>
      </c>
    </row>
    <row r="17">
      <c r="A17" s="30">
        <v>13.0</v>
      </c>
      <c r="C17" s="44" t="s">
        <v>75</v>
      </c>
      <c r="D17" s="45">
        <f t="shared" si="1"/>
        <v>956</v>
      </c>
      <c r="F17" s="35">
        <v>30.0</v>
      </c>
      <c r="G17" s="36">
        <f>COUNTIF(INDIRECT("stock!H17:AD17"), "&lt;&gt;")</f>
        <v>6</v>
      </c>
      <c r="H17" s="37">
        <v>150.0</v>
      </c>
      <c r="I17" s="37">
        <v>150.0</v>
      </c>
      <c r="J17" s="37">
        <v>150.0</v>
      </c>
      <c r="K17" s="35">
        <v>160.0</v>
      </c>
      <c r="L17" s="35">
        <v>150.0</v>
      </c>
      <c r="M17" s="35">
        <v>150.0</v>
      </c>
      <c r="AE17" s="35">
        <v>1.0</v>
      </c>
      <c r="AF17" s="2">
        <f t="shared" si="2"/>
        <v>911</v>
      </c>
      <c r="AG17" s="38">
        <v>7.0</v>
      </c>
      <c r="AH17" s="35">
        <v>55.0</v>
      </c>
      <c r="AI17" s="39">
        <f t="shared" si="3"/>
        <v>966</v>
      </c>
      <c r="AJ17" s="40"/>
      <c r="AK17" s="41"/>
      <c r="AM17" s="41"/>
      <c r="AN17" s="47">
        <v>10.0</v>
      </c>
      <c r="AO17" s="41"/>
      <c r="AQ17" s="41"/>
      <c r="AS17" s="41"/>
      <c r="AU17" s="41"/>
      <c r="AW17" s="41"/>
      <c r="AY17" s="41"/>
      <c r="BA17" s="41"/>
      <c r="BC17" s="41"/>
      <c r="BE17" s="41"/>
      <c r="BG17" s="41"/>
      <c r="BH17" s="43">
        <f t="shared" si="4"/>
        <v>956</v>
      </c>
    </row>
    <row r="18">
      <c r="A18" s="30">
        <v>14.0</v>
      </c>
      <c r="C18" s="44" t="s">
        <v>76</v>
      </c>
      <c r="D18" s="45">
        <f t="shared" si="1"/>
        <v>631</v>
      </c>
      <c r="F18" s="35">
        <v>30.0</v>
      </c>
      <c r="G18" s="36">
        <f>COUNTIF(INDIRECT("stock!H18:AD18"), "&lt;&gt;")</f>
        <v>4</v>
      </c>
      <c r="H18" s="37">
        <v>150.0</v>
      </c>
      <c r="I18" s="37">
        <v>150.0</v>
      </c>
      <c r="J18" s="37">
        <v>150.0</v>
      </c>
      <c r="K18" s="35">
        <v>120.0</v>
      </c>
      <c r="AE18" s="35">
        <v>12.0</v>
      </c>
      <c r="AF18" s="2">
        <f t="shared" si="2"/>
        <v>582</v>
      </c>
      <c r="AG18" s="38">
        <v>5.0</v>
      </c>
      <c r="AH18" s="35">
        <v>53.0</v>
      </c>
      <c r="AI18" s="39">
        <f t="shared" si="3"/>
        <v>635</v>
      </c>
      <c r="AJ18" s="40"/>
      <c r="AK18" s="41"/>
      <c r="AM18" s="41"/>
      <c r="AN18" s="47">
        <v>4.0</v>
      </c>
      <c r="AO18" s="41"/>
      <c r="AQ18" s="41"/>
      <c r="AS18" s="41"/>
      <c r="AU18" s="41"/>
      <c r="AW18" s="41"/>
      <c r="AY18" s="41"/>
      <c r="BA18" s="41"/>
      <c r="BC18" s="41"/>
      <c r="BE18" s="41"/>
      <c r="BG18" s="41"/>
      <c r="BH18" s="43">
        <f t="shared" si="4"/>
        <v>631</v>
      </c>
    </row>
    <row r="19">
      <c r="A19" s="30">
        <v>15.0</v>
      </c>
      <c r="C19" s="44" t="s">
        <v>77</v>
      </c>
      <c r="D19" s="45">
        <f t="shared" si="1"/>
        <v>875</v>
      </c>
      <c r="F19" s="35">
        <v>30.0</v>
      </c>
      <c r="G19" s="36">
        <f t="shared" ref="G19:G20" si="5">COUNTIF(INDIRECT("stock!H19:AD19"), "&lt;&gt;")</f>
        <v>6</v>
      </c>
      <c r="H19" s="37">
        <v>150.0</v>
      </c>
      <c r="I19" s="37">
        <v>70.0</v>
      </c>
      <c r="J19" s="37">
        <v>70.0</v>
      </c>
      <c r="K19" s="35">
        <v>150.0</v>
      </c>
      <c r="M19" s="35">
        <v>150.0</v>
      </c>
      <c r="N19" s="35">
        <v>150.0</v>
      </c>
      <c r="AE19" s="35">
        <v>5.0</v>
      </c>
      <c r="AF19" s="2">
        <f t="shared" si="2"/>
        <v>745</v>
      </c>
      <c r="AG19" s="38">
        <v>5.0</v>
      </c>
      <c r="AH19" s="35">
        <v>144.0</v>
      </c>
      <c r="AI19" s="39">
        <f t="shared" si="3"/>
        <v>889</v>
      </c>
      <c r="AJ19" s="40"/>
      <c r="AK19" s="41"/>
      <c r="AM19" s="41"/>
      <c r="AN19" s="47">
        <v>14.0</v>
      </c>
      <c r="AO19" s="41"/>
      <c r="AQ19" s="41"/>
      <c r="AS19" s="41"/>
      <c r="AU19" s="41"/>
      <c r="AW19" s="41"/>
      <c r="AY19" s="41"/>
      <c r="BA19" s="41"/>
      <c r="BC19" s="41"/>
      <c r="BE19" s="41"/>
      <c r="BG19" s="41"/>
      <c r="BH19" s="43">
        <f t="shared" si="4"/>
        <v>875</v>
      </c>
    </row>
    <row r="20">
      <c r="A20" s="30">
        <v>16.0</v>
      </c>
      <c r="C20" s="44" t="s">
        <v>78</v>
      </c>
      <c r="D20" s="45">
        <f t="shared" si="1"/>
        <v>376</v>
      </c>
      <c r="E20" s="48"/>
      <c r="F20" s="35">
        <v>30.0</v>
      </c>
      <c r="G20" s="36">
        <f t="shared" si="5"/>
        <v>6</v>
      </c>
      <c r="H20" s="37">
        <v>70.0</v>
      </c>
      <c r="I20" s="37">
        <v>70.0</v>
      </c>
      <c r="J20" s="37">
        <v>70.0</v>
      </c>
      <c r="K20" s="35">
        <v>150.0</v>
      </c>
      <c r="AE20" s="35">
        <v>3.0</v>
      </c>
      <c r="AF20" s="2">
        <f t="shared" si="2"/>
        <v>363</v>
      </c>
      <c r="AG20" s="38">
        <v>5.0</v>
      </c>
      <c r="AH20" s="35">
        <v>25.0</v>
      </c>
      <c r="AI20" s="39">
        <f t="shared" si="3"/>
        <v>388</v>
      </c>
      <c r="AJ20" s="40"/>
      <c r="AK20" s="41"/>
      <c r="AM20" s="41"/>
      <c r="AN20" s="47">
        <v>12.0</v>
      </c>
      <c r="AO20" s="41"/>
      <c r="AQ20" s="41"/>
      <c r="AS20" s="41"/>
      <c r="AU20" s="41"/>
      <c r="AW20" s="41"/>
      <c r="AY20" s="41"/>
      <c r="BA20" s="41"/>
      <c r="BC20" s="41"/>
      <c r="BE20" s="41"/>
      <c r="BG20" s="41"/>
      <c r="BH20" s="43">
        <f t="shared" si="4"/>
        <v>376</v>
      </c>
    </row>
    <row r="21">
      <c r="A21" s="30">
        <v>17.0</v>
      </c>
      <c r="B21" s="31" t="s">
        <v>79</v>
      </c>
      <c r="C21" s="44" t="s">
        <v>80</v>
      </c>
      <c r="D21" s="45">
        <f t="shared" si="1"/>
        <v>532</v>
      </c>
      <c r="F21" s="35">
        <v>30.0</v>
      </c>
      <c r="G21" s="36">
        <f>COUNTIF(INDIRECT("stock!H20:AD20"), "&lt;&gt;")</f>
        <v>4</v>
      </c>
      <c r="H21" s="37">
        <v>166.0</v>
      </c>
      <c r="I21" s="37">
        <v>170.0</v>
      </c>
      <c r="J21" s="37"/>
      <c r="K21" s="35">
        <v>40.0</v>
      </c>
      <c r="AE21" s="35">
        <v>1.0</v>
      </c>
      <c r="AF21" s="2">
        <f t="shared" si="2"/>
        <v>377</v>
      </c>
      <c r="AG21" s="38">
        <v>3.0</v>
      </c>
      <c r="AH21" s="35">
        <v>159.0</v>
      </c>
      <c r="AI21" s="39">
        <f t="shared" si="3"/>
        <v>536</v>
      </c>
      <c r="AJ21" s="40"/>
      <c r="AK21" s="41"/>
      <c r="AM21" s="41"/>
      <c r="AN21" s="47">
        <v>4.0</v>
      </c>
      <c r="AO21" s="41"/>
      <c r="AQ21" s="41"/>
      <c r="AS21" s="41"/>
      <c r="AU21" s="41"/>
      <c r="AW21" s="41"/>
      <c r="AY21" s="41"/>
      <c r="BA21" s="41"/>
      <c r="BC21" s="41"/>
      <c r="BE21" s="41"/>
      <c r="BG21" s="41"/>
      <c r="BH21" s="43">
        <f t="shared" si="4"/>
        <v>532</v>
      </c>
    </row>
    <row r="22">
      <c r="A22" s="30">
        <v>18.0</v>
      </c>
      <c r="C22" s="44" t="s">
        <v>81</v>
      </c>
      <c r="D22" s="45">
        <f t="shared" si="1"/>
        <v>260</v>
      </c>
      <c r="F22" s="35">
        <v>30.0</v>
      </c>
      <c r="G22" s="36">
        <f>COUNTIF(INDIRECT("stock!H21:AD21"), "&lt;&gt;")</f>
        <v>3</v>
      </c>
      <c r="H22" s="37">
        <v>150.0</v>
      </c>
      <c r="I22" s="37"/>
      <c r="J22" s="49"/>
      <c r="AE22" s="35">
        <v>0.0</v>
      </c>
      <c r="AF22" s="2">
        <f t="shared" si="2"/>
        <v>150</v>
      </c>
      <c r="AG22" s="38">
        <v>2.0</v>
      </c>
      <c r="AH22" s="35">
        <v>124.0</v>
      </c>
      <c r="AI22" s="39">
        <f t="shared" si="3"/>
        <v>274</v>
      </c>
      <c r="AJ22" s="40"/>
      <c r="AK22" s="41"/>
      <c r="AM22" s="41"/>
      <c r="AN22" s="47">
        <v>14.0</v>
      </c>
      <c r="AO22" s="41"/>
      <c r="AQ22" s="41"/>
      <c r="AS22" s="41"/>
      <c r="AU22" s="41"/>
      <c r="AW22" s="41"/>
      <c r="AY22" s="41"/>
      <c r="BA22" s="41"/>
      <c r="BC22" s="41"/>
      <c r="BE22" s="41"/>
      <c r="BG22" s="41"/>
      <c r="BH22" s="43">
        <f t="shared" si="4"/>
        <v>260</v>
      </c>
    </row>
    <row r="23">
      <c r="A23" s="30">
        <v>19.0</v>
      </c>
      <c r="C23" s="44" t="s">
        <v>82</v>
      </c>
      <c r="D23" s="45">
        <f t="shared" si="1"/>
        <v>1295</v>
      </c>
      <c r="F23" s="35">
        <v>40.0</v>
      </c>
      <c r="G23" s="36">
        <f>COUNTIF(INDIRECT("stock!H23:AD23"), "&lt;&gt;")</f>
        <v>2</v>
      </c>
      <c r="H23" s="37">
        <v>150.0</v>
      </c>
      <c r="I23" s="37">
        <v>61.0</v>
      </c>
      <c r="J23" s="37"/>
      <c r="AE23" s="35">
        <v>7.0</v>
      </c>
      <c r="AF23" s="2">
        <f t="shared" si="2"/>
        <v>218</v>
      </c>
      <c r="AG23" s="38">
        <v>3.0</v>
      </c>
      <c r="AH23" s="35">
        <v>1095.0</v>
      </c>
      <c r="AI23" s="39">
        <f t="shared" si="3"/>
        <v>1313</v>
      </c>
      <c r="AJ23" s="40"/>
      <c r="AK23" s="41"/>
      <c r="AM23" s="41"/>
      <c r="AN23" s="47">
        <v>18.0</v>
      </c>
      <c r="AO23" s="41"/>
      <c r="AQ23" s="41"/>
      <c r="AS23" s="41"/>
      <c r="AU23" s="41"/>
      <c r="AW23" s="41"/>
      <c r="AY23" s="41"/>
      <c r="BA23" s="41"/>
      <c r="BC23" s="41"/>
      <c r="BE23" s="41"/>
      <c r="BG23" s="41"/>
      <c r="BH23" s="43">
        <f t="shared" si="4"/>
        <v>1295</v>
      </c>
    </row>
    <row r="24">
      <c r="A24" s="30">
        <v>20.0</v>
      </c>
      <c r="C24" s="44" t="s">
        <v>83</v>
      </c>
      <c r="D24" s="45">
        <f t="shared" si="1"/>
        <v>106</v>
      </c>
      <c r="F24" s="35">
        <v>30.0</v>
      </c>
      <c r="G24" s="36">
        <f>COUNTIF(INDIRECT("stock!H24:AD24"), "&lt;&gt;")</f>
        <v>1</v>
      </c>
      <c r="H24" s="49"/>
      <c r="I24" s="49"/>
      <c r="J24" s="49"/>
      <c r="R24" s="35">
        <v>80.0</v>
      </c>
      <c r="AE24" s="35">
        <v>17.0</v>
      </c>
      <c r="AF24" s="2">
        <f t="shared" si="2"/>
        <v>97</v>
      </c>
      <c r="AG24" s="38">
        <v>3.0</v>
      </c>
      <c r="AH24" s="35">
        <v>30.0</v>
      </c>
      <c r="AI24" s="39">
        <f t="shared" si="3"/>
        <v>127</v>
      </c>
      <c r="AJ24" s="40"/>
      <c r="AK24" s="41"/>
      <c r="AM24" s="41"/>
      <c r="AN24" s="47">
        <v>21.0</v>
      </c>
      <c r="AO24" s="41"/>
      <c r="AQ24" s="41"/>
      <c r="AS24" s="41"/>
      <c r="AU24" s="41"/>
      <c r="AW24" s="41"/>
      <c r="AY24" s="41"/>
      <c r="BA24" s="41"/>
      <c r="BC24" s="41"/>
      <c r="BE24" s="41"/>
      <c r="BG24" s="41"/>
      <c r="BH24" s="43">
        <f t="shared" si="4"/>
        <v>106</v>
      </c>
    </row>
    <row r="25">
      <c r="A25" s="30">
        <v>21.0</v>
      </c>
      <c r="C25" s="50" t="s">
        <v>84</v>
      </c>
      <c r="D25" s="45">
        <f t="shared" si="1"/>
        <v>3</v>
      </c>
      <c r="E25" s="51" t="s">
        <v>85</v>
      </c>
      <c r="F25" s="35"/>
      <c r="G25" s="36">
        <f>COUNTIF(INDIRECT("stock!H25:AD25"), "&lt;&gt;")</f>
        <v>0</v>
      </c>
      <c r="H25" s="37"/>
      <c r="I25" s="49"/>
      <c r="J25" s="49"/>
      <c r="AE25" s="35">
        <v>0.0</v>
      </c>
      <c r="AF25" s="2">
        <f t="shared" si="2"/>
        <v>0</v>
      </c>
      <c r="AG25" s="38">
        <v>1.0</v>
      </c>
      <c r="AH25" s="35">
        <v>3.0</v>
      </c>
      <c r="AI25" s="39">
        <f t="shared" si="3"/>
        <v>3</v>
      </c>
      <c r="AJ25" s="40"/>
      <c r="AK25" s="41"/>
      <c r="AM25" s="41"/>
      <c r="AN25" s="42"/>
      <c r="AO25" s="41"/>
      <c r="AQ25" s="41"/>
      <c r="AS25" s="41"/>
      <c r="AU25" s="41"/>
      <c r="AW25" s="41"/>
      <c r="AY25" s="41"/>
      <c r="BA25" s="41"/>
      <c r="BC25" s="41"/>
      <c r="BE25" s="41"/>
      <c r="BG25" s="41"/>
      <c r="BH25" s="43">
        <f t="shared" si="4"/>
        <v>3</v>
      </c>
    </row>
    <row r="26">
      <c r="A26" s="30">
        <v>22.0</v>
      </c>
      <c r="C26" s="44" t="s">
        <v>86</v>
      </c>
      <c r="D26" s="45">
        <f t="shared" si="1"/>
        <v>1112</v>
      </c>
      <c r="F26" s="35">
        <v>30.0</v>
      </c>
      <c r="G26" s="36">
        <f>COUNTIF(INDIRECT("stock!H26:AD26"), "&lt;&gt;")</f>
        <v>11</v>
      </c>
      <c r="H26" s="37">
        <v>160.0</v>
      </c>
      <c r="I26" s="37">
        <v>160.0</v>
      </c>
      <c r="J26" s="37">
        <v>70.0</v>
      </c>
      <c r="K26" s="35">
        <v>70.0</v>
      </c>
      <c r="L26" s="35">
        <v>70.0</v>
      </c>
      <c r="M26" s="35">
        <v>70.0</v>
      </c>
      <c r="N26" s="35">
        <v>70.0</v>
      </c>
      <c r="O26" s="35">
        <v>70.0</v>
      </c>
      <c r="P26" s="35">
        <v>70.0</v>
      </c>
      <c r="Q26" s="35">
        <v>70.0</v>
      </c>
      <c r="R26" s="35">
        <v>83.0</v>
      </c>
      <c r="AE26" s="35">
        <v>25.0</v>
      </c>
      <c r="AF26" s="2">
        <f t="shared" si="2"/>
        <v>988</v>
      </c>
      <c r="AG26" s="38">
        <v>15.0</v>
      </c>
      <c r="AH26" s="35">
        <v>127.0</v>
      </c>
      <c r="AI26" s="39">
        <f t="shared" si="3"/>
        <v>1115</v>
      </c>
      <c r="AJ26" s="40"/>
      <c r="AK26" s="41"/>
      <c r="AM26" s="41"/>
      <c r="AN26" s="47">
        <v>3.0</v>
      </c>
      <c r="AO26" s="41"/>
      <c r="AQ26" s="41"/>
      <c r="AS26" s="41"/>
      <c r="AU26" s="41"/>
      <c r="AW26" s="41"/>
      <c r="AY26" s="41"/>
      <c r="BA26" s="41"/>
      <c r="BC26" s="41"/>
      <c r="BE26" s="41"/>
      <c r="BG26" s="41"/>
      <c r="BH26" s="43">
        <f t="shared" si="4"/>
        <v>1112</v>
      </c>
    </row>
    <row r="27">
      <c r="A27" s="30">
        <v>23.0</v>
      </c>
      <c r="B27" s="52" t="s">
        <v>87</v>
      </c>
      <c r="C27" s="44" t="s">
        <v>88</v>
      </c>
      <c r="D27" s="45">
        <f t="shared" si="1"/>
        <v>173</v>
      </c>
      <c r="F27" s="35">
        <v>30.0</v>
      </c>
      <c r="G27" s="36">
        <f>COUNTIF(INDIRECT("stock!H27:AD27"), "&lt;&gt;")</f>
        <v>1</v>
      </c>
      <c r="H27" s="37"/>
      <c r="I27" s="37">
        <v>160.0</v>
      </c>
      <c r="J27" s="49"/>
      <c r="AE27" s="35">
        <v>0.0</v>
      </c>
      <c r="AF27" s="2">
        <f t="shared" si="2"/>
        <v>160</v>
      </c>
      <c r="AG27" s="38">
        <v>1.0</v>
      </c>
      <c r="AH27" s="35">
        <v>26.0</v>
      </c>
      <c r="AI27" s="39">
        <f t="shared" si="3"/>
        <v>186</v>
      </c>
      <c r="AJ27" s="40"/>
      <c r="AK27" s="41"/>
      <c r="AM27" s="41"/>
      <c r="AN27" s="47">
        <v>13.0</v>
      </c>
      <c r="AO27" s="41"/>
      <c r="AQ27" s="41"/>
      <c r="AS27" s="41"/>
      <c r="AU27" s="41"/>
      <c r="AW27" s="41"/>
      <c r="AY27" s="41"/>
      <c r="BA27" s="41"/>
      <c r="BC27" s="41"/>
      <c r="BE27" s="41"/>
      <c r="BG27" s="41"/>
      <c r="BH27" s="43">
        <f t="shared" si="4"/>
        <v>173</v>
      </c>
    </row>
    <row r="28">
      <c r="A28" s="30">
        <v>24.0</v>
      </c>
      <c r="C28" s="44" t="s">
        <v>89</v>
      </c>
      <c r="D28" s="45">
        <f t="shared" si="1"/>
        <v>532</v>
      </c>
      <c r="F28" s="35">
        <v>30.0</v>
      </c>
      <c r="G28" s="36">
        <f>COUNTIF(INDIRECT("stock!H28:AD28"), "&lt;&gt;")</f>
        <v>5</v>
      </c>
      <c r="H28" s="37">
        <v>70.0</v>
      </c>
      <c r="I28" s="37">
        <v>70.0</v>
      </c>
      <c r="J28" s="37"/>
      <c r="K28" s="35">
        <v>70.0</v>
      </c>
      <c r="L28" s="35">
        <v>70.0</v>
      </c>
      <c r="M28" s="35">
        <v>70.0</v>
      </c>
      <c r="AE28" s="35">
        <v>13.0</v>
      </c>
      <c r="AF28" s="2">
        <f t="shared" si="2"/>
        <v>363</v>
      </c>
      <c r="AG28" s="38">
        <v>3.0</v>
      </c>
      <c r="AH28" s="35">
        <v>181.0</v>
      </c>
      <c r="AI28" s="39">
        <f t="shared" si="3"/>
        <v>544</v>
      </c>
      <c r="AJ28" s="40"/>
      <c r="AK28" s="41"/>
      <c r="AM28" s="41"/>
      <c r="AN28" s="47">
        <v>12.0</v>
      </c>
      <c r="AO28" s="41"/>
      <c r="AQ28" s="41"/>
      <c r="AS28" s="41"/>
      <c r="AU28" s="41"/>
      <c r="AW28" s="41"/>
      <c r="AY28" s="41"/>
      <c r="BA28" s="41"/>
      <c r="BC28" s="41"/>
      <c r="BE28" s="41"/>
      <c r="BG28" s="41"/>
      <c r="BH28" s="43">
        <f t="shared" si="4"/>
        <v>532</v>
      </c>
    </row>
    <row r="29">
      <c r="A29" s="30">
        <v>25.0</v>
      </c>
      <c r="C29" s="44" t="s">
        <v>90</v>
      </c>
      <c r="D29" s="45">
        <f t="shared" si="1"/>
        <v>263</v>
      </c>
      <c r="F29" s="35">
        <v>40.0</v>
      </c>
      <c r="G29" s="36">
        <f>COUNTIF(INDIRECT("stock!H29:AD29"), "&lt;&gt;")</f>
        <v>1</v>
      </c>
      <c r="H29" s="37"/>
      <c r="I29" s="37"/>
      <c r="J29" s="37">
        <v>170.0</v>
      </c>
      <c r="AE29" s="35">
        <v>4.0</v>
      </c>
      <c r="AF29" s="2">
        <f t="shared" si="2"/>
        <v>174</v>
      </c>
      <c r="AG29" s="38">
        <v>2.0</v>
      </c>
      <c r="AH29" s="35">
        <v>98.0</v>
      </c>
      <c r="AI29" s="39">
        <f t="shared" si="3"/>
        <v>272</v>
      </c>
      <c r="AJ29" s="40"/>
      <c r="AK29" s="41"/>
      <c r="AM29" s="41"/>
      <c r="AN29" s="47">
        <v>9.0</v>
      </c>
      <c r="AO29" s="41"/>
      <c r="AQ29" s="41"/>
      <c r="AS29" s="41"/>
      <c r="AU29" s="41"/>
      <c r="AW29" s="41"/>
      <c r="AY29" s="41"/>
      <c r="BA29" s="41"/>
      <c r="BC29" s="41"/>
      <c r="BE29" s="41"/>
      <c r="BG29" s="41"/>
      <c r="BH29" s="43">
        <f t="shared" si="4"/>
        <v>263</v>
      </c>
    </row>
    <row r="30">
      <c r="A30" s="30">
        <v>26.0</v>
      </c>
      <c r="C30" s="44" t="s">
        <v>91</v>
      </c>
      <c r="D30" s="45">
        <f t="shared" si="1"/>
        <v>1044</v>
      </c>
      <c r="F30" s="35">
        <v>30.0</v>
      </c>
      <c r="G30" s="36">
        <f>COUNTIF(INDIRECT("stock!H30:AD30"), "&lt;&gt;")</f>
        <v>9</v>
      </c>
      <c r="H30" s="37">
        <v>169.0</v>
      </c>
      <c r="I30" s="37">
        <v>170.0</v>
      </c>
      <c r="J30" s="37">
        <v>160.0</v>
      </c>
      <c r="K30" s="35">
        <v>70.0</v>
      </c>
      <c r="M30" s="35">
        <v>50.0</v>
      </c>
      <c r="N30" s="35">
        <v>70.0</v>
      </c>
      <c r="O30" s="35">
        <v>70.0</v>
      </c>
      <c r="P30" s="35">
        <v>160.0</v>
      </c>
      <c r="Q30" s="35">
        <v>70.0</v>
      </c>
      <c r="AE30" s="35">
        <v>6.0</v>
      </c>
      <c r="AF30" s="2">
        <f t="shared" si="2"/>
        <v>995</v>
      </c>
      <c r="AG30" s="38">
        <v>11.0</v>
      </c>
      <c r="AH30" s="35">
        <v>62.0</v>
      </c>
      <c r="AI30" s="39">
        <f t="shared" si="3"/>
        <v>1057</v>
      </c>
      <c r="AJ30" s="40"/>
      <c r="AK30" s="41"/>
      <c r="AM30" s="41"/>
      <c r="AN30" s="47">
        <v>13.0</v>
      </c>
      <c r="AO30" s="41"/>
      <c r="AQ30" s="41"/>
      <c r="AS30" s="41"/>
      <c r="AU30" s="41"/>
      <c r="AW30" s="41"/>
      <c r="AY30" s="41"/>
      <c r="BA30" s="41"/>
      <c r="BC30" s="41"/>
      <c r="BE30" s="41"/>
      <c r="BG30" s="41"/>
      <c r="BH30" s="43">
        <f t="shared" si="4"/>
        <v>1044</v>
      </c>
    </row>
    <row r="31">
      <c r="A31" s="30">
        <v>27.0</v>
      </c>
      <c r="C31" s="44" t="s">
        <v>92</v>
      </c>
      <c r="D31" s="45">
        <f t="shared" si="1"/>
        <v>696</v>
      </c>
      <c r="F31" s="35">
        <v>30.0</v>
      </c>
      <c r="G31" s="36">
        <f>COUNTIF(INDIRECT("stock!H31:AD31"), "&lt;&gt;")</f>
        <v>5</v>
      </c>
      <c r="H31" s="37">
        <v>160.0</v>
      </c>
      <c r="I31" s="37">
        <v>150.0</v>
      </c>
      <c r="J31" s="37">
        <v>70.0</v>
      </c>
      <c r="K31" s="35">
        <v>70.0</v>
      </c>
      <c r="M31" s="35">
        <v>200.0</v>
      </c>
      <c r="AE31" s="35">
        <v>2.0</v>
      </c>
      <c r="AF31" s="2">
        <f t="shared" si="2"/>
        <v>652</v>
      </c>
      <c r="AG31" s="38">
        <v>5.0</v>
      </c>
      <c r="AH31" s="35">
        <v>55.0</v>
      </c>
      <c r="AI31" s="39">
        <f t="shared" si="3"/>
        <v>707</v>
      </c>
      <c r="AJ31" s="40"/>
      <c r="AK31" s="41"/>
      <c r="AM31" s="41"/>
      <c r="AN31" s="47">
        <v>11.0</v>
      </c>
      <c r="AO31" s="41"/>
      <c r="AQ31" s="41"/>
      <c r="AS31" s="41"/>
      <c r="AU31" s="41"/>
      <c r="AW31" s="41"/>
      <c r="AY31" s="41"/>
      <c r="BA31" s="41"/>
      <c r="BC31" s="41"/>
      <c r="BE31" s="41"/>
      <c r="BG31" s="41"/>
      <c r="BH31" s="43">
        <f t="shared" si="4"/>
        <v>696</v>
      </c>
    </row>
    <row r="32">
      <c r="A32" s="30">
        <v>28.0</v>
      </c>
      <c r="C32" s="44" t="s">
        <v>93</v>
      </c>
      <c r="D32" s="45">
        <f t="shared" si="1"/>
        <v>1182</v>
      </c>
      <c r="F32" s="35">
        <v>30.0</v>
      </c>
      <c r="G32" s="36">
        <f>COUNTIF(INDIRECT("stock!H32:AD32"), "&lt;&gt;")</f>
        <v>10</v>
      </c>
      <c r="H32" s="37">
        <v>70.0</v>
      </c>
      <c r="I32" s="37">
        <v>70.0</v>
      </c>
      <c r="J32" s="37">
        <v>180.0</v>
      </c>
      <c r="K32" s="35">
        <v>60.0</v>
      </c>
      <c r="L32" s="35">
        <v>70.0</v>
      </c>
      <c r="M32" s="35">
        <v>70.0</v>
      </c>
      <c r="N32" s="35">
        <v>80.0</v>
      </c>
      <c r="O32" s="35">
        <v>160.0</v>
      </c>
      <c r="Q32" s="35">
        <v>180.0</v>
      </c>
      <c r="R32" s="35">
        <v>160.0</v>
      </c>
      <c r="AE32" s="35">
        <v>10.0</v>
      </c>
      <c r="AF32" s="2">
        <f t="shared" si="2"/>
        <v>1110</v>
      </c>
      <c r="AG32" s="38">
        <v>7.0</v>
      </c>
      <c r="AH32" s="35">
        <v>80.0</v>
      </c>
      <c r="AI32" s="39">
        <f t="shared" si="3"/>
        <v>1190</v>
      </c>
      <c r="AJ32" s="40"/>
      <c r="AK32" s="41"/>
      <c r="AM32" s="41"/>
      <c r="AN32" s="47">
        <v>8.0</v>
      </c>
      <c r="AO32" s="41"/>
      <c r="AQ32" s="41"/>
      <c r="AS32" s="41"/>
      <c r="AU32" s="41"/>
      <c r="AW32" s="41"/>
      <c r="AY32" s="41"/>
      <c r="BA32" s="41"/>
      <c r="BC32" s="41"/>
      <c r="BE32" s="41"/>
      <c r="BG32" s="41"/>
      <c r="BH32" s="43">
        <f t="shared" si="4"/>
        <v>1182</v>
      </c>
    </row>
    <row r="33">
      <c r="A33" s="30">
        <v>29.0</v>
      </c>
      <c r="B33" s="52" t="s">
        <v>94</v>
      </c>
      <c r="C33" s="44" t="s">
        <v>95</v>
      </c>
      <c r="D33" s="45">
        <f t="shared" si="1"/>
        <v>1188</v>
      </c>
      <c r="F33" s="35">
        <v>30.0</v>
      </c>
      <c r="G33" s="36">
        <f>COUNTIF(INDIRECT("stock!H33:AD33"), "&lt;&gt;")</f>
        <v>12</v>
      </c>
      <c r="H33" s="37">
        <v>70.0</v>
      </c>
      <c r="I33" s="37">
        <v>160.0</v>
      </c>
      <c r="J33" s="37">
        <v>70.0</v>
      </c>
      <c r="K33" s="35">
        <v>70.0</v>
      </c>
      <c r="L33" s="35">
        <v>70.0</v>
      </c>
      <c r="M33" s="35">
        <v>70.0</v>
      </c>
      <c r="N33" s="35">
        <v>70.0</v>
      </c>
      <c r="O33" s="35">
        <v>70.0</v>
      </c>
      <c r="P33" s="35">
        <v>70.0</v>
      </c>
      <c r="Q33" s="35">
        <v>160.0</v>
      </c>
      <c r="R33" s="35">
        <v>140.0</v>
      </c>
      <c r="T33" s="35">
        <v>23.0</v>
      </c>
      <c r="AE33" s="35">
        <v>2.0</v>
      </c>
      <c r="AF33" s="2">
        <f t="shared" si="2"/>
        <v>1045</v>
      </c>
      <c r="AG33" s="38">
        <v>12.0</v>
      </c>
      <c r="AH33" s="35">
        <v>152.0</v>
      </c>
      <c r="AI33" s="39">
        <f t="shared" si="3"/>
        <v>1197</v>
      </c>
      <c r="AJ33" s="40"/>
      <c r="AK33" s="41"/>
      <c r="AM33" s="41"/>
      <c r="AN33" s="47">
        <v>9.0</v>
      </c>
      <c r="AO33" s="41"/>
      <c r="AQ33" s="41"/>
      <c r="AS33" s="41"/>
      <c r="AU33" s="41"/>
      <c r="AW33" s="41"/>
      <c r="AY33" s="41"/>
      <c r="BA33" s="41"/>
      <c r="BC33" s="41"/>
      <c r="BE33" s="41"/>
      <c r="BG33" s="41"/>
      <c r="BH33" s="43">
        <f t="shared" si="4"/>
        <v>1188</v>
      </c>
    </row>
    <row r="34">
      <c r="A34" s="30">
        <v>30.0</v>
      </c>
      <c r="C34" s="44" t="s">
        <v>96</v>
      </c>
      <c r="D34" s="45">
        <f t="shared" si="1"/>
        <v>1725</v>
      </c>
      <c r="F34" s="35">
        <v>30.0</v>
      </c>
      <c r="G34" s="36">
        <f>COUNTIF(INDIRECT("stock!H34:AD34"), "&lt;&gt;")</f>
        <v>17</v>
      </c>
      <c r="H34" s="37">
        <v>70.0</v>
      </c>
      <c r="I34" s="37">
        <v>70.0</v>
      </c>
      <c r="J34" s="37">
        <v>70.0</v>
      </c>
      <c r="K34" s="35">
        <v>70.0</v>
      </c>
      <c r="L34" s="35">
        <v>70.0</v>
      </c>
      <c r="M34" s="35">
        <v>70.0</v>
      </c>
      <c r="N34" s="35">
        <v>70.0</v>
      </c>
      <c r="O34" s="35">
        <v>70.0</v>
      </c>
      <c r="P34" s="35">
        <v>70.0</v>
      </c>
      <c r="Q34" s="35">
        <v>70.0</v>
      </c>
      <c r="S34" s="35">
        <v>160.0</v>
      </c>
      <c r="T34" s="35">
        <v>150.0</v>
      </c>
      <c r="U34" s="35">
        <v>160.0</v>
      </c>
      <c r="V34" s="35">
        <v>180.0</v>
      </c>
      <c r="W34" s="35">
        <v>160.0</v>
      </c>
      <c r="X34" s="35">
        <v>70.0</v>
      </c>
      <c r="Y34" s="35">
        <v>91.0</v>
      </c>
      <c r="AE34" s="35">
        <v>0.0</v>
      </c>
      <c r="AF34" s="2">
        <f t="shared" si="2"/>
        <v>1671</v>
      </c>
      <c r="AG34" s="38">
        <v>11.0</v>
      </c>
      <c r="AH34" s="35">
        <v>60.0</v>
      </c>
      <c r="AI34" s="39">
        <f t="shared" si="3"/>
        <v>1731</v>
      </c>
      <c r="AJ34" s="40"/>
      <c r="AK34" s="41"/>
      <c r="AM34" s="41"/>
      <c r="AN34" s="47">
        <v>6.0</v>
      </c>
      <c r="AO34" s="41"/>
      <c r="AQ34" s="41"/>
      <c r="AS34" s="41"/>
      <c r="AU34" s="41"/>
      <c r="AW34" s="41"/>
      <c r="AY34" s="41"/>
      <c r="BA34" s="41"/>
      <c r="BC34" s="41"/>
      <c r="BE34" s="41"/>
      <c r="BG34" s="41"/>
      <c r="BH34" s="43">
        <f t="shared" si="4"/>
        <v>1725</v>
      </c>
    </row>
    <row r="35">
      <c r="A35" s="30">
        <v>31.0</v>
      </c>
      <c r="C35" s="44" t="s">
        <v>97</v>
      </c>
      <c r="D35" s="45">
        <f t="shared" si="1"/>
        <v>373</v>
      </c>
      <c r="F35" s="35">
        <v>40.0</v>
      </c>
      <c r="G35" s="36">
        <f>COUNTIF(INDIRECT("stock!H35:AD35"), "&lt;&gt;")</f>
        <v>3</v>
      </c>
      <c r="H35" s="37">
        <v>120.0</v>
      </c>
      <c r="I35" s="37">
        <v>120.0</v>
      </c>
      <c r="J35" s="37">
        <v>70.0</v>
      </c>
      <c r="AE35" s="35">
        <v>4.0</v>
      </c>
      <c r="AF35" s="2">
        <f t="shared" si="2"/>
        <v>314</v>
      </c>
      <c r="AG35" s="38">
        <v>4.0</v>
      </c>
      <c r="AH35" s="35">
        <v>69.0</v>
      </c>
      <c r="AI35" s="39">
        <f t="shared" si="3"/>
        <v>383</v>
      </c>
      <c r="AJ35" s="40"/>
      <c r="AK35" s="41"/>
      <c r="AM35" s="41"/>
      <c r="AN35" s="47">
        <v>10.0</v>
      </c>
      <c r="AO35" s="41"/>
      <c r="AQ35" s="41"/>
      <c r="AS35" s="41"/>
      <c r="AU35" s="41"/>
      <c r="AW35" s="41"/>
      <c r="AY35" s="41"/>
      <c r="BA35" s="41"/>
      <c r="BC35" s="41"/>
      <c r="BE35" s="41"/>
      <c r="BG35" s="41"/>
      <c r="BH35" s="43">
        <f t="shared" si="4"/>
        <v>373</v>
      </c>
    </row>
    <row r="36">
      <c r="A36" s="30">
        <v>32.0</v>
      </c>
      <c r="C36" s="44" t="s">
        <v>98</v>
      </c>
      <c r="D36" s="45">
        <f t="shared" si="1"/>
        <v>537</v>
      </c>
      <c r="E36" s="53"/>
      <c r="F36" s="35">
        <v>30.0</v>
      </c>
      <c r="G36" s="36">
        <f>COUNTIF(INDIRECT("stock!H36:AD36"), "&lt;&gt;")</f>
        <v>3</v>
      </c>
      <c r="H36" s="37">
        <v>200.0</v>
      </c>
      <c r="I36" s="37">
        <v>160.0</v>
      </c>
      <c r="J36" s="37">
        <v>160.0</v>
      </c>
      <c r="AE36" s="35">
        <v>0.0</v>
      </c>
      <c r="AF36" s="2">
        <f t="shared" si="2"/>
        <v>520</v>
      </c>
      <c r="AG36" s="38">
        <v>4.0</v>
      </c>
      <c r="AH36" s="35">
        <v>26.0</v>
      </c>
      <c r="AI36" s="39">
        <f t="shared" si="3"/>
        <v>546</v>
      </c>
      <c r="AJ36" s="40"/>
      <c r="AK36" s="41"/>
      <c r="AM36" s="41"/>
      <c r="AN36" s="47">
        <v>9.0</v>
      </c>
      <c r="AO36" s="41"/>
      <c r="AQ36" s="41"/>
      <c r="AS36" s="41"/>
      <c r="AU36" s="41"/>
      <c r="AW36" s="41"/>
      <c r="AY36" s="41"/>
      <c r="BA36" s="41"/>
      <c r="BC36" s="41"/>
      <c r="BE36" s="41"/>
      <c r="BG36" s="41"/>
      <c r="BH36" s="43">
        <f t="shared" si="4"/>
        <v>537</v>
      </c>
    </row>
    <row r="37">
      <c r="A37" s="30">
        <v>33.0</v>
      </c>
      <c r="B37" s="52" t="s">
        <v>99</v>
      </c>
      <c r="C37" s="44" t="s">
        <v>100</v>
      </c>
      <c r="D37" s="45">
        <f t="shared" si="1"/>
        <v>1737</v>
      </c>
      <c r="F37" s="35">
        <v>30.0</v>
      </c>
      <c r="G37" s="36">
        <f>COUNTIF(INDIRECT("stock!H37:AD37"), "&lt;&gt;")</f>
        <v>19</v>
      </c>
      <c r="H37" s="37">
        <v>70.0</v>
      </c>
      <c r="I37" s="37">
        <v>70.0</v>
      </c>
      <c r="J37" s="37">
        <v>70.0</v>
      </c>
      <c r="K37" s="35">
        <v>80.0</v>
      </c>
      <c r="L37" s="35">
        <v>80.0</v>
      </c>
      <c r="M37" s="35">
        <v>80.0</v>
      </c>
      <c r="N37" s="35">
        <v>80.0</v>
      </c>
      <c r="O37" s="35">
        <v>70.0</v>
      </c>
      <c r="P37" s="35">
        <v>70.0</v>
      </c>
      <c r="Q37" s="35">
        <v>80.0</v>
      </c>
      <c r="R37" s="35">
        <v>70.0</v>
      </c>
      <c r="S37" s="35">
        <v>80.0</v>
      </c>
      <c r="U37" s="35">
        <v>70.0</v>
      </c>
      <c r="V37" s="35">
        <v>70.0</v>
      </c>
      <c r="W37" s="35">
        <v>70.0</v>
      </c>
      <c r="X37" s="35">
        <v>70.0</v>
      </c>
      <c r="Y37" s="35">
        <v>170.0</v>
      </c>
      <c r="Z37" s="35">
        <v>170.0</v>
      </c>
      <c r="AA37" s="35">
        <v>170.0</v>
      </c>
      <c r="AE37" s="35">
        <v>3.0</v>
      </c>
      <c r="AF37" s="2">
        <f t="shared" si="2"/>
        <v>1693</v>
      </c>
      <c r="AG37" s="38">
        <v>13.0</v>
      </c>
      <c r="AH37" s="35">
        <v>56.0</v>
      </c>
      <c r="AI37" s="39">
        <f t="shared" si="3"/>
        <v>1749</v>
      </c>
      <c r="AJ37" s="40"/>
      <c r="AK37" s="41"/>
      <c r="AM37" s="41"/>
      <c r="AN37" s="47">
        <v>12.0</v>
      </c>
      <c r="AO37" s="41"/>
      <c r="AQ37" s="41"/>
      <c r="AS37" s="41"/>
      <c r="AU37" s="41"/>
      <c r="AW37" s="41"/>
      <c r="AY37" s="41"/>
      <c r="BA37" s="41"/>
      <c r="BC37" s="41"/>
      <c r="BE37" s="41"/>
      <c r="BG37" s="41"/>
      <c r="BH37" s="43">
        <f t="shared" si="4"/>
        <v>1737</v>
      </c>
    </row>
    <row r="38">
      <c r="A38" s="30">
        <v>34.0</v>
      </c>
      <c r="C38" s="44" t="s">
        <v>101</v>
      </c>
      <c r="D38" s="45">
        <f t="shared" si="1"/>
        <v>2478</v>
      </c>
      <c r="F38" s="35">
        <v>30.0</v>
      </c>
      <c r="G38" s="36">
        <f>COUNTIF(INDIRECT("stock!H38:AD38"), "&lt;&gt;")</f>
        <v>19</v>
      </c>
      <c r="H38" s="37">
        <v>80.0</v>
      </c>
      <c r="I38" s="37">
        <v>80.0</v>
      </c>
      <c r="J38" s="37">
        <v>70.0</v>
      </c>
      <c r="K38" s="35">
        <v>80.0</v>
      </c>
      <c r="L38" s="35">
        <v>80.0</v>
      </c>
      <c r="M38" s="35">
        <v>80.0</v>
      </c>
      <c r="N38" s="35">
        <v>80.0</v>
      </c>
      <c r="O38" s="35">
        <v>70.0</v>
      </c>
      <c r="P38" s="35">
        <v>160.0</v>
      </c>
      <c r="Q38" s="35">
        <v>150.0</v>
      </c>
      <c r="R38" s="35">
        <v>170.0</v>
      </c>
      <c r="S38" s="35">
        <v>160.0</v>
      </c>
      <c r="T38" s="35">
        <v>70.0</v>
      </c>
      <c r="U38" s="35">
        <v>170.0</v>
      </c>
      <c r="V38" s="35">
        <v>170.0</v>
      </c>
      <c r="X38" s="35">
        <v>160.0</v>
      </c>
      <c r="Y38" s="35">
        <v>160.0</v>
      </c>
      <c r="Z38" s="35">
        <v>170.0</v>
      </c>
      <c r="AA38" s="35">
        <v>170.0</v>
      </c>
      <c r="AE38" s="35">
        <v>2.0</v>
      </c>
      <c r="AF38" s="2">
        <f t="shared" si="2"/>
        <v>2332</v>
      </c>
      <c r="AG38" s="38">
        <v>16.0</v>
      </c>
      <c r="AH38" s="35">
        <v>152.0</v>
      </c>
      <c r="AI38" s="39">
        <f t="shared" si="3"/>
        <v>2484</v>
      </c>
      <c r="AJ38" s="40"/>
      <c r="AK38" s="41"/>
      <c r="AM38" s="41"/>
      <c r="AN38" s="47">
        <v>6.0</v>
      </c>
      <c r="AO38" s="41"/>
      <c r="AQ38" s="41"/>
      <c r="AS38" s="41"/>
      <c r="AU38" s="41"/>
      <c r="AW38" s="41"/>
      <c r="AY38" s="41"/>
      <c r="BA38" s="41"/>
      <c r="BC38" s="41"/>
      <c r="BE38" s="41"/>
      <c r="BG38" s="41"/>
      <c r="BH38" s="43">
        <f t="shared" si="4"/>
        <v>2478</v>
      </c>
    </row>
    <row r="39">
      <c r="A39" s="30">
        <v>35.0</v>
      </c>
      <c r="C39" s="54" t="s">
        <v>102</v>
      </c>
      <c r="D39" s="45">
        <f t="shared" si="1"/>
        <v>166</v>
      </c>
      <c r="F39" s="35">
        <v>30.0</v>
      </c>
      <c r="G39" s="36">
        <f>COUNTIF(INDIRECT("stock!H39:AD39"), "&lt;&gt;")</f>
        <v>1</v>
      </c>
      <c r="H39" s="37"/>
      <c r="I39" s="37">
        <v>65.0</v>
      </c>
      <c r="J39" s="49"/>
      <c r="AE39" s="35">
        <v>0.0</v>
      </c>
      <c r="AF39" s="2">
        <f t="shared" si="2"/>
        <v>65</v>
      </c>
      <c r="AG39" s="38">
        <v>1.0</v>
      </c>
      <c r="AH39" s="35">
        <v>121.0</v>
      </c>
      <c r="AI39" s="39">
        <f t="shared" si="3"/>
        <v>186</v>
      </c>
      <c r="AJ39" s="40"/>
      <c r="AK39" s="41"/>
      <c r="AM39" s="41"/>
      <c r="AN39" s="47">
        <v>20.0</v>
      </c>
      <c r="AO39" s="41"/>
      <c r="AQ39" s="41"/>
      <c r="AS39" s="41"/>
      <c r="AU39" s="41"/>
      <c r="AW39" s="41"/>
      <c r="AY39" s="41"/>
      <c r="BA39" s="41"/>
      <c r="BC39" s="41"/>
      <c r="BE39" s="41"/>
      <c r="BG39" s="41"/>
      <c r="BH39" s="43">
        <f t="shared" si="4"/>
        <v>166</v>
      </c>
    </row>
    <row r="40">
      <c r="A40" s="30">
        <v>36.0</v>
      </c>
      <c r="C40" s="55" t="s">
        <v>103</v>
      </c>
      <c r="D40" s="45">
        <f t="shared" si="1"/>
        <v>-2</v>
      </c>
      <c r="E40" s="35" t="s">
        <v>104</v>
      </c>
      <c r="G40" s="36">
        <f>COUNTIF(INDIRECT("stock!H40:AD40"), "&lt;&gt;")</f>
        <v>0</v>
      </c>
      <c r="H40" s="49"/>
      <c r="I40" s="49"/>
      <c r="J40" s="49"/>
      <c r="AE40" s="35">
        <v>0.0</v>
      </c>
      <c r="AF40" s="2">
        <f t="shared" si="2"/>
        <v>0</v>
      </c>
      <c r="AG40" s="38">
        <v>0.0</v>
      </c>
      <c r="AH40" s="35">
        <v>0.0</v>
      </c>
      <c r="AI40" s="39">
        <f t="shared" si="3"/>
        <v>0</v>
      </c>
      <c r="AJ40" s="40"/>
      <c r="AK40" s="41"/>
      <c r="AM40" s="41"/>
      <c r="AN40" s="47">
        <v>2.0</v>
      </c>
      <c r="AO40" s="41"/>
      <c r="AQ40" s="41"/>
      <c r="AS40" s="41"/>
      <c r="AU40" s="41"/>
      <c r="AW40" s="41"/>
      <c r="AY40" s="41"/>
      <c r="BA40" s="41"/>
      <c r="BC40" s="41"/>
      <c r="BE40" s="41"/>
      <c r="BG40" s="41"/>
      <c r="BH40" s="43">
        <f t="shared" si="4"/>
        <v>-2</v>
      </c>
    </row>
    <row r="41">
      <c r="A41" s="30">
        <v>37.0</v>
      </c>
      <c r="C41" s="44" t="s">
        <v>105</v>
      </c>
      <c r="D41" s="45">
        <f t="shared" si="1"/>
        <v>1225</v>
      </c>
      <c r="F41" s="35">
        <v>40.0</v>
      </c>
      <c r="G41" s="36">
        <f>COUNTIF(INDIRECT("stock!H41:AD41"), "&lt;&gt;")</f>
        <v>12</v>
      </c>
      <c r="H41" s="37">
        <v>80.0</v>
      </c>
      <c r="I41" s="37">
        <v>70.0</v>
      </c>
      <c r="J41" s="37">
        <v>80.0</v>
      </c>
      <c r="K41" s="35">
        <v>70.0</v>
      </c>
      <c r="L41" s="35">
        <v>70.0</v>
      </c>
      <c r="M41" s="35">
        <v>80.0</v>
      </c>
      <c r="N41" s="35">
        <v>120.0</v>
      </c>
      <c r="P41" s="35">
        <v>120.0</v>
      </c>
      <c r="Q41" s="35">
        <v>120.0</v>
      </c>
      <c r="R41" s="35">
        <v>120.0</v>
      </c>
      <c r="S41" s="35">
        <v>70.0</v>
      </c>
      <c r="U41" s="35">
        <v>120.0</v>
      </c>
      <c r="AE41" s="35">
        <v>4.0</v>
      </c>
      <c r="AF41" s="2">
        <f t="shared" si="2"/>
        <v>1124</v>
      </c>
      <c r="AG41" s="38">
        <v>13.0</v>
      </c>
      <c r="AH41" s="35">
        <v>119.0</v>
      </c>
      <c r="AI41" s="39">
        <f t="shared" si="3"/>
        <v>1243</v>
      </c>
      <c r="AJ41" s="40"/>
      <c r="AK41" s="41"/>
      <c r="AM41" s="41"/>
      <c r="AN41" s="47">
        <v>18.0</v>
      </c>
      <c r="AO41" s="41"/>
      <c r="AQ41" s="41"/>
      <c r="AS41" s="41"/>
      <c r="AU41" s="41"/>
      <c r="AW41" s="41"/>
      <c r="AY41" s="41"/>
      <c r="BA41" s="41"/>
      <c r="BC41" s="41"/>
      <c r="BE41" s="41"/>
      <c r="BG41" s="41"/>
      <c r="BH41" s="43">
        <f t="shared" si="4"/>
        <v>1225</v>
      </c>
    </row>
    <row r="42">
      <c r="A42" s="30">
        <v>38.0</v>
      </c>
      <c r="B42" s="52" t="s">
        <v>106</v>
      </c>
      <c r="C42" s="44" t="s">
        <v>107</v>
      </c>
      <c r="D42" s="45">
        <f t="shared" si="1"/>
        <v>649</v>
      </c>
      <c r="F42" s="35">
        <v>30.0</v>
      </c>
      <c r="G42" s="36">
        <f>COUNTIF(INDIRECT("stock!H42:AD42"), "&lt;&gt;")</f>
        <v>4</v>
      </c>
      <c r="H42" s="37">
        <v>150.0</v>
      </c>
      <c r="I42" s="37">
        <v>170.0</v>
      </c>
      <c r="J42" s="37">
        <v>150.0</v>
      </c>
      <c r="K42" s="35">
        <v>180.0</v>
      </c>
      <c r="AE42" s="35">
        <v>5.0</v>
      </c>
      <c r="AF42" s="2">
        <f t="shared" si="2"/>
        <v>655</v>
      </c>
      <c r="AG42" s="38">
        <v>5.0</v>
      </c>
      <c r="AH42" s="35">
        <v>13.0</v>
      </c>
      <c r="AI42" s="39">
        <f t="shared" si="3"/>
        <v>668</v>
      </c>
      <c r="AJ42" s="40"/>
      <c r="AK42" s="41"/>
      <c r="AM42" s="41"/>
      <c r="AN42" s="47">
        <v>19.0</v>
      </c>
      <c r="AO42" s="41"/>
      <c r="AQ42" s="41"/>
      <c r="AS42" s="41"/>
      <c r="AU42" s="41"/>
      <c r="AW42" s="41"/>
      <c r="AY42" s="41"/>
      <c r="BA42" s="41"/>
      <c r="BC42" s="41"/>
      <c r="BE42" s="41"/>
      <c r="BG42" s="41"/>
      <c r="BH42" s="43">
        <f t="shared" si="4"/>
        <v>649</v>
      </c>
    </row>
    <row r="43">
      <c r="A43" s="30">
        <v>39.0</v>
      </c>
      <c r="C43" s="44" t="s">
        <v>108</v>
      </c>
      <c r="D43" s="45">
        <f t="shared" si="1"/>
        <v>1145</v>
      </c>
      <c r="F43" s="35">
        <v>30.0</v>
      </c>
      <c r="G43" s="36">
        <f>COUNTIF(INDIRECT("stock!H43:AD43"), "&lt;&gt;")</f>
        <v>6</v>
      </c>
      <c r="H43" s="37">
        <v>160.0</v>
      </c>
      <c r="I43" s="37">
        <v>170.0</v>
      </c>
      <c r="J43" s="37"/>
      <c r="K43" s="35">
        <v>200.0</v>
      </c>
      <c r="L43" s="35">
        <v>190.0</v>
      </c>
      <c r="M43" s="35">
        <v>200.0</v>
      </c>
      <c r="N43" s="35">
        <v>200.0</v>
      </c>
      <c r="AE43" s="35">
        <v>11.0</v>
      </c>
      <c r="AF43" s="2">
        <f t="shared" si="2"/>
        <v>1131</v>
      </c>
      <c r="AG43" s="38">
        <v>3.0</v>
      </c>
      <c r="AH43" s="35">
        <v>33.0</v>
      </c>
      <c r="AI43" s="39">
        <f t="shared" si="3"/>
        <v>1164</v>
      </c>
      <c r="AJ43" s="40"/>
      <c r="AK43" s="41"/>
      <c r="AM43" s="41"/>
      <c r="AN43" s="47">
        <v>19.0</v>
      </c>
      <c r="AO43" s="41"/>
      <c r="AQ43" s="41"/>
      <c r="AS43" s="41"/>
      <c r="AU43" s="41"/>
      <c r="AW43" s="41"/>
      <c r="AY43" s="41"/>
      <c r="BA43" s="41"/>
      <c r="BC43" s="41"/>
      <c r="BE43" s="41"/>
      <c r="BG43" s="41"/>
      <c r="BH43" s="43">
        <f t="shared" si="4"/>
        <v>1145</v>
      </c>
    </row>
    <row r="44">
      <c r="A44" s="30">
        <v>40.0</v>
      </c>
      <c r="C44" s="44" t="s">
        <v>109</v>
      </c>
      <c r="D44" s="45">
        <f t="shared" si="1"/>
        <v>1687</v>
      </c>
      <c r="F44" s="35">
        <v>30.0</v>
      </c>
      <c r="G44" s="36">
        <f>COUNTIF(INDIRECT("stock!H44:AD44"), "&lt;&gt;")</f>
        <v>10</v>
      </c>
      <c r="H44" s="37">
        <v>90.0</v>
      </c>
      <c r="I44" s="37">
        <v>200.0</v>
      </c>
      <c r="J44" s="37">
        <v>200.0</v>
      </c>
      <c r="K44" s="35">
        <v>200.0</v>
      </c>
      <c r="L44" s="35">
        <v>150.0</v>
      </c>
      <c r="M44" s="35">
        <v>130.0</v>
      </c>
      <c r="N44" s="35">
        <v>160.0</v>
      </c>
      <c r="O44" s="35">
        <v>160.0</v>
      </c>
      <c r="P44" s="35"/>
      <c r="Q44" s="35">
        <v>200.0</v>
      </c>
      <c r="R44" s="35">
        <v>200.0</v>
      </c>
      <c r="AE44" s="35">
        <v>1.0</v>
      </c>
      <c r="AF44" s="2">
        <f t="shared" si="2"/>
        <v>1691</v>
      </c>
      <c r="AG44" s="38">
        <v>9.0</v>
      </c>
      <c r="AH44" s="35">
        <v>10.0</v>
      </c>
      <c r="AI44" s="39">
        <f t="shared" si="3"/>
        <v>1701</v>
      </c>
      <c r="AJ44" s="40"/>
      <c r="AK44" s="41"/>
      <c r="AM44" s="41"/>
      <c r="AN44" s="47">
        <v>14.0</v>
      </c>
      <c r="AO44" s="41"/>
      <c r="AQ44" s="41"/>
      <c r="AS44" s="41"/>
      <c r="AU44" s="41"/>
      <c r="AW44" s="41"/>
      <c r="AY44" s="41"/>
      <c r="BA44" s="41"/>
      <c r="BC44" s="41"/>
      <c r="BE44" s="41"/>
      <c r="BG44" s="41"/>
      <c r="BH44" s="43">
        <f t="shared" si="4"/>
        <v>1687</v>
      </c>
    </row>
    <row r="45">
      <c r="A45" s="30">
        <v>41.0</v>
      </c>
      <c r="C45" s="44" t="s">
        <v>110</v>
      </c>
      <c r="D45" s="45">
        <f t="shared" si="1"/>
        <v>798</v>
      </c>
      <c r="F45" s="35">
        <v>30.0</v>
      </c>
      <c r="G45" s="36">
        <f>COUNTIF(INDIRECT("stock!H45:AD45"), "&lt;&gt;")</f>
        <v>6</v>
      </c>
      <c r="H45" s="35">
        <v>90.0</v>
      </c>
      <c r="I45" s="35">
        <v>80.0</v>
      </c>
      <c r="J45" s="35">
        <v>160.0</v>
      </c>
      <c r="K45" s="35">
        <v>110.0</v>
      </c>
      <c r="L45" s="35">
        <v>100.0</v>
      </c>
      <c r="O45" s="35">
        <v>100.0</v>
      </c>
      <c r="AE45" s="35">
        <v>20.0</v>
      </c>
      <c r="AF45" s="2">
        <f t="shared" si="2"/>
        <v>660</v>
      </c>
      <c r="AG45" s="38">
        <v>6.0</v>
      </c>
      <c r="AH45" s="35">
        <v>146.0</v>
      </c>
      <c r="AI45" s="39">
        <f t="shared" si="3"/>
        <v>806</v>
      </c>
      <c r="AJ45" s="40"/>
      <c r="AK45" s="41"/>
      <c r="AM45" s="41"/>
      <c r="AN45" s="47">
        <v>8.0</v>
      </c>
      <c r="AO45" s="41"/>
      <c r="AQ45" s="41"/>
      <c r="AS45" s="41"/>
      <c r="AU45" s="41"/>
      <c r="AW45" s="41"/>
      <c r="AY45" s="41"/>
      <c r="BA45" s="41"/>
      <c r="BC45" s="41"/>
      <c r="BE45" s="41"/>
      <c r="BG45" s="41"/>
      <c r="BH45" s="43">
        <f t="shared" si="4"/>
        <v>798</v>
      </c>
    </row>
    <row r="46">
      <c r="A46" s="30">
        <v>42.0</v>
      </c>
      <c r="C46" s="54" t="s">
        <v>111</v>
      </c>
      <c r="D46" s="45">
        <f t="shared" si="1"/>
        <v>845</v>
      </c>
      <c r="F46" s="35">
        <v>30.0</v>
      </c>
      <c r="G46" s="36">
        <f>COUNTIF(INDIRECT("stock!H46:AD46"), "&lt;&gt;")</f>
        <v>5</v>
      </c>
      <c r="H46" s="37">
        <v>150.0</v>
      </c>
      <c r="I46" s="37">
        <v>70.0</v>
      </c>
      <c r="J46" s="37">
        <v>200.0</v>
      </c>
      <c r="K46" s="35">
        <v>200.0</v>
      </c>
      <c r="M46" s="35">
        <v>160.0</v>
      </c>
      <c r="AE46" s="35">
        <v>37.0</v>
      </c>
      <c r="AF46" s="2">
        <f t="shared" si="2"/>
        <v>817</v>
      </c>
      <c r="AG46" s="38">
        <v>5.0</v>
      </c>
      <c r="AH46" s="35">
        <v>45.0</v>
      </c>
      <c r="AI46" s="39">
        <f t="shared" si="3"/>
        <v>862</v>
      </c>
      <c r="AJ46" s="40"/>
      <c r="AK46" s="41"/>
      <c r="AM46" s="41"/>
      <c r="AN46" s="47">
        <v>17.0</v>
      </c>
      <c r="AO46" s="41"/>
      <c r="AQ46" s="41"/>
      <c r="AS46" s="41"/>
      <c r="AU46" s="41"/>
      <c r="AW46" s="41"/>
      <c r="AY46" s="41"/>
      <c r="BA46" s="41"/>
      <c r="BC46" s="41"/>
      <c r="BE46" s="41"/>
      <c r="BG46" s="41"/>
      <c r="BH46" s="43">
        <f t="shared" si="4"/>
        <v>845</v>
      </c>
    </row>
    <row r="47">
      <c r="A47" s="30">
        <v>43.0</v>
      </c>
      <c r="C47" s="44" t="s">
        <v>112</v>
      </c>
      <c r="D47" s="45">
        <f t="shared" si="1"/>
        <v>47</v>
      </c>
      <c r="F47" s="35">
        <v>50.0</v>
      </c>
      <c r="G47" s="36">
        <f>COUNTIF(INDIRECT("stock!H47:AD47"), "&lt;&gt;")</f>
        <v>0</v>
      </c>
      <c r="H47" s="37"/>
      <c r="I47" s="49"/>
      <c r="J47" s="49"/>
      <c r="AE47" s="35">
        <v>17.0</v>
      </c>
      <c r="AF47" s="2">
        <f t="shared" si="2"/>
        <v>17</v>
      </c>
      <c r="AG47" s="38">
        <v>1.0</v>
      </c>
      <c r="AH47" s="35">
        <v>32.0</v>
      </c>
      <c r="AI47" s="39">
        <f t="shared" si="3"/>
        <v>49</v>
      </c>
      <c r="AJ47" s="40"/>
      <c r="AK47" s="41"/>
      <c r="AM47" s="41"/>
      <c r="AN47" s="47">
        <v>2.0</v>
      </c>
      <c r="AO47" s="41"/>
      <c r="AQ47" s="41"/>
      <c r="AS47" s="41"/>
      <c r="AU47" s="41"/>
      <c r="AW47" s="41"/>
      <c r="AY47" s="41"/>
      <c r="BA47" s="41"/>
      <c r="BC47" s="41"/>
      <c r="BE47" s="41"/>
      <c r="BG47" s="41"/>
      <c r="BH47" s="43">
        <f t="shared" si="4"/>
        <v>47</v>
      </c>
    </row>
    <row r="48">
      <c r="A48" s="30">
        <v>44.0</v>
      </c>
      <c r="B48" s="52" t="s">
        <v>113</v>
      </c>
      <c r="C48" s="44" t="s">
        <v>114</v>
      </c>
      <c r="D48" s="45">
        <f t="shared" si="1"/>
        <v>255</v>
      </c>
      <c r="F48" s="35">
        <v>40.0</v>
      </c>
      <c r="G48" s="36">
        <f>COUNTIF(INDIRECT("stock!H48:AD48"), "&lt;&gt;")</f>
        <v>1</v>
      </c>
      <c r="H48" s="37">
        <v>80.0</v>
      </c>
      <c r="I48" s="37"/>
      <c r="J48" s="49"/>
      <c r="AE48" s="35">
        <v>59.0</v>
      </c>
      <c r="AF48" s="2">
        <f t="shared" si="2"/>
        <v>139</v>
      </c>
      <c r="AG48" s="38">
        <v>2.0</v>
      </c>
      <c r="AH48" s="35">
        <v>126.0</v>
      </c>
      <c r="AI48" s="39">
        <f t="shared" si="3"/>
        <v>265</v>
      </c>
      <c r="AJ48" s="40"/>
      <c r="AK48" s="41"/>
      <c r="AM48" s="41"/>
      <c r="AN48" s="47">
        <v>10.0</v>
      </c>
      <c r="AO48" s="41"/>
      <c r="AQ48" s="41"/>
      <c r="AS48" s="41"/>
      <c r="AU48" s="41"/>
      <c r="AW48" s="41"/>
      <c r="AY48" s="41"/>
      <c r="BA48" s="41"/>
      <c r="BC48" s="41"/>
      <c r="BE48" s="41"/>
      <c r="BG48" s="41"/>
      <c r="BH48" s="43">
        <f t="shared" si="4"/>
        <v>255</v>
      </c>
    </row>
    <row r="49">
      <c r="A49" s="30">
        <v>45.0</v>
      </c>
      <c r="C49" s="44" t="s">
        <v>115</v>
      </c>
      <c r="D49" s="45">
        <f t="shared" si="1"/>
        <v>960</v>
      </c>
      <c r="F49" s="35">
        <v>40.0</v>
      </c>
      <c r="G49" s="36">
        <f>COUNTIF(INDIRECT("stock!H49:AD49"), "&lt;&gt;")</f>
        <v>5</v>
      </c>
      <c r="H49" s="37">
        <v>150.0</v>
      </c>
      <c r="I49" s="37"/>
      <c r="J49" s="37">
        <v>130.0</v>
      </c>
      <c r="K49" s="35">
        <v>200.0</v>
      </c>
      <c r="L49" s="35">
        <v>200.0</v>
      </c>
      <c r="M49" s="35">
        <v>200.0</v>
      </c>
      <c r="AE49" s="35">
        <v>14.0</v>
      </c>
      <c r="AF49" s="2">
        <f t="shared" si="2"/>
        <v>894</v>
      </c>
      <c r="AG49" s="38">
        <v>2.0</v>
      </c>
      <c r="AH49" s="35">
        <v>87.0</v>
      </c>
      <c r="AI49" s="39">
        <f t="shared" si="3"/>
        <v>981</v>
      </c>
      <c r="AJ49" s="40"/>
      <c r="AK49" s="41"/>
      <c r="AM49" s="41"/>
      <c r="AN49" s="47">
        <v>21.0</v>
      </c>
      <c r="AO49" s="41"/>
      <c r="AQ49" s="41"/>
      <c r="AS49" s="41"/>
      <c r="AU49" s="41"/>
      <c r="AW49" s="41"/>
      <c r="AY49" s="41"/>
      <c r="BA49" s="41"/>
      <c r="BC49" s="41"/>
      <c r="BE49" s="41"/>
      <c r="BG49" s="41"/>
      <c r="BH49" s="43">
        <f t="shared" si="4"/>
        <v>960</v>
      </c>
    </row>
    <row r="50">
      <c r="A50" s="30">
        <v>46.0</v>
      </c>
      <c r="C50" s="44" t="s">
        <v>116</v>
      </c>
      <c r="D50" s="45">
        <f t="shared" si="1"/>
        <v>921</v>
      </c>
      <c r="F50" s="35">
        <v>40.0</v>
      </c>
      <c r="G50" s="36">
        <f>COUNTIF(INDIRECT("stock!H50:AD50"), "&lt;&gt;")</f>
        <v>5</v>
      </c>
      <c r="H50" s="37">
        <v>78.0</v>
      </c>
      <c r="I50" s="37"/>
      <c r="J50" s="37">
        <v>200.0</v>
      </c>
      <c r="K50" s="35">
        <v>200.0</v>
      </c>
      <c r="L50" s="35">
        <v>200.0</v>
      </c>
      <c r="M50" s="35">
        <v>200.0</v>
      </c>
      <c r="AE50" s="35">
        <v>8.0</v>
      </c>
      <c r="AF50" s="2">
        <f t="shared" si="2"/>
        <v>886</v>
      </c>
      <c r="AG50" s="38">
        <v>2.0</v>
      </c>
      <c r="AH50" s="35">
        <v>46.0</v>
      </c>
      <c r="AI50" s="39">
        <f t="shared" si="3"/>
        <v>932</v>
      </c>
      <c r="AJ50" s="40"/>
      <c r="AK50" s="41"/>
      <c r="AM50" s="41"/>
      <c r="AN50" s="47">
        <v>11.0</v>
      </c>
      <c r="AO50" s="41"/>
      <c r="AQ50" s="41"/>
      <c r="AS50" s="41"/>
      <c r="AU50" s="41"/>
      <c r="AW50" s="41"/>
      <c r="AY50" s="41"/>
      <c r="BA50" s="41"/>
      <c r="BC50" s="41"/>
      <c r="BE50" s="41"/>
      <c r="BG50" s="41"/>
      <c r="BH50" s="43">
        <f t="shared" si="4"/>
        <v>921</v>
      </c>
    </row>
    <row r="51">
      <c r="A51" s="30">
        <v>47.0</v>
      </c>
      <c r="C51" s="44" t="s">
        <v>117</v>
      </c>
      <c r="D51" s="45">
        <f t="shared" si="1"/>
        <v>1130</v>
      </c>
      <c r="F51" s="35">
        <v>40.0</v>
      </c>
      <c r="G51" s="36">
        <f>COUNTIF(INDIRECT("stock!H51:AD51"), "&lt;&gt;")</f>
        <v>7</v>
      </c>
      <c r="H51" s="37">
        <v>70.0</v>
      </c>
      <c r="I51" s="37">
        <v>75.0</v>
      </c>
      <c r="J51" s="37">
        <v>160.0</v>
      </c>
      <c r="L51" s="35">
        <v>200.0</v>
      </c>
      <c r="M51" s="35">
        <v>200.0</v>
      </c>
      <c r="N51" s="35">
        <v>200.0</v>
      </c>
      <c r="O51" s="35">
        <v>200.0</v>
      </c>
      <c r="AE51" s="35">
        <v>7.0</v>
      </c>
      <c r="AF51" s="2">
        <f t="shared" si="2"/>
        <v>1112</v>
      </c>
      <c r="AG51" s="38">
        <v>4.0</v>
      </c>
      <c r="AH51" s="35">
        <v>41.0</v>
      </c>
      <c r="AI51" s="39">
        <f t="shared" si="3"/>
        <v>1153</v>
      </c>
      <c r="AJ51" s="40"/>
      <c r="AK51" s="41"/>
      <c r="AM51" s="41"/>
      <c r="AN51" s="47">
        <v>23.0</v>
      </c>
      <c r="AO51" s="41"/>
      <c r="AQ51" s="41"/>
      <c r="AS51" s="41"/>
      <c r="AU51" s="41"/>
      <c r="AW51" s="41"/>
      <c r="AY51" s="41"/>
      <c r="BA51" s="41"/>
      <c r="BC51" s="41"/>
      <c r="BE51" s="41"/>
      <c r="BG51" s="41"/>
      <c r="BH51" s="43">
        <f t="shared" si="4"/>
        <v>1130</v>
      </c>
    </row>
    <row r="52">
      <c r="A52" s="30">
        <v>48.0</v>
      </c>
      <c r="C52" s="44" t="s">
        <v>118</v>
      </c>
      <c r="D52" s="45">
        <f t="shared" si="1"/>
        <v>457</v>
      </c>
      <c r="F52" s="35">
        <v>40.0</v>
      </c>
      <c r="G52" s="36">
        <f>COUNTIF(INDIRECT("stock!H52:AD52"), "&lt;&gt;") </f>
        <v>3</v>
      </c>
      <c r="H52" s="35">
        <v>100.0</v>
      </c>
      <c r="I52" s="35">
        <v>130.0</v>
      </c>
      <c r="K52" s="35">
        <v>156.0</v>
      </c>
      <c r="AE52" s="35">
        <v>0.0</v>
      </c>
      <c r="AF52" s="2">
        <f t="shared" si="2"/>
        <v>386</v>
      </c>
      <c r="AG52" s="38">
        <v>3.0</v>
      </c>
      <c r="AH52" s="35">
        <v>81.0</v>
      </c>
      <c r="AI52" s="39">
        <f t="shared" si="3"/>
        <v>467</v>
      </c>
      <c r="AJ52" s="40"/>
      <c r="AK52" s="41"/>
      <c r="AM52" s="41"/>
      <c r="AN52" s="47">
        <v>10.0</v>
      </c>
      <c r="AO52" s="41"/>
      <c r="AQ52" s="41"/>
      <c r="AS52" s="41"/>
      <c r="AU52" s="41"/>
      <c r="AW52" s="41"/>
      <c r="AY52" s="41"/>
      <c r="BA52" s="41"/>
      <c r="BC52" s="41"/>
      <c r="BE52" s="41"/>
      <c r="BG52" s="41"/>
      <c r="BH52" s="43">
        <f t="shared" si="4"/>
        <v>457</v>
      </c>
    </row>
    <row r="53" ht="18.0" customHeight="1">
      <c r="A53" s="30">
        <v>49.0</v>
      </c>
      <c r="C53" s="44" t="s">
        <v>119</v>
      </c>
      <c r="D53" s="45">
        <f t="shared" si="1"/>
        <v>1573</v>
      </c>
      <c r="E53" s="48"/>
      <c r="F53" s="35">
        <v>50.0</v>
      </c>
      <c r="G53" s="36">
        <f>COUNTIF(INDIRECT("stock!H53:AD53"), "&lt;&gt;")</f>
        <v>12</v>
      </c>
      <c r="H53" s="37">
        <v>120.0</v>
      </c>
      <c r="I53" s="37">
        <v>70.0</v>
      </c>
      <c r="J53" s="37">
        <v>50.0</v>
      </c>
      <c r="K53" s="35">
        <v>66.0</v>
      </c>
      <c r="M53" s="35">
        <v>55.0</v>
      </c>
      <c r="N53" s="35">
        <v>120.0</v>
      </c>
      <c r="O53" s="35">
        <v>120.0</v>
      </c>
      <c r="P53" s="35">
        <v>200.0</v>
      </c>
      <c r="Q53" s="35">
        <v>152.0</v>
      </c>
      <c r="R53" s="35">
        <v>160.0</v>
      </c>
      <c r="S53" s="35">
        <v>300.0</v>
      </c>
      <c r="T53" s="35">
        <v>120.0</v>
      </c>
      <c r="AE53" s="35">
        <v>14.0</v>
      </c>
      <c r="AF53" s="2">
        <f t="shared" si="2"/>
        <v>1547</v>
      </c>
      <c r="AG53" s="38">
        <v>5.0</v>
      </c>
      <c r="AH53" s="35">
        <v>38.0</v>
      </c>
      <c r="AI53" s="39">
        <f t="shared" si="3"/>
        <v>1585</v>
      </c>
      <c r="AJ53" s="40"/>
      <c r="AK53" s="41"/>
      <c r="AM53" s="41"/>
      <c r="AN53" s="47">
        <v>12.0</v>
      </c>
      <c r="AO53" s="41"/>
      <c r="AQ53" s="41"/>
      <c r="AS53" s="41"/>
      <c r="AU53" s="41"/>
      <c r="AW53" s="41"/>
      <c r="AY53" s="41"/>
      <c r="BA53" s="41"/>
      <c r="BC53" s="41"/>
      <c r="BE53" s="41"/>
      <c r="BG53" s="41"/>
      <c r="BH53" s="43">
        <f t="shared" si="4"/>
        <v>1573</v>
      </c>
    </row>
    <row r="54">
      <c r="A54" s="30">
        <v>50.0</v>
      </c>
      <c r="B54" s="52" t="s">
        <v>120</v>
      </c>
      <c r="C54" s="54" t="s">
        <v>121</v>
      </c>
      <c r="D54" s="45">
        <f t="shared" si="1"/>
        <v>960</v>
      </c>
      <c r="F54" s="35">
        <v>40.0</v>
      </c>
      <c r="G54" s="36">
        <f>COUNTIF(INDIRECT("stock!H54:AD54"), "&lt;&gt;")</f>
        <v>6</v>
      </c>
      <c r="H54" s="37">
        <v>150.0</v>
      </c>
      <c r="I54" s="37">
        <v>200.0</v>
      </c>
      <c r="J54" s="37">
        <v>200.0</v>
      </c>
      <c r="K54" s="35">
        <v>200.0</v>
      </c>
      <c r="L54" s="35">
        <v>75.0</v>
      </c>
      <c r="M54" s="35">
        <v>50.0</v>
      </c>
      <c r="AE54" s="35">
        <v>32.0</v>
      </c>
      <c r="AF54" s="2">
        <f t="shared" si="2"/>
        <v>907</v>
      </c>
      <c r="AG54" s="38">
        <v>7.0</v>
      </c>
      <c r="AH54" s="35">
        <v>61.0</v>
      </c>
      <c r="AI54" s="39">
        <f t="shared" si="3"/>
        <v>968</v>
      </c>
      <c r="AJ54" s="40"/>
      <c r="AK54" s="41"/>
      <c r="AM54" s="41"/>
      <c r="AN54" s="47">
        <v>8.0</v>
      </c>
      <c r="AO54" s="41"/>
      <c r="AQ54" s="41"/>
      <c r="AS54" s="41"/>
      <c r="AU54" s="41"/>
      <c r="AW54" s="41"/>
      <c r="AY54" s="41"/>
      <c r="BA54" s="41"/>
      <c r="BC54" s="41"/>
      <c r="BE54" s="41"/>
      <c r="BG54" s="41"/>
      <c r="BH54" s="43">
        <f t="shared" si="4"/>
        <v>960</v>
      </c>
    </row>
    <row r="55">
      <c r="A55" s="30">
        <v>51.0</v>
      </c>
      <c r="C55" s="54" t="s">
        <v>122</v>
      </c>
      <c r="D55" s="45">
        <f t="shared" si="1"/>
        <v>1005</v>
      </c>
      <c r="F55" s="35">
        <v>40.0</v>
      </c>
      <c r="G55" s="36">
        <f>COUNTIF(INDIRECT("stock!H55:AD55"), "&lt;&gt;")</f>
        <v>6</v>
      </c>
      <c r="H55" s="37">
        <v>200.0</v>
      </c>
      <c r="I55" s="37">
        <v>200.0</v>
      </c>
      <c r="J55" s="37">
        <v>200.0</v>
      </c>
      <c r="L55" s="35">
        <v>200.0</v>
      </c>
      <c r="M55" s="35">
        <v>70.0</v>
      </c>
      <c r="N55" s="35">
        <v>90.0</v>
      </c>
      <c r="AE55" s="35">
        <v>5.0</v>
      </c>
      <c r="AF55" s="2">
        <f t="shared" si="2"/>
        <v>965</v>
      </c>
      <c r="AG55" s="38">
        <v>4.0</v>
      </c>
      <c r="AH55" s="35">
        <v>54.0</v>
      </c>
      <c r="AI55" s="39">
        <f t="shared" si="3"/>
        <v>1019</v>
      </c>
      <c r="AJ55" s="40"/>
      <c r="AK55" s="41"/>
      <c r="AM55" s="41"/>
      <c r="AN55" s="47">
        <v>14.0</v>
      </c>
      <c r="AO55" s="41"/>
      <c r="AQ55" s="41"/>
      <c r="AS55" s="41"/>
      <c r="AU55" s="41"/>
      <c r="AW55" s="41"/>
      <c r="AY55" s="41"/>
      <c r="BA55" s="41"/>
      <c r="BC55" s="41"/>
      <c r="BE55" s="41"/>
      <c r="BG55" s="41"/>
      <c r="BH55" s="43">
        <f t="shared" si="4"/>
        <v>1005</v>
      </c>
    </row>
    <row r="56">
      <c r="A56" s="30">
        <v>52.0</v>
      </c>
      <c r="C56" s="54" t="s">
        <v>123</v>
      </c>
      <c r="D56" s="45">
        <f t="shared" si="1"/>
        <v>1915</v>
      </c>
      <c r="F56" s="35">
        <v>40.0</v>
      </c>
      <c r="G56" s="36">
        <f>COUNTIF(INDIRECT("stock!H56:AD56"), "&lt;&gt;")</f>
        <v>12</v>
      </c>
      <c r="H56" s="37">
        <v>200.0</v>
      </c>
      <c r="I56" s="37">
        <v>200.0</v>
      </c>
      <c r="J56" s="37">
        <v>200.0</v>
      </c>
      <c r="K56" s="35"/>
      <c r="M56" s="35">
        <v>60.0</v>
      </c>
      <c r="N56" s="35">
        <v>250.0</v>
      </c>
      <c r="O56" s="35">
        <v>200.0</v>
      </c>
      <c r="P56" s="35">
        <v>200.0</v>
      </c>
      <c r="Q56" s="35">
        <v>200.0</v>
      </c>
      <c r="R56" s="35">
        <v>30.0</v>
      </c>
      <c r="S56" s="35">
        <v>80.0</v>
      </c>
      <c r="T56" s="35">
        <v>50.0</v>
      </c>
      <c r="U56" s="35">
        <v>200.0</v>
      </c>
      <c r="AE56" s="35">
        <v>0.0</v>
      </c>
      <c r="AF56" s="2">
        <f t="shared" si="2"/>
        <v>1870</v>
      </c>
      <c r="AG56" s="38">
        <v>5.0</v>
      </c>
      <c r="AH56" s="35">
        <v>57.0</v>
      </c>
      <c r="AI56" s="39">
        <f t="shared" si="3"/>
        <v>1927</v>
      </c>
      <c r="AJ56" s="40"/>
      <c r="AK56" s="41"/>
      <c r="AM56" s="41"/>
      <c r="AN56" s="47">
        <v>12.0</v>
      </c>
      <c r="AO56" s="41"/>
      <c r="AQ56" s="41"/>
      <c r="AS56" s="41"/>
      <c r="AU56" s="41"/>
      <c r="AW56" s="41"/>
      <c r="AY56" s="41"/>
      <c r="BA56" s="41"/>
      <c r="BC56" s="41"/>
      <c r="BE56" s="41"/>
      <c r="BG56" s="41"/>
      <c r="BH56" s="43">
        <f t="shared" si="4"/>
        <v>1915</v>
      </c>
    </row>
    <row r="57">
      <c r="A57" s="30">
        <v>53.0</v>
      </c>
      <c r="C57" s="54" t="s">
        <v>124</v>
      </c>
      <c r="D57" s="45">
        <f t="shared" si="1"/>
        <v>2009</v>
      </c>
      <c r="H57" s="37">
        <v>180.0</v>
      </c>
      <c r="I57" s="37">
        <v>150.0</v>
      </c>
      <c r="J57" s="37">
        <v>70.0</v>
      </c>
      <c r="K57" s="35">
        <v>80.0</v>
      </c>
      <c r="L57" s="35">
        <v>200.0</v>
      </c>
      <c r="M57" s="35">
        <v>100.0</v>
      </c>
      <c r="O57" s="35">
        <v>80.0</v>
      </c>
      <c r="P57" s="35">
        <v>80.0</v>
      </c>
      <c r="Q57" s="35">
        <v>200.0</v>
      </c>
      <c r="R57" s="35">
        <v>200.0</v>
      </c>
      <c r="S57" s="35">
        <v>200.0</v>
      </c>
      <c r="T57" s="35">
        <v>200.0</v>
      </c>
      <c r="U57" s="35">
        <v>70.0</v>
      </c>
      <c r="V57" s="35">
        <v>70.0</v>
      </c>
      <c r="W57" s="35">
        <v>70.0</v>
      </c>
      <c r="AE57" s="35">
        <v>0.0</v>
      </c>
      <c r="AF57" s="2">
        <f t="shared" si="2"/>
        <v>1950</v>
      </c>
      <c r="AG57" s="38">
        <v>7.0</v>
      </c>
      <c r="AH57" s="35">
        <v>71.0</v>
      </c>
      <c r="AI57" s="39">
        <f t="shared" si="3"/>
        <v>2021</v>
      </c>
      <c r="AJ57" s="40"/>
      <c r="AK57" s="41"/>
      <c r="AM57" s="41"/>
      <c r="AN57" s="47">
        <v>12.0</v>
      </c>
      <c r="AO57" s="41"/>
      <c r="AQ57" s="41"/>
      <c r="AS57" s="41"/>
      <c r="AU57" s="41"/>
      <c r="AW57" s="41"/>
      <c r="AY57" s="41"/>
      <c r="BA57" s="41"/>
      <c r="BC57" s="41"/>
      <c r="BE57" s="41"/>
      <c r="BG57" s="41"/>
      <c r="BH57" s="43">
        <f t="shared" si="4"/>
        <v>2009</v>
      </c>
    </row>
    <row r="58">
      <c r="A58" s="30">
        <v>54.0</v>
      </c>
      <c r="C58" s="54" t="s">
        <v>125</v>
      </c>
      <c r="D58" s="45">
        <f t="shared" si="1"/>
        <v>-21</v>
      </c>
      <c r="H58" s="49"/>
      <c r="I58" s="49"/>
      <c r="J58" s="49"/>
      <c r="AE58" s="35">
        <v>0.0</v>
      </c>
      <c r="AF58" s="2">
        <f t="shared" si="2"/>
        <v>0</v>
      </c>
      <c r="AG58" s="38">
        <v>0.0</v>
      </c>
      <c r="AH58" s="35">
        <v>0.0</v>
      </c>
      <c r="AI58" s="39">
        <f t="shared" si="3"/>
        <v>0</v>
      </c>
      <c r="AJ58" s="40"/>
      <c r="AK58" s="41"/>
      <c r="AM58" s="41"/>
      <c r="AN58" s="47">
        <v>21.0</v>
      </c>
      <c r="AO58" s="41"/>
      <c r="AQ58" s="41"/>
      <c r="AS58" s="41"/>
      <c r="AU58" s="41"/>
      <c r="AW58" s="41"/>
      <c r="AY58" s="41"/>
      <c r="BA58" s="41"/>
      <c r="BC58" s="41"/>
      <c r="BE58" s="41"/>
      <c r="BG58" s="41"/>
      <c r="BH58" s="43">
        <f t="shared" si="4"/>
        <v>-21</v>
      </c>
    </row>
    <row r="59">
      <c r="A59" s="30">
        <v>55.0</v>
      </c>
      <c r="C59" s="54" t="s">
        <v>126</v>
      </c>
      <c r="D59" s="45">
        <f t="shared" si="1"/>
        <v>-8</v>
      </c>
      <c r="H59" s="49"/>
      <c r="I59" s="49"/>
      <c r="J59" s="49"/>
      <c r="AE59" s="35">
        <v>0.0</v>
      </c>
      <c r="AF59" s="2">
        <f t="shared" si="2"/>
        <v>0</v>
      </c>
      <c r="AG59" s="38">
        <v>0.0</v>
      </c>
      <c r="AH59" s="35">
        <v>0.0</v>
      </c>
      <c r="AI59" s="39">
        <f t="shared" si="3"/>
        <v>0</v>
      </c>
      <c r="AJ59" s="40"/>
      <c r="AK59" s="41"/>
      <c r="AM59" s="41"/>
      <c r="AN59" s="47">
        <v>8.0</v>
      </c>
      <c r="AO59" s="41"/>
      <c r="AQ59" s="41"/>
      <c r="AS59" s="41"/>
      <c r="AU59" s="41"/>
      <c r="AW59" s="41"/>
      <c r="AY59" s="41"/>
      <c r="BA59" s="41"/>
      <c r="BC59" s="41"/>
      <c r="BE59" s="41"/>
      <c r="BG59" s="41"/>
      <c r="BH59" s="43">
        <f t="shared" si="4"/>
        <v>-8</v>
      </c>
    </row>
    <row r="60">
      <c r="A60" s="2"/>
      <c r="C60" s="56"/>
      <c r="I60" s="49"/>
      <c r="J60" s="49"/>
      <c r="AF60" s="2"/>
      <c r="AG60" s="38"/>
      <c r="AI60" s="57"/>
      <c r="AJ60" s="58"/>
      <c r="AK60" s="41"/>
      <c r="AM60" s="41"/>
      <c r="AN60" s="42"/>
      <c r="AO60" s="41"/>
      <c r="AQ60" s="41"/>
      <c r="AS60" s="41"/>
      <c r="AU60" s="41"/>
      <c r="AW60" s="41"/>
      <c r="AY60" s="41"/>
      <c r="BA60" s="41"/>
      <c r="BC60" s="41"/>
      <c r="BE60" s="41"/>
      <c r="BG60" s="41"/>
      <c r="BH60" s="59">
        <f>SUM(BH5:BH59)</f>
        <v>49973</v>
      </c>
      <c r="BI60" s="60" t="s">
        <v>127</v>
      </c>
    </row>
    <row r="61">
      <c r="A61" s="61"/>
      <c r="B61" s="61"/>
      <c r="C61" s="62"/>
      <c r="D61" s="61"/>
      <c r="H61" s="49"/>
      <c r="I61" s="49"/>
      <c r="J61" s="49"/>
      <c r="AF61" s="2"/>
      <c r="AG61" s="3"/>
      <c r="AJ61" s="40"/>
      <c r="AK61" s="41"/>
      <c r="AM61" s="41"/>
      <c r="AN61" s="42"/>
      <c r="AO61" s="41"/>
      <c r="AQ61" s="41"/>
      <c r="AS61" s="41"/>
      <c r="AU61" s="41"/>
      <c r="AW61" s="41"/>
      <c r="AY61" s="41"/>
      <c r="BA61" s="41"/>
      <c r="BC61" s="41"/>
      <c r="BE61" s="41"/>
      <c r="BG61" s="41"/>
    </row>
    <row r="62">
      <c r="A62" s="63"/>
      <c r="B62" s="64"/>
      <c r="C62" s="65" t="s">
        <v>128</v>
      </c>
      <c r="D62" s="66"/>
      <c r="E62" s="67" t="s">
        <v>129</v>
      </c>
      <c r="F62" s="64"/>
      <c r="G62" s="64"/>
      <c r="H62" s="37">
        <v>130.0</v>
      </c>
      <c r="I62" s="37">
        <v>125.0</v>
      </c>
      <c r="J62" s="37">
        <v>125.0</v>
      </c>
      <c r="K62" s="67">
        <v>90.0</v>
      </c>
      <c r="L62" s="67">
        <v>120.0</v>
      </c>
      <c r="M62" s="67">
        <v>120.0</v>
      </c>
      <c r="N62" s="67">
        <v>120.0</v>
      </c>
      <c r="O62" s="67">
        <v>60.0</v>
      </c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3"/>
      <c r="AG62" s="68"/>
      <c r="AH62" s="64"/>
      <c r="AI62" s="64"/>
      <c r="AJ62" s="69"/>
      <c r="AK62" s="70"/>
      <c r="AL62" s="64"/>
      <c r="AM62" s="70"/>
      <c r="AN62" s="71">
        <v>5.0</v>
      </c>
      <c r="AO62" s="70"/>
      <c r="AP62" s="64"/>
      <c r="AQ62" s="70"/>
      <c r="AR62" s="64"/>
      <c r="AS62" s="70"/>
      <c r="AT62" s="64"/>
      <c r="AU62" s="70"/>
      <c r="AV62" s="64"/>
      <c r="AW62" s="70"/>
      <c r="AX62" s="64"/>
      <c r="AY62" s="70"/>
      <c r="AZ62" s="64"/>
      <c r="BA62" s="70"/>
      <c r="BB62" s="64"/>
      <c r="BC62" s="70"/>
      <c r="BD62" s="64"/>
      <c r="BE62" s="70"/>
      <c r="BF62" s="64"/>
      <c r="BG62" s="70"/>
      <c r="BH62" s="64"/>
      <c r="BI62" s="64"/>
      <c r="BJ62" s="64"/>
      <c r="BK62" s="64"/>
    </row>
    <row r="63">
      <c r="A63" s="63"/>
      <c r="B63" s="64"/>
      <c r="C63" s="65" t="s">
        <v>130</v>
      </c>
      <c r="D63" s="66"/>
      <c r="F63" s="64"/>
      <c r="G63" s="67">
        <v>659.0</v>
      </c>
      <c r="H63" s="49"/>
      <c r="I63" s="49"/>
      <c r="J63" s="49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3"/>
      <c r="AG63" s="68"/>
      <c r="AH63" s="64"/>
      <c r="AI63" s="64"/>
      <c r="AJ63" s="69"/>
      <c r="AK63" s="70"/>
      <c r="AL63" s="64"/>
      <c r="AM63" s="70"/>
      <c r="AN63" s="71">
        <v>102.0</v>
      </c>
      <c r="AO63" s="70"/>
      <c r="AP63" s="64"/>
      <c r="AQ63" s="70"/>
      <c r="AR63" s="64"/>
      <c r="AS63" s="70"/>
      <c r="AT63" s="64"/>
      <c r="AU63" s="70"/>
      <c r="AV63" s="64"/>
      <c r="AW63" s="70"/>
      <c r="AX63" s="64"/>
      <c r="AY63" s="70"/>
      <c r="AZ63" s="64"/>
      <c r="BA63" s="70"/>
      <c r="BB63" s="64"/>
      <c r="BC63" s="70"/>
      <c r="BD63" s="64"/>
      <c r="BE63" s="70"/>
      <c r="BF63" s="64"/>
      <c r="BG63" s="70"/>
      <c r="BH63" s="64"/>
      <c r="BI63" s="64"/>
      <c r="BJ63" s="64"/>
      <c r="BK63" s="64"/>
    </row>
    <row r="64">
      <c r="A64" s="63"/>
      <c r="B64" s="64"/>
      <c r="C64" s="37" t="s">
        <v>131</v>
      </c>
      <c r="D64" s="64"/>
      <c r="F64" s="64"/>
      <c r="G64" s="67">
        <v>218.0</v>
      </c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3"/>
      <c r="AG64" s="68"/>
      <c r="AH64" s="64"/>
      <c r="AI64" s="64"/>
      <c r="AJ64" s="69"/>
      <c r="AK64" s="70"/>
      <c r="AL64" s="64"/>
      <c r="AM64" s="70"/>
      <c r="AN64" s="71">
        <v>21.0</v>
      </c>
      <c r="AO64" s="70"/>
      <c r="AP64" s="64"/>
      <c r="AQ64" s="70"/>
      <c r="AR64" s="64"/>
      <c r="AS64" s="70"/>
      <c r="AT64" s="64"/>
      <c r="AU64" s="70"/>
      <c r="AV64" s="64"/>
      <c r="AW64" s="70"/>
      <c r="AX64" s="64"/>
      <c r="AY64" s="70"/>
      <c r="AZ64" s="64"/>
      <c r="BA64" s="70"/>
      <c r="BB64" s="64"/>
      <c r="BC64" s="70"/>
      <c r="BD64" s="64"/>
      <c r="BE64" s="70"/>
      <c r="BF64" s="64"/>
      <c r="BG64" s="70"/>
      <c r="BH64" s="64"/>
      <c r="BI64" s="64"/>
      <c r="BJ64" s="64"/>
      <c r="BK64" s="64"/>
    </row>
    <row r="65">
      <c r="A65" s="63"/>
      <c r="B65" s="64"/>
      <c r="C65" s="35" t="s">
        <v>132</v>
      </c>
      <c r="D65" s="64"/>
      <c r="F65" s="64"/>
      <c r="G65" s="67">
        <v>427.0</v>
      </c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3"/>
      <c r="AG65" s="68"/>
      <c r="AH65" s="64"/>
      <c r="AI65" s="64"/>
      <c r="AJ65" s="69"/>
      <c r="AK65" s="70"/>
      <c r="AL65" s="64"/>
      <c r="AM65" s="70"/>
      <c r="AN65" s="71">
        <v>56.0</v>
      </c>
      <c r="AO65" s="70"/>
      <c r="AP65" s="64"/>
      <c r="AQ65" s="70"/>
      <c r="AR65" s="64"/>
      <c r="AS65" s="70"/>
      <c r="AT65" s="64"/>
      <c r="AU65" s="70"/>
      <c r="AV65" s="64"/>
      <c r="AW65" s="70"/>
      <c r="AX65" s="64"/>
      <c r="AY65" s="70"/>
      <c r="AZ65" s="64"/>
      <c r="BA65" s="70"/>
      <c r="BB65" s="64"/>
      <c r="BC65" s="70"/>
      <c r="BD65" s="64"/>
      <c r="BE65" s="70"/>
      <c r="BF65" s="64"/>
      <c r="BG65" s="70"/>
      <c r="BH65" s="64"/>
      <c r="BI65" s="64"/>
      <c r="BJ65" s="64"/>
      <c r="BK65" s="64"/>
    </row>
    <row r="66">
      <c r="A66" s="63"/>
      <c r="B66" s="64"/>
      <c r="C66" s="35" t="s">
        <v>133</v>
      </c>
      <c r="D66" s="64"/>
      <c r="E66" s="67" t="s">
        <v>134</v>
      </c>
      <c r="F66" s="64"/>
      <c r="G66" s="64"/>
      <c r="H66" s="67"/>
      <c r="I66" s="67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3"/>
      <c r="AG66" s="68"/>
      <c r="AH66" s="64"/>
      <c r="AI66" s="64"/>
      <c r="AJ66" s="69"/>
      <c r="AK66" s="70"/>
      <c r="AL66" s="64"/>
      <c r="AM66" s="70"/>
      <c r="AN66" s="71"/>
      <c r="AO66" s="70"/>
      <c r="AP66" s="64"/>
      <c r="AQ66" s="70"/>
      <c r="AR66" s="64"/>
      <c r="AS66" s="70"/>
      <c r="AT66" s="64"/>
      <c r="AU66" s="70"/>
      <c r="AV66" s="64"/>
      <c r="AW66" s="70"/>
      <c r="AX66" s="64"/>
      <c r="AY66" s="70"/>
      <c r="AZ66" s="64"/>
      <c r="BA66" s="70"/>
      <c r="BB66" s="64"/>
      <c r="BC66" s="70"/>
      <c r="BD66" s="64"/>
      <c r="BE66" s="70"/>
      <c r="BF66" s="64"/>
      <c r="BG66" s="70"/>
      <c r="BH66" s="64"/>
      <c r="BI66" s="64"/>
      <c r="BJ66" s="64"/>
      <c r="BK66" s="64"/>
    </row>
    <row r="67">
      <c r="A67" s="63"/>
      <c r="B67" s="64"/>
      <c r="C67" s="35" t="s">
        <v>135</v>
      </c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3"/>
      <c r="AG67" s="68"/>
      <c r="AH67" s="64"/>
      <c r="AI67" s="64"/>
      <c r="AJ67" s="69"/>
      <c r="AK67" s="70"/>
      <c r="AL67" s="64"/>
      <c r="AM67" s="70"/>
      <c r="AN67" s="72"/>
      <c r="AO67" s="70"/>
      <c r="AP67" s="64"/>
      <c r="AQ67" s="70"/>
      <c r="AR67" s="64"/>
      <c r="AS67" s="70"/>
      <c r="AT67" s="64"/>
      <c r="AU67" s="70"/>
      <c r="AV67" s="64"/>
      <c r="AW67" s="70"/>
      <c r="AX67" s="64"/>
      <c r="AY67" s="70"/>
      <c r="AZ67" s="64"/>
      <c r="BA67" s="70"/>
      <c r="BB67" s="64"/>
      <c r="BC67" s="70"/>
      <c r="BD67" s="64"/>
      <c r="BE67" s="70"/>
      <c r="BF67" s="64"/>
      <c r="BG67" s="70"/>
      <c r="BH67" s="64"/>
      <c r="BI67" s="64"/>
      <c r="BJ67" s="64"/>
      <c r="BK67" s="64"/>
    </row>
    <row r="68">
      <c r="A68" s="63"/>
      <c r="B68" s="64"/>
      <c r="C68" s="35" t="s">
        <v>136</v>
      </c>
      <c r="D68" s="64"/>
      <c r="E68" s="67" t="s">
        <v>137</v>
      </c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3"/>
      <c r="AG68" s="68"/>
      <c r="AH68" s="64"/>
      <c r="AI68" s="64"/>
      <c r="AJ68" s="69"/>
      <c r="AK68" s="70"/>
      <c r="AL68" s="64"/>
      <c r="AM68" s="70"/>
      <c r="AN68" s="72"/>
      <c r="AO68" s="70"/>
      <c r="AP68" s="64"/>
      <c r="AQ68" s="70"/>
      <c r="AR68" s="64"/>
      <c r="AS68" s="70"/>
      <c r="AT68" s="64"/>
      <c r="AU68" s="70"/>
      <c r="AV68" s="64"/>
      <c r="AW68" s="70"/>
      <c r="AX68" s="64"/>
      <c r="AY68" s="70"/>
      <c r="AZ68" s="64"/>
      <c r="BA68" s="70"/>
      <c r="BB68" s="64"/>
      <c r="BC68" s="70"/>
      <c r="BD68" s="64"/>
      <c r="BE68" s="70"/>
      <c r="BF68" s="64"/>
      <c r="BG68" s="70"/>
      <c r="BH68" s="64"/>
      <c r="BI68" s="64"/>
      <c r="BJ68" s="64"/>
      <c r="BK68" s="64"/>
    </row>
    <row r="69">
      <c r="A69" s="63"/>
      <c r="B69" s="64"/>
      <c r="C69" s="35" t="s">
        <v>138</v>
      </c>
      <c r="D69" s="64"/>
      <c r="E69" s="67" t="s">
        <v>139</v>
      </c>
      <c r="F69" s="64"/>
      <c r="G69" s="64"/>
      <c r="H69" s="67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3"/>
      <c r="AG69" s="68"/>
      <c r="AH69" s="64"/>
      <c r="AI69" s="64"/>
      <c r="AJ69" s="69"/>
      <c r="AK69" s="70"/>
      <c r="AL69" s="64"/>
      <c r="AM69" s="70"/>
      <c r="AN69" s="71">
        <v>2.0</v>
      </c>
      <c r="AO69" s="70"/>
      <c r="AP69" s="64"/>
      <c r="AQ69" s="70"/>
      <c r="AR69" s="64"/>
      <c r="AS69" s="70"/>
      <c r="AT69" s="64"/>
      <c r="AU69" s="70"/>
      <c r="AV69" s="64"/>
      <c r="AW69" s="70"/>
      <c r="AX69" s="64"/>
      <c r="AY69" s="70"/>
      <c r="AZ69" s="64"/>
      <c r="BA69" s="70"/>
      <c r="BB69" s="64"/>
      <c r="BC69" s="70"/>
      <c r="BD69" s="64"/>
      <c r="BE69" s="70"/>
      <c r="BF69" s="64"/>
      <c r="BG69" s="70"/>
      <c r="BH69" s="64"/>
      <c r="BI69" s="64"/>
      <c r="BJ69" s="64"/>
      <c r="BK69" s="64"/>
    </row>
    <row r="70">
      <c r="A70" s="63"/>
      <c r="B70" s="64"/>
      <c r="C70" s="35" t="s">
        <v>140</v>
      </c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3"/>
      <c r="AG70" s="68"/>
      <c r="AH70" s="64"/>
      <c r="AI70" s="64"/>
      <c r="AJ70" s="69"/>
      <c r="AK70" s="70"/>
      <c r="AL70" s="64"/>
      <c r="AM70" s="70"/>
      <c r="AN70" s="72"/>
      <c r="AO70" s="70"/>
      <c r="AP70" s="64"/>
      <c r="AQ70" s="70"/>
      <c r="AR70" s="64"/>
      <c r="AS70" s="70"/>
      <c r="AT70" s="64"/>
      <c r="AU70" s="70"/>
      <c r="AV70" s="64"/>
      <c r="AW70" s="70"/>
      <c r="AX70" s="64"/>
      <c r="AY70" s="70"/>
      <c r="AZ70" s="64"/>
      <c r="BA70" s="70"/>
      <c r="BB70" s="64"/>
      <c r="BC70" s="70"/>
      <c r="BD70" s="64"/>
      <c r="BE70" s="70"/>
      <c r="BF70" s="64"/>
      <c r="BG70" s="70"/>
      <c r="BH70" s="64"/>
      <c r="BI70" s="64"/>
      <c r="BJ70" s="64"/>
      <c r="BK70" s="64"/>
    </row>
    <row r="71">
      <c r="A71" s="63"/>
      <c r="B71" s="64"/>
      <c r="C71" s="67" t="s">
        <v>141</v>
      </c>
      <c r="D71" s="64"/>
      <c r="E71" s="67" t="s">
        <v>142</v>
      </c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3"/>
      <c r="AG71" s="68"/>
      <c r="AH71" s="64"/>
      <c r="AI71" s="64"/>
      <c r="AJ71" s="69"/>
      <c r="AK71" s="70"/>
      <c r="AL71" s="64"/>
      <c r="AM71" s="70"/>
      <c r="AN71" s="72"/>
      <c r="AO71" s="70"/>
      <c r="AP71" s="64"/>
      <c r="AQ71" s="70"/>
      <c r="AR71" s="64"/>
      <c r="AS71" s="70"/>
      <c r="AT71" s="64"/>
      <c r="AU71" s="70"/>
      <c r="AV71" s="64"/>
      <c r="AW71" s="70"/>
      <c r="AX71" s="64"/>
      <c r="AY71" s="70"/>
      <c r="AZ71" s="64"/>
      <c r="BA71" s="70"/>
      <c r="BB71" s="64"/>
      <c r="BC71" s="70"/>
      <c r="BD71" s="64"/>
      <c r="BE71" s="70"/>
      <c r="BF71" s="64"/>
      <c r="BG71" s="70"/>
      <c r="BH71" s="64"/>
      <c r="BI71" s="64"/>
      <c r="BJ71" s="64"/>
      <c r="BK71" s="64"/>
    </row>
    <row r="72">
      <c r="A72" s="2"/>
      <c r="C72" s="35" t="s">
        <v>143</v>
      </c>
      <c r="E72" s="35" t="s">
        <v>144</v>
      </c>
      <c r="AF72" s="2"/>
      <c r="AG72" s="3"/>
      <c r="AJ72" s="40"/>
      <c r="AK72" s="41"/>
      <c r="AM72" s="41"/>
      <c r="AN72" s="47">
        <v>170.0</v>
      </c>
      <c r="AO72" s="41"/>
      <c r="AQ72" s="41"/>
      <c r="AS72" s="41"/>
      <c r="AU72" s="41"/>
      <c r="AW72" s="41"/>
      <c r="AY72" s="41"/>
      <c r="BA72" s="41"/>
      <c r="BC72" s="41"/>
      <c r="BE72" s="41"/>
      <c r="BG72" s="41"/>
    </row>
    <row r="73">
      <c r="A73" s="2"/>
      <c r="C73" s="35" t="s">
        <v>145</v>
      </c>
      <c r="E73" s="35" t="s">
        <v>146</v>
      </c>
      <c r="AF73" s="2"/>
      <c r="AG73" s="3"/>
      <c r="AJ73" s="40"/>
      <c r="AK73" s="41"/>
      <c r="AM73" s="41"/>
      <c r="AN73" s="42"/>
      <c r="AO73" s="41"/>
      <c r="AQ73" s="41"/>
      <c r="AS73" s="41"/>
      <c r="AU73" s="41"/>
      <c r="AW73" s="41"/>
      <c r="AY73" s="41"/>
      <c r="BA73" s="41"/>
      <c r="BC73" s="41"/>
      <c r="BE73" s="41"/>
      <c r="BG73" s="41"/>
    </row>
    <row r="74">
      <c r="A74" s="2"/>
      <c r="C74" s="35" t="s">
        <v>147</v>
      </c>
      <c r="E74" s="35" t="s">
        <v>148</v>
      </c>
      <c r="AF74" s="2"/>
      <c r="AG74" s="3"/>
      <c r="AJ74" s="40"/>
      <c r="AK74" s="41"/>
      <c r="AM74" s="41"/>
      <c r="AN74" s="47">
        <v>27.0</v>
      </c>
      <c r="AO74" s="41"/>
      <c r="AQ74" s="41"/>
      <c r="AS74" s="41"/>
      <c r="AU74" s="41"/>
      <c r="AW74" s="41"/>
      <c r="AY74" s="41"/>
      <c r="BA74" s="41"/>
      <c r="BC74" s="41"/>
      <c r="BE74" s="41"/>
      <c r="BG74" s="41"/>
    </row>
    <row r="75">
      <c r="A75" s="2"/>
      <c r="C75" s="35" t="s">
        <v>149</v>
      </c>
      <c r="E75" s="35" t="s">
        <v>150</v>
      </c>
      <c r="AF75" s="2"/>
      <c r="AG75" s="3"/>
      <c r="AJ75" s="40"/>
      <c r="AK75" s="41"/>
      <c r="AM75" s="41"/>
      <c r="AN75" s="47">
        <v>6.0</v>
      </c>
      <c r="AO75" s="41"/>
      <c r="AQ75" s="41"/>
      <c r="AS75" s="41"/>
      <c r="AU75" s="41"/>
      <c r="AW75" s="41"/>
      <c r="AY75" s="41"/>
      <c r="BA75" s="41"/>
      <c r="BC75" s="41"/>
      <c r="BE75" s="41"/>
      <c r="BG75" s="41"/>
    </row>
    <row r="76">
      <c r="A76" s="2"/>
      <c r="C76" s="35" t="s">
        <v>151</v>
      </c>
      <c r="E76" s="35" t="s">
        <v>152</v>
      </c>
      <c r="AF76" s="2"/>
      <c r="AG76" s="3"/>
      <c r="AJ76" s="40"/>
      <c r="AK76" s="41"/>
      <c r="AM76" s="41"/>
      <c r="AN76" s="47">
        <v>24.0</v>
      </c>
      <c r="AO76" s="41"/>
      <c r="AQ76" s="41"/>
      <c r="AS76" s="41"/>
      <c r="AU76" s="41"/>
      <c r="AW76" s="41"/>
      <c r="AY76" s="41"/>
      <c r="BA76" s="41"/>
      <c r="BC76" s="41"/>
      <c r="BE76" s="41"/>
      <c r="BG76" s="41"/>
    </row>
    <row r="77">
      <c r="A77" s="2"/>
      <c r="C77" s="35" t="s">
        <v>153</v>
      </c>
      <c r="E77" s="35" t="s">
        <v>154</v>
      </c>
      <c r="AF77" s="2"/>
      <c r="AG77" s="3"/>
      <c r="AJ77" s="40"/>
      <c r="AK77" s="41"/>
      <c r="AM77" s="41"/>
      <c r="AN77" s="42"/>
      <c r="AO77" s="41"/>
      <c r="AQ77" s="41"/>
      <c r="AS77" s="41"/>
      <c r="AU77" s="41"/>
      <c r="AW77" s="41"/>
      <c r="AY77" s="41"/>
      <c r="BA77" s="41"/>
      <c r="BC77" s="41"/>
      <c r="BE77" s="41"/>
      <c r="BG77" s="41"/>
    </row>
    <row r="78">
      <c r="A78" s="2"/>
      <c r="AF78" s="2"/>
      <c r="AG78" s="3"/>
      <c r="AJ78" s="40"/>
      <c r="AK78" s="41"/>
      <c r="AM78" s="41"/>
      <c r="AN78" s="42"/>
      <c r="AO78" s="41"/>
      <c r="AQ78" s="41"/>
      <c r="AS78" s="41"/>
      <c r="AU78" s="41"/>
      <c r="AW78" s="41"/>
      <c r="AY78" s="41"/>
      <c r="BA78" s="41"/>
      <c r="BC78" s="41"/>
      <c r="BE78" s="41"/>
      <c r="BG78" s="41"/>
    </row>
    <row r="79">
      <c r="A79" s="2"/>
      <c r="AF79" s="2"/>
      <c r="AG79" s="3"/>
      <c r="AJ79" s="40"/>
      <c r="AK79" s="41"/>
      <c r="AM79" s="41"/>
      <c r="AN79" s="42"/>
      <c r="AO79" s="41"/>
      <c r="AQ79" s="41"/>
      <c r="AS79" s="41"/>
      <c r="AU79" s="41"/>
      <c r="AW79" s="41"/>
      <c r="AY79" s="41"/>
      <c r="BA79" s="41"/>
      <c r="BC79" s="41"/>
      <c r="BE79" s="41"/>
      <c r="BG79" s="41"/>
    </row>
    <row r="80">
      <c r="A80" s="2"/>
      <c r="AF80" s="2"/>
      <c r="AG80" s="3"/>
      <c r="AJ80" s="40"/>
      <c r="AK80" s="41"/>
      <c r="AM80" s="41"/>
      <c r="AN80" s="42"/>
      <c r="AO80" s="41"/>
      <c r="AQ80" s="41"/>
      <c r="AS80" s="41"/>
      <c r="AU80" s="41"/>
      <c r="AW80" s="41"/>
      <c r="AY80" s="41"/>
      <c r="BA80" s="41"/>
      <c r="BC80" s="41"/>
      <c r="BE80" s="41"/>
      <c r="BG80" s="41"/>
    </row>
    <row r="81">
      <c r="A81" s="2"/>
      <c r="AF81" s="2"/>
      <c r="AG81" s="3"/>
      <c r="AJ81" s="40"/>
      <c r="AK81" s="41"/>
      <c r="AM81" s="41"/>
      <c r="AN81" s="42"/>
      <c r="AO81" s="41"/>
      <c r="AQ81" s="41"/>
      <c r="AS81" s="41"/>
      <c r="AU81" s="41"/>
      <c r="AW81" s="41"/>
      <c r="AY81" s="41"/>
      <c r="BA81" s="41"/>
      <c r="BC81" s="41"/>
      <c r="BE81" s="41"/>
      <c r="BG81" s="41"/>
    </row>
    <row r="82">
      <c r="A82" s="2"/>
      <c r="AF82" s="2"/>
      <c r="AG82" s="3"/>
      <c r="AJ82" s="40"/>
      <c r="AK82" s="41"/>
      <c r="AM82" s="41"/>
      <c r="AN82" s="42"/>
      <c r="AO82" s="41"/>
      <c r="AQ82" s="41"/>
      <c r="AS82" s="41"/>
      <c r="AU82" s="41"/>
      <c r="AW82" s="41"/>
      <c r="AY82" s="41"/>
      <c r="BA82" s="41"/>
      <c r="BC82" s="41"/>
      <c r="BE82" s="41"/>
      <c r="BG82" s="41"/>
    </row>
    <row r="83">
      <c r="A83" s="2"/>
      <c r="AF83" s="2"/>
      <c r="AG83" s="3"/>
      <c r="AJ83" s="40"/>
      <c r="AK83" s="41"/>
      <c r="AM83" s="41"/>
      <c r="AN83" s="42"/>
      <c r="AO83" s="41"/>
      <c r="AQ83" s="41"/>
      <c r="AS83" s="41"/>
      <c r="AU83" s="41"/>
      <c r="AW83" s="41"/>
      <c r="AY83" s="41"/>
      <c r="BA83" s="41"/>
      <c r="BC83" s="41"/>
      <c r="BE83" s="41"/>
      <c r="BG83" s="41"/>
    </row>
    <row r="84">
      <c r="A84" s="2"/>
      <c r="AF84" s="2"/>
      <c r="AG84" s="3"/>
      <c r="AJ84" s="40"/>
      <c r="AK84" s="41"/>
      <c r="AM84" s="41"/>
      <c r="AN84" s="42"/>
      <c r="AO84" s="41"/>
      <c r="AQ84" s="41"/>
      <c r="AS84" s="41"/>
      <c r="AU84" s="41"/>
      <c r="AW84" s="41"/>
      <c r="AY84" s="41"/>
      <c r="BA84" s="41"/>
      <c r="BC84" s="41"/>
      <c r="BE84" s="41"/>
      <c r="BG84" s="41"/>
    </row>
    <row r="85">
      <c r="A85" s="2"/>
      <c r="AF85" s="2"/>
      <c r="AG85" s="3"/>
      <c r="AJ85" s="40"/>
      <c r="AK85" s="41"/>
      <c r="AM85" s="41"/>
      <c r="AN85" s="42"/>
      <c r="AO85" s="41"/>
      <c r="AQ85" s="41"/>
      <c r="AS85" s="41"/>
      <c r="AU85" s="41"/>
      <c r="AW85" s="41"/>
      <c r="AY85" s="41"/>
      <c r="BA85" s="41"/>
      <c r="BC85" s="41"/>
      <c r="BE85" s="41"/>
      <c r="BG85" s="41"/>
    </row>
    <row r="86">
      <c r="A86" s="2"/>
      <c r="AF86" s="2"/>
      <c r="AG86" s="3"/>
      <c r="AJ86" s="40"/>
      <c r="AK86" s="41"/>
      <c r="AM86" s="41"/>
      <c r="AN86" s="42"/>
      <c r="AO86" s="41"/>
      <c r="AQ86" s="41"/>
      <c r="AS86" s="41"/>
      <c r="AU86" s="41"/>
      <c r="AW86" s="41"/>
      <c r="AY86" s="41"/>
      <c r="BA86" s="41"/>
      <c r="BC86" s="41"/>
      <c r="BE86" s="41"/>
      <c r="BG86" s="41"/>
    </row>
    <row r="87">
      <c r="A87" s="2"/>
      <c r="AF87" s="2"/>
      <c r="AG87" s="3"/>
      <c r="AJ87" s="40"/>
      <c r="AK87" s="41"/>
      <c r="AM87" s="41"/>
      <c r="AN87" s="42"/>
      <c r="AO87" s="41"/>
      <c r="AQ87" s="41"/>
      <c r="AS87" s="41"/>
      <c r="AU87" s="41"/>
      <c r="AW87" s="41"/>
      <c r="AY87" s="41"/>
      <c r="BA87" s="41"/>
      <c r="BC87" s="41"/>
      <c r="BE87" s="41"/>
      <c r="BG87" s="41"/>
    </row>
    <row r="88">
      <c r="A88" s="2"/>
      <c r="AF88" s="2"/>
      <c r="AG88" s="3"/>
      <c r="AJ88" s="40"/>
      <c r="AK88" s="41"/>
      <c r="AM88" s="41"/>
      <c r="AN88" s="42"/>
      <c r="AO88" s="41"/>
      <c r="AQ88" s="41"/>
      <c r="AS88" s="41"/>
      <c r="AU88" s="41"/>
      <c r="AW88" s="41"/>
      <c r="AY88" s="41"/>
      <c r="BA88" s="41"/>
      <c r="BC88" s="41"/>
      <c r="BE88" s="41"/>
      <c r="BG88" s="41"/>
    </row>
    <row r="89">
      <c r="A89" s="2"/>
      <c r="AF89" s="2"/>
      <c r="AG89" s="3"/>
      <c r="AJ89" s="40"/>
      <c r="AK89" s="41"/>
      <c r="AM89" s="41"/>
      <c r="AN89" s="42"/>
      <c r="AO89" s="41"/>
      <c r="AQ89" s="41"/>
      <c r="AS89" s="41"/>
      <c r="AU89" s="41"/>
      <c r="AW89" s="41"/>
      <c r="AY89" s="41"/>
      <c r="BA89" s="41"/>
      <c r="BC89" s="41"/>
      <c r="BE89" s="41"/>
      <c r="BG89" s="41"/>
    </row>
    <row r="90">
      <c r="A90" s="2"/>
      <c r="AF90" s="2"/>
      <c r="AG90" s="3"/>
      <c r="AJ90" s="40"/>
      <c r="AK90" s="41"/>
      <c r="AM90" s="41"/>
      <c r="AN90" s="42"/>
      <c r="AO90" s="41"/>
      <c r="AQ90" s="41"/>
      <c r="AS90" s="41"/>
      <c r="AU90" s="41"/>
      <c r="AW90" s="41"/>
      <c r="AY90" s="41"/>
      <c r="BA90" s="41"/>
      <c r="BC90" s="41"/>
      <c r="BE90" s="41"/>
      <c r="BG90" s="41"/>
    </row>
    <row r="91">
      <c r="A91" s="2"/>
      <c r="AF91" s="2"/>
      <c r="AG91" s="3"/>
      <c r="AJ91" s="40"/>
      <c r="AK91" s="41"/>
      <c r="AM91" s="41"/>
      <c r="AN91" s="42"/>
      <c r="AO91" s="41"/>
      <c r="AQ91" s="41"/>
      <c r="AS91" s="41"/>
      <c r="AU91" s="41"/>
      <c r="AW91" s="41"/>
      <c r="AY91" s="41"/>
      <c r="BA91" s="41"/>
      <c r="BC91" s="41"/>
      <c r="BE91" s="41"/>
      <c r="BG91" s="41"/>
    </row>
    <row r="92">
      <c r="A92" s="2"/>
      <c r="AF92" s="2"/>
      <c r="AG92" s="3"/>
      <c r="AJ92" s="40"/>
      <c r="AK92" s="41"/>
      <c r="AM92" s="41"/>
      <c r="AN92" s="42"/>
      <c r="AO92" s="41"/>
      <c r="AQ92" s="41"/>
      <c r="AS92" s="41"/>
      <c r="AU92" s="41"/>
      <c r="AW92" s="41"/>
      <c r="AY92" s="41"/>
      <c r="BA92" s="41"/>
      <c r="BC92" s="41"/>
      <c r="BE92" s="41"/>
      <c r="BG92" s="41"/>
    </row>
    <row r="93">
      <c r="A93" s="2"/>
      <c r="AF93" s="2"/>
      <c r="AG93" s="3"/>
      <c r="AJ93" s="40"/>
      <c r="AK93" s="41"/>
      <c r="AM93" s="41"/>
      <c r="AN93" s="42"/>
      <c r="AO93" s="41"/>
      <c r="AQ93" s="41"/>
      <c r="AS93" s="41"/>
      <c r="AU93" s="41"/>
      <c r="AW93" s="41"/>
      <c r="AY93" s="41"/>
      <c r="BA93" s="41"/>
      <c r="BC93" s="41"/>
      <c r="BE93" s="41"/>
      <c r="BG93" s="41"/>
    </row>
    <row r="94">
      <c r="A94" s="2"/>
      <c r="AF94" s="2"/>
      <c r="AG94" s="3"/>
      <c r="AJ94" s="40"/>
      <c r="AK94" s="41"/>
      <c r="AM94" s="41"/>
      <c r="AN94" s="42"/>
      <c r="AO94" s="41"/>
      <c r="AQ94" s="41"/>
      <c r="AS94" s="41"/>
      <c r="AU94" s="41"/>
      <c r="AW94" s="41"/>
      <c r="AY94" s="41"/>
      <c r="BA94" s="41"/>
      <c r="BC94" s="41"/>
      <c r="BE94" s="41"/>
      <c r="BG94" s="41"/>
    </row>
    <row r="95">
      <c r="A95" s="2"/>
      <c r="AF95" s="2"/>
      <c r="AG95" s="3"/>
      <c r="AJ95" s="40"/>
      <c r="AK95" s="41"/>
      <c r="AM95" s="41"/>
      <c r="AN95" s="42"/>
      <c r="AO95" s="41"/>
      <c r="AQ95" s="41"/>
      <c r="AS95" s="41"/>
      <c r="AU95" s="41"/>
      <c r="AW95" s="41"/>
      <c r="AY95" s="41"/>
      <c r="BA95" s="41"/>
      <c r="BC95" s="41"/>
      <c r="BE95" s="41"/>
      <c r="BG95" s="41"/>
    </row>
    <row r="96">
      <c r="A96" s="2"/>
      <c r="AF96" s="2"/>
      <c r="AG96" s="3"/>
      <c r="AJ96" s="40"/>
      <c r="AK96" s="41"/>
      <c r="AM96" s="41"/>
      <c r="AN96" s="42"/>
      <c r="AO96" s="41"/>
      <c r="AQ96" s="41"/>
      <c r="AS96" s="41"/>
      <c r="AU96" s="41"/>
      <c r="AW96" s="41"/>
      <c r="AY96" s="41"/>
      <c r="BA96" s="41"/>
      <c r="BC96" s="41"/>
      <c r="BE96" s="41"/>
      <c r="BG96" s="41"/>
    </row>
    <row r="97">
      <c r="A97" s="2"/>
      <c r="AF97" s="2"/>
      <c r="AG97" s="3"/>
      <c r="AJ97" s="40"/>
      <c r="AK97" s="41"/>
      <c r="AM97" s="41"/>
      <c r="AN97" s="42"/>
      <c r="AO97" s="41"/>
      <c r="AQ97" s="41"/>
      <c r="AS97" s="41"/>
      <c r="AU97" s="41"/>
      <c r="AW97" s="41"/>
      <c r="AY97" s="41"/>
      <c r="BA97" s="41"/>
      <c r="BC97" s="41"/>
      <c r="BE97" s="41"/>
      <c r="BG97" s="41"/>
    </row>
    <row r="98">
      <c r="A98" s="2"/>
      <c r="AF98" s="2"/>
      <c r="AG98" s="3"/>
      <c r="AJ98" s="40"/>
      <c r="AK98" s="41"/>
      <c r="AM98" s="41"/>
      <c r="AN98" s="42"/>
      <c r="AO98" s="41"/>
      <c r="AQ98" s="41"/>
      <c r="AS98" s="41"/>
      <c r="AU98" s="41"/>
      <c r="AW98" s="41"/>
      <c r="AY98" s="41"/>
      <c r="BA98" s="41"/>
      <c r="BC98" s="41"/>
      <c r="BE98" s="41"/>
      <c r="BG98" s="41"/>
    </row>
    <row r="99">
      <c r="A99" s="2"/>
      <c r="AF99" s="2"/>
      <c r="AG99" s="3"/>
      <c r="AJ99" s="40"/>
      <c r="AK99" s="41"/>
      <c r="AM99" s="41"/>
      <c r="AN99" s="42"/>
      <c r="AO99" s="41"/>
      <c r="AQ99" s="41"/>
      <c r="AS99" s="41"/>
      <c r="AU99" s="41"/>
      <c r="AW99" s="41"/>
      <c r="AY99" s="41"/>
      <c r="BA99" s="41"/>
      <c r="BC99" s="41"/>
      <c r="BE99" s="41"/>
      <c r="BG99" s="41"/>
    </row>
    <row r="100">
      <c r="A100" s="2"/>
      <c r="AF100" s="2"/>
      <c r="AG100" s="3"/>
      <c r="AJ100" s="40"/>
      <c r="AK100" s="41"/>
      <c r="AM100" s="41"/>
      <c r="AN100" s="42"/>
      <c r="AO100" s="41"/>
      <c r="AQ100" s="41"/>
      <c r="AS100" s="41"/>
      <c r="AU100" s="41"/>
      <c r="AW100" s="41"/>
      <c r="AY100" s="41"/>
      <c r="BA100" s="41"/>
      <c r="BC100" s="41"/>
      <c r="BE100" s="41"/>
      <c r="BG100" s="41"/>
    </row>
    <row r="101">
      <c r="A101" s="2"/>
      <c r="AF101" s="2"/>
      <c r="AG101" s="3"/>
      <c r="AJ101" s="40"/>
      <c r="AK101" s="41"/>
      <c r="AM101" s="41"/>
      <c r="AN101" s="42"/>
      <c r="AO101" s="41"/>
      <c r="AQ101" s="41"/>
      <c r="AS101" s="41"/>
      <c r="AU101" s="41"/>
      <c r="AW101" s="41"/>
      <c r="AY101" s="41"/>
      <c r="BA101" s="41"/>
      <c r="BC101" s="41"/>
      <c r="BE101" s="41"/>
      <c r="BG101" s="41"/>
    </row>
    <row r="102">
      <c r="A102" s="2"/>
      <c r="AF102" s="2"/>
      <c r="AG102" s="3"/>
      <c r="AJ102" s="40"/>
      <c r="AK102" s="41"/>
      <c r="AM102" s="41"/>
      <c r="AN102" s="42"/>
      <c r="AO102" s="41"/>
      <c r="AQ102" s="41"/>
      <c r="AS102" s="41"/>
      <c r="AU102" s="41"/>
      <c r="AW102" s="41"/>
      <c r="AY102" s="41"/>
      <c r="BA102" s="41"/>
      <c r="BC102" s="41"/>
      <c r="BE102" s="41"/>
      <c r="BG102" s="41"/>
    </row>
    <row r="103">
      <c r="A103" s="2"/>
      <c r="AF103" s="2"/>
      <c r="AG103" s="3"/>
      <c r="AJ103" s="40"/>
      <c r="AK103" s="41"/>
      <c r="AM103" s="41"/>
      <c r="AN103" s="42"/>
      <c r="AO103" s="41"/>
      <c r="AQ103" s="41"/>
      <c r="AS103" s="41"/>
      <c r="AU103" s="41"/>
      <c r="AW103" s="41"/>
      <c r="AY103" s="41"/>
      <c r="BA103" s="41"/>
      <c r="BC103" s="41"/>
      <c r="BE103" s="41"/>
      <c r="BG103" s="41"/>
    </row>
    <row r="104">
      <c r="A104" s="2"/>
      <c r="AF104" s="2"/>
      <c r="AG104" s="3"/>
      <c r="AJ104" s="40"/>
      <c r="AK104" s="41"/>
      <c r="AM104" s="41"/>
      <c r="AN104" s="42"/>
      <c r="AO104" s="41"/>
      <c r="AQ104" s="41"/>
      <c r="AS104" s="41"/>
      <c r="AU104" s="41"/>
      <c r="AW104" s="41"/>
      <c r="AY104" s="41"/>
      <c r="BA104" s="41"/>
      <c r="BC104" s="41"/>
      <c r="BE104" s="41"/>
      <c r="BG104" s="41"/>
    </row>
    <row r="105">
      <c r="A105" s="2"/>
      <c r="AF105" s="2"/>
      <c r="AG105" s="3"/>
      <c r="AJ105" s="40"/>
      <c r="AK105" s="41"/>
      <c r="AM105" s="41"/>
      <c r="AN105" s="42"/>
      <c r="AO105" s="41"/>
      <c r="AQ105" s="41"/>
      <c r="AS105" s="41"/>
      <c r="AU105" s="41"/>
      <c r="AW105" s="41"/>
      <c r="AY105" s="41"/>
      <c r="BA105" s="41"/>
      <c r="BC105" s="41"/>
      <c r="BE105" s="41"/>
      <c r="BG105" s="41"/>
    </row>
    <row r="106">
      <c r="A106" s="2"/>
      <c r="AF106" s="2"/>
      <c r="AG106" s="3"/>
      <c r="AJ106" s="40"/>
      <c r="AK106" s="41"/>
      <c r="AM106" s="41"/>
      <c r="AN106" s="42"/>
      <c r="AO106" s="41"/>
      <c r="AQ106" s="41"/>
      <c r="AS106" s="41"/>
      <c r="AU106" s="41"/>
      <c r="AW106" s="41"/>
      <c r="AY106" s="41"/>
      <c r="BA106" s="41"/>
      <c r="BC106" s="41"/>
      <c r="BE106" s="41"/>
      <c r="BG106" s="41"/>
    </row>
    <row r="107">
      <c r="A107" s="2"/>
      <c r="AF107" s="2"/>
      <c r="AG107" s="3"/>
      <c r="AJ107" s="40"/>
      <c r="AK107" s="41"/>
      <c r="AM107" s="41"/>
      <c r="AN107" s="42"/>
      <c r="AO107" s="41"/>
      <c r="AQ107" s="41"/>
      <c r="AS107" s="41"/>
      <c r="AU107" s="41"/>
      <c r="AW107" s="41"/>
      <c r="AY107" s="41"/>
      <c r="BA107" s="41"/>
      <c r="BC107" s="41"/>
      <c r="BE107" s="41"/>
      <c r="BG107" s="41"/>
    </row>
    <row r="108">
      <c r="A108" s="2"/>
      <c r="AF108" s="2"/>
      <c r="AG108" s="3"/>
      <c r="AJ108" s="40"/>
      <c r="AK108" s="41"/>
      <c r="AM108" s="41"/>
      <c r="AN108" s="42"/>
      <c r="AO108" s="41"/>
      <c r="AQ108" s="41"/>
      <c r="AS108" s="41"/>
      <c r="AU108" s="41"/>
      <c r="AW108" s="41"/>
      <c r="AY108" s="41"/>
      <c r="BA108" s="41"/>
      <c r="BC108" s="41"/>
      <c r="BE108" s="41"/>
      <c r="BG108" s="41"/>
    </row>
    <row r="109">
      <c r="A109" s="2"/>
      <c r="AF109" s="2"/>
      <c r="AG109" s="3"/>
      <c r="AJ109" s="40"/>
      <c r="AK109" s="41"/>
      <c r="AM109" s="41"/>
      <c r="AN109" s="42"/>
      <c r="AO109" s="41"/>
      <c r="AQ109" s="41"/>
      <c r="AS109" s="41"/>
      <c r="AU109" s="41"/>
      <c r="AW109" s="41"/>
      <c r="AY109" s="41"/>
      <c r="BA109" s="41"/>
      <c r="BC109" s="41"/>
      <c r="BE109" s="41"/>
      <c r="BG109" s="41"/>
    </row>
    <row r="110">
      <c r="A110" s="2"/>
      <c r="AF110" s="2"/>
      <c r="AG110" s="3"/>
      <c r="AJ110" s="40"/>
      <c r="AK110" s="41"/>
      <c r="AM110" s="41"/>
      <c r="AN110" s="42"/>
      <c r="AO110" s="41"/>
      <c r="AQ110" s="41"/>
      <c r="AS110" s="41"/>
      <c r="AU110" s="41"/>
      <c r="AW110" s="41"/>
      <c r="AY110" s="41"/>
      <c r="BA110" s="41"/>
      <c r="BC110" s="41"/>
      <c r="BE110" s="41"/>
      <c r="BG110" s="41"/>
    </row>
    <row r="111">
      <c r="A111" s="2"/>
      <c r="AF111" s="2"/>
      <c r="AG111" s="3"/>
      <c r="AJ111" s="40"/>
      <c r="AK111" s="41"/>
      <c r="AM111" s="41"/>
      <c r="AN111" s="42"/>
      <c r="AO111" s="41"/>
      <c r="AQ111" s="41"/>
      <c r="AS111" s="41"/>
      <c r="AU111" s="41"/>
      <c r="AW111" s="41"/>
      <c r="AY111" s="41"/>
      <c r="BA111" s="41"/>
      <c r="BC111" s="41"/>
      <c r="BE111" s="41"/>
      <c r="BG111" s="41"/>
    </row>
    <row r="112">
      <c r="A112" s="2"/>
      <c r="AF112" s="2"/>
      <c r="AG112" s="3"/>
      <c r="AJ112" s="40"/>
      <c r="AK112" s="41"/>
      <c r="AM112" s="41"/>
      <c r="AN112" s="42"/>
      <c r="AO112" s="41"/>
      <c r="AQ112" s="41"/>
      <c r="AS112" s="41"/>
      <c r="AU112" s="41"/>
      <c r="AW112" s="41"/>
      <c r="AY112" s="41"/>
      <c r="BA112" s="41"/>
      <c r="BC112" s="41"/>
      <c r="BE112" s="41"/>
      <c r="BG112" s="41"/>
    </row>
    <row r="113">
      <c r="A113" s="2"/>
      <c r="AF113" s="2"/>
      <c r="AG113" s="3"/>
      <c r="AJ113" s="40"/>
      <c r="AK113" s="41"/>
      <c r="AM113" s="41"/>
      <c r="AN113" s="42"/>
      <c r="AO113" s="41"/>
      <c r="AQ113" s="41"/>
      <c r="AS113" s="41"/>
      <c r="AU113" s="41"/>
      <c r="AW113" s="41"/>
      <c r="AY113" s="41"/>
      <c r="BA113" s="41"/>
      <c r="BC113" s="41"/>
      <c r="BE113" s="41"/>
      <c r="BG113" s="41"/>
    </row>
    <row r="114">
      <c r="A114" s="2"/>
      <c r="AF114" s="2"/>
      <c r="AG114" s="3"/>
      <c r="AJ114" s="40"/>
      <c r="AK114" s="41"/>
      <c r="AM114" s="41"/>
      <c r="AN114" s="42"/>
      <c r="AO114" s="41"/>
      <c r="AQ114" s="41"/>
      <c r="AS114" s="41"/>
      <c r="AU114" s="41"/>
      <c r="AW114" s="41"/>
      <c r="AY114" s="41"/>
      <c r="BA114" s="41"/>
      <c r="BC114" s="41"/>
      <c r="BE114" s="41"/>
      <c r="BG114" s="41"/>
    </row>
    <row r="115">
      <c r="A115" s="2"/>
      <c r="AF115" s="2"/>
      <c r="AG115" s="3"/>
      <c r="AJ115" s="40"/>
      <c r="AK115" s="41"/>
      <c r="AM115" s="41"/>
      <c r="AN115" s="42"/>
      <c r="AO115" s="41"/>
      <c r="AQ115" s="41"/>
      <c r="AS115" s="41"/>
      <c r="AU115" s="41"/>
      <c r="AW115" s="41"/>
      <c r="AY115" s="41"/>
      <c r="BA115" s="41"/>
      <c r="BC115" s="41"/>
      <c r="BE115" s="41"/>
      <c r="BG115" s="41"/>
    </row>
    <row r="116">
      <c r="A116" s="2"/>
      <c r="AF116" s="2"/>
      <c r="AG116" s="3"/>
      <c r="AJ116" s="40"/>
      <c r="AK116" s="41"/>
      <c r="AM116" s="41"/>
      <c r="AN116" s="42"/>
      <c r="AO116" s="41"/>
      <c r="AQ116" s="41"/>
      <c r="AS116" s="41"/>
      <c r="AU116" s="41"/>
      <c r="AW116" s="41"/>
      <c r="AY116" s="41"/>
      <c r="BA116" s="41"/>
      <c r="BC116" s="41"/>
      <c r="BE116" s="41"/>
      <c r="BG116" s="41"/>
    </row>
    <row r="117">
      <c r="A117" s="2"/>
      <c r="AF117" s="2"/>
      <c r="AG117" s="3"/>
      <c r="AJ117" s="40"/>
      <c r="AK117" s="41"/>
      <c r="AM117" s="41"/>
      <c r="AN117" s="42"/>
      <c r="AO117" s="41"/>
      <c r="AQ117" s="41"/>
      <c r="AS117" s="41"/>
      <c r="AU117" s="41"/>
      <c r="AW117" s="41"/>
      <c r="AY117" s="41"/>
      <c r="BA117" s="41"/>
      <c r="BC117" s="41"/>
      <c r="BE117" s="41"/>
      <c r="BG117" s="41"/>
    </row>
    <row r="118">
      <c r="A118" s="2"/>
      <c r="AF118" s="2"/>
      <c r="AG118" s="3"/>
      <c r="AJ118" s="40"/>
      <c r="AK118" s="41"/>
      <c r="AM118" s="41"/>
      <c r="AN118" s="42"/>
      <c r="AO118" s="41"/>
      <c r="AQ118" s="41"/>
      <c r="AS118" s="41"/>
      <c r="AU118" s="41"/>
      <c r="AW118" s="41"/>
      <c r="AY118" s="41"/>
      <c r="BA118" s="41"/>
      <c r="BC118" s="41"/>
      <c r="BE118" s="41"/>
      <c r="BG118" s="41"/>
    </row>
    <row r="119">
      <c r="A119" s="2"/>
      <c r="AF119" s="2"/>
      <c r="AG119" s="3"/>
      <c r="AJ119" s="40"/>
      <c r="AK119" s="41"/>
      <c r="AM119" s="41"/>
      <c r="AN119" s="42"/>
      <c r="AO119" s="41"/>
      <c r="AQ119" s="41"/>
      <c r="AS119" s="41"/>
      <c r="AU119" s="41"/>
      <c r="AW119" s="41"/>
      <c r="AY119" s="41"/>
      <c r="BA119" s="41"/>
      <c r="BC119" s="41"/>
      <c r="BE119" s="41"/>
      <c r="BG119" s="41"/>
    </row>
    <row r="120">
      <c r="A120" s="2"/>
      <c r="AF120" s="2"/>
      <c r="AG120" s="3"/>
      <c r="AJ120" s="40"/>
      <c r="AK120" s="41"/>
      <c r="AM120" s="41"/>
      <c r="AN120" s="42"/>
      <c r="AO120" s="41"/>
      <c r="AQ120" s="41"/>
      <c r="AS120" s="41"/>
      <c r="AU120" s="41"/>
      <c r="AW120" s="41"/>
      <c r="AY120" s="41"/>
      <c r="BA120" s="41"/>
      <c r="BC120" s="41"/>
      <c r="BE120" s="41"/>
      <c r="BG120" s="41"/>
    </row>
    <row r="121">
      <c r="A121" s="2"/>
      <c r="AF121" s="2"/>
      <c r="AG121" s="3"/>
      <c r="AJ121" s="40"/>
      <c r="AK121" s="41"/>
      <c r="AM121" s="41"/>
      <c r="AN121" s="42"/>
      <c r="AO121" s="41"/>
      <c r="AQ121" s="41"/>
      <c r="AS121" s="41"/>
      <c r="AU121" s="41"/>
      <c r="AW121" s="41"/>
      <c r="AY121" s="41"/>
      <c r="BA121" s="41"/>
      <c r="BC121" s="41"/>
      <c r="BE121" s="41"/>
      <c r="BG121" s="41"/>
    </row>
    <row r="122">
      <c r="A122" s="2"/>
      <c r="AF122" s="2"/>
      <c r="AG122" s="3"/>
      <c r="AJ122" s="40"/>
      <c r="AK122" s="41"/>
      <c r="AM122" s="41"/>
      <c r="AN122" s="42"/>
      <c r="AO122" s="41"/>
      <c r="AQ122" s="41"/>
      <c r="AS122" s="41"/>
      <c r="AU122" s="41"/>
      <c r="AW122" s="41"/>
      <c r="AY122" s="41"/>
      <c r="BA122" s="41"/>
      <c r="BC122" s="41"/>
      <c r="BE122" s="41"/>
      <c r="BG122" s="41"/>
    </row>
    <row r="123">
      <c r="A123" s="2"/>
      <c r="AF123" s="2"/>
      <c r="AG123" s="3"/>
      <c r="AJ123" s="40"/>
      <c r="AK123" s="41"/>
      <c r="AM123" s="41"/>
      <c r="AN123" s="42"/>
      <c r="AO123" s="41"/>
      <c r="AQ123" s="41"/>
      <c r="AS123" s="41"/>
      <c r="AU123" s="41"/>
      <c r="AW123" s="41"/>
      <c r="AY123" s="41"/>
      <c r="BA123" s="41"/>
      <c r="BC123" s="41"/>
      <c r="BE123" s="41"/>
      <c r="BG123" s="41"/>
    </row>
    <row r="124">
      <c r="A124" s="2"/>
      <c r="AF124" s="2"/>
      <c r="AG124" s="3"/>
      <c r="AJ124" s="40"/>
      <c r="AK124" s="41"/>
      <c r="AM124" s="41"/>
      <c r="AN124" s="42"/>
      <c r="AO124" s="41"/>
      <c r="AQ124" s="41"/>
      <c r="AS124" s="41"/>
      <c r="AU124" s="41"/>
      <c r="AW124" s="41"/>
      <c r="AY124" s="41"/>
      <c r="BA124" s="41"/>
      <c r="BC124" s="41"/>
      <c r="BE124" s="41"/>
      <c r="BG124" s="41"/>
    </row>
    <row r="125">
      <c r="A125" s="2"/>
      <c r="AF125" s="2"/>
      <c r="AG125" s="3"/>
      <c r="AJ125" s="40"/>
      <c r="AK125" s="41"/>
      <c r="AM125" s="41"/>
      <c r="AN125" s="42"/>
      <c r="AO125" s="41"/>
      <c r="AQ125" s="41"/>
      <c r="AS125" s="41"/>
      <c r="AU125" s="41"/>
      <c r="AW125" s="41"/>
      <c r="AY125" s="41"/>
      <c r="BA125" s="41"/>
      <c r="BC125" s="41"/>
      <c r="BE125" s="41"/>
      <c r="BG125" s="41"/>
    </row>
    <row r="126">
      <c r="A126" s="2"/>
      <c r="AF126" s="2"/>
      <c r="AG126" s="3"/>
      <c r="AJ126" s="40"/>
      <c r="AK126" s="41"/>
      <c r="AM126" s="41"/>
      <c r="AN126" s="42"/>
      <c r="AO126" s="41"/>
      <c r="AQ126" s="41"/>
      <c r="AS126" s="41"/>
      <c r="AU126" s="41"/>
      <c r="AW126" s="41"/>
      <c r="AY126" s="41"/>
      <c r="BA126" s="41"/>
      <c r="BC126" s="41"/>
      <c r="BE126" s="41"/>
      <c r="BG126" s="41"/>
    </row>
    <row r="127">
      <c r="A127" s="2"/>
      <c r="AF127" s="2"/>
      <c r="AG127" s="3"/>
      <c r="AJ127" s="40"/>
      <c r="AK127" s="41"/>
      <c r="AM127" s="41"/>
      <c r="AN127" s="42"/>
      <c r="AO127" s="41"/>
      <c r="AQ127" s="41"/>
      <c r="AS127" s="41"/>
      <c r="AU127" s="41"/>
      <c r="AW127" s="41"/>
      <c r="AY127" s="41"/>
      <c r="BA127" s="41"/>
      <c r="BC127" s="41"/>
      <c r="BE127" s="41"/>
      <c r="BG127" s="41"/>
    </row>
    <row r="128">
      <c r="A128" s="2"/>
      <c r="AF128" s="2"/>
      <c r="AG128" s="3"/>
      <c r="AJ128" s="40"/>
      <c r="AK128" s="41"/>
      <c r="AM128" s="41"/>
      <c r="AN128" s="42"/>
      <c r="AO128" s="41"/>
      <c r="AQ128" s="41"/>
      <c r="AS128" s="41"/>
      <c r="AU128" s="41"/>
      <c r="AW128" s="41"/>
      <c r="AY128" s="41"/>
      <c r="BA128" s="41"/>
      <c r="BC128" s="41"/>
      <c r="BE128" s="41"/>
      <c r="BG128" s="41"/>
    </row>
    <row r="129">
      <c r="A129" s="2"/>
      <c r="AF129" s="2"/>
      <c r="AG129" s="3"/>
      <c r="AJ129" s="40"/>
      <c r="AK129" s="41"/>
      <c r="AM129" s="41"/>
      <c r="AN129" s="42"/>
      <c r="AO129" s="41"/>
      <c r="AQ129" s="41"/>
      <c r="AS129" s="41"/>
      <c r="AU129" s="41"/>
      <c r="AW129" s="41"/>
      <c r="AY129" s="41"/>
      <c r="BA129" s="41"/>
      <c r="BC129" s="41"/>
      <c r="BE129" s="41"/>
      <c r="BG129" s="41"/>
    </row>
    <row r="130">
      <c r="A130" s="2"/>
      <c r="AF130" s="2"/>
      <c r="AG130" s="3"/>
      <c r="AJ130" s="40"/>
      <c r="AK130" s="41"/>
      <c r="AM130" s="41"/>
      <c r="AN130" s="42"/>
      <c r="AO130" s="41"/>
      <c r="AQ130" s="41"/>
      <c r="AS130" s="41"/>
      <c r="AU130" s="41"/>
      <c r="AW130" s="41"/>
      <c r="AY130" s="41"/>
      <c r="BA130" s="41"/>
      <c r="BC130" s="41"/>
      <c r="BE130" s="41"/>
      <c r="BG130" s="41"/>
    </row>
    <row r="131">
      <c r="A131" s="2"/>
      <c r="AF131" s="2"/>
      <c r="AG131" s="3"/>
      <c r="AJ131" s="40"/>
      <c r="AK131" s="41"/>
      <c r="AM131" s="41"/>
      <c r="AN131" s="42"/>
      <c r="AO131" s="41"/>
      <c r="AQ131" s="41"/>
      <c r="AS131" s="41"/>
      <c r="AU131" s="41"/>
      <c r="AW131" s="41"/>
      <c r="AY131" s="41"/>
      <c r="BA131" s="41"/>
      <c r="BC131" s="41"/>
      <c r="BE131" s="41"/>
      <c r="BG131" s="41"/>
    </row>
    <row r="132">
      <c r="A132" s="2"/>
      <c r="AF132" s="2"/>
      <c r="AG132" s="3"/>
      <c r="AJ132" s="40"/>
      <c r="AK132" s="41"/>
      <c r="AM132" s="41"/>
      <c r="AN132" s="42"/>
      <c r="AO132" s="41"/>
      <c r="AQ132" s="41"/>
      <c r="AS132" s="41"/>
      <c r="AU132" s="41"/>
      <c r="AW132" s="41"/>
      <c r="AY132" s="41"/>
      <c r="BA132" s="41"/>
      <c r="BC132" s="41"/>
      <c r="BE132" s="41"/>
      <c r="BG132" s="41"/>
    </row>
    <row r="133">
      <c r="A133" s="2"/>
      <c r="AF133" s="2"/>
      <c r="AG133" s="3"/>
      <c r="AJ133" s="40"/>
      <c r="AK133" s="41"/>
      <c r="AM133" s="41"/>
      <c r="AN133" s="42"/>
      <c r="AO133" s="41"/>
      <c r="AQ133" s="41"/>
      <c r="AS133" s="41"/>
      <c r="AU133" s="41"/>
      <c r="AW133" s="41"/>
      <c r="AY133" s="41"/>
      <c r="BA133" s="41"/>
      <c r="BC133" s="41"/>
      <c r="BE133" s="41"/>
      <c r="BG133" s="41"/>
    </row>
    <row r="134">
      <c r="A134" s="2"/>
      <c r="AF134" s="2"/>
      <c r="AG134" s="3"/>
      <c r="AJ134" s="40"/>
      <c r="AK134" s="41"/>
      <c r="AM134" s="41"/>
      <c r="AN134" s="42"/>
      <c r="AO134" s="41"/>
      <c r="AQ134" s="41"/>
      <c r="AS134" s="41"/>
      <c r="AU134" s="41"/>
      <c r="AW134" s="41"/>
      <c r="AY134" s="41"/>
      <c r="BA134" s="41"/>
      <c r="BC134" s="41"/>
      <c r="BE134" s="41"/>
      <c r="BG134" s="41"/>
    </row>
    <row r="135">
      <c r="A135" s="2"/>
      <c r="AF135" s="2"/>
      <c r="AG135" s="3"/>
      <c r="AJ135" s="40"/>
      <c r="AK135" s="41"/>
      <c r="AM135" s="41"/>
      <c r="AN135" s="42"/>
      <c r="AO135" s="41"/>
      <c r="AQ135" s="41"/>
      <c r="AS135" s="41"/>
      <c r="AU135" s="41"/>
      <c r="AW135" s="41"/>
      <c r="AY135" s="41"/>
      <c r="BA135" s="41"/>
      <c r="BC135" s="41"/>
      <c r="BE135" s="41"/>
      <c r="BG135" s="41"/>
    </row>
    <row r="136">
      <c r="A136" s="2"/>
      <c r="AF136" s="2"/>
      <c r="AG136" s="3"/>
      <c r="AJ136" s="40"/>
      <c r="AK136" s="41"/>
      <c r="AM136" s="41"/>
      <c r="AN136" s="42"/>
      <c r="AO136" s="41"/>
      <c r="AQ136" s="41"/>
      <c r="AS136" s="41"/>
      <c r="AU136" s="41"/>
      <c r="AW136" s="41"/>
      <c r="AY136" s="41"/>
      <c r="BA136" s="41"/>
      <c r="BC136" s="41"/>
      <c r="BE136" s="41"/>
      <c r="BG136" s="41"/>
    </row>
    <row r="137">
      <c r="A137" s="2"/>
      <c r="AF137" s="2"/>
      <c r="AG137" s="3"/>
      <c r="AJ137" s="40"/>
      <c r="AK137" s="41"/>
      <c r="AM137" s="41"/>
      <c r="AN137" s="42"/>
      <c r="AO137" s="41"/>
      <c r="AQ137" s="41"/>
      <c r="AS137" s="41"/>
      <c r="AU137" s="41"/>
      <c r="AW137" s="41"/>
      <c r="AY137" s="41"/>
      <c r="BA137" s="41"/>
      <c r="BC137" s="41"/>
      <c r="BE137" s="41"/>
      <c r="BG137" s="41"/>
    </row>
    <row r="138">
      <c r="A138" s="2"/>
      <c r="AF138" s="2"/>
      <c r="AG138" s="3"/>
      <c r="AJ138" s="40"/>
      <c r="AK138" s="41"/>
      <c r="AM138" s="41"/>
      <c r="AN138" s="42"/>
      <c r="AO138" s="41"/>
      <c r="AQ138" s="41"/>
      <c r="AS138" s="41"/>
      <c r="AU138" s="41"/>
      <c r="AW138" s="41"/>
      <c r="AY138" s="41"/>
      <c r="BA138" s="41"/>
      <c r="BC138" s="41"/>
      <c r="BE138" s="41"/>
      <c r="BG138" s="41"/>
    </row>
    <row r="139">
      <c r="A139" s="2"/>
      <c r="AF139" s="2"/>
      <c r="AG139" s="3"/>
      <c r="AJ139" s="40"/>
      <c r="AK139" s="41"/>
      <c r="AM139" s="41"/>
      <c r="AN139" s="42"/>
      <c r="AO139" s="41"/>
      <c r="AQ139" s="41"/>
      <c r="AS139" s="41"/>
      <c r="AU139" s="41"/>
      <c r="AW139" s="41"/>
      <c r="AY139" s="41"/>
      <c r="BA139" s="41"/>
      <c r="BC139" s="41"/>
      <c r="BE139" s="41"/>
      <c r="BG139" s="41"/>
    </row>
    <row r="140">
      <c r="A140" s="2"/>
      <c r="AF140" s="2"/>
      <c r="AG140" s="3"/>
      <c r="AJ140" s="40"/>
      <c r="AK140" s="41"/>
      <c r="AM140" s="41"/>
      <c r="AN140" s="42"/>
      <c r="AO140" s="41"/>
      <c r="AQ140" s="41"/>
      <c r="AS140" s="41"/>
      <c r="AU140" s="41"/>
      <c r="AW140" s="41"/>
      <c r="AY140" s="41"/>
      <c r="BA140" s="41"/>
      <c r="BC140" s="41"/>
      <c r="BE140" s="41"/>
      <c r="BG140" s="41"/>
    </row>
    <row r="141">
      <c r="A141" s="2"/>
      <c r="AF141" s="2"/>
      <c r="AG141" s="3"/>
      <c r="AJ141" s="40"/>
      <c r="AK141" s="41"/>
      <c r="AM141" s="41"/>
      <c r="AN141" s="42"/>
      <c r="AO141" s="41"/>
      <c r="AQ141" s="41"/>
      <c r="AS141" s="41"/>
      <c r="AU141" s="41"/>
      <c r="AW141" s="41"/>
      <c r="AY141" s="41"/>
      <c r="BA141" s="41"/>
      <c r="BC141" s="41"/>
      <c r="BE141" s="41"/>
      <c r="BG141" s="41"/>
    </row>
    <row r="142">
      <c r="A142" s="2"/>
      <c r="AF142" s="2"/>
      <c r="AG142" s="3"/>
      <c r="AJ142" s="40"/>
      <c r="AK142" s="41"/>
      <c r="AM142" s="41"/>
      <c r="AN142" s="42"/>
      <c r="AO142" s="41"/>
      <c r="AQ142" s="41"/>
      <c r="AS142" s="41"/>
      <c r="AU142" s="41"/>
      <c r="AW142" s="41"/>
      <c r="AY142" s="41"/>
      <c r="BA142" s="41"/>
      <c r="BC142" s="41"/>
      <c r="BE142" s="41"/>
      <c r="BG142" s="41"/>
    </row>
    <row r="143">
      <c r="A143" s="2"/>
      <c r="AF143" s="2"/>
      <c r="AG143" s="3"/>
      <c r="AJ143" s="40"/>
      <c r="AK143" s="41"/>
      <c r="AM143" s="41"/>
      <c r="AN143" s="42"/>
      <c r="AO143" s="41"/>
      <c r="AQ143" s="41"/>
      <c r="AS143" s="41"/>
      <c r="AU143" s="41"/>
      <c r="AW143" s="41"/>
      <c r="AY143" s="41"/>
      <c r="BA143" s="41"/>
      <c r="BC143" s="41"/>
      <c r="BE143" s="41"/>
      <c r="BG143" s="41"/>
    </row>
    <row r="144">
      <c r="A144" s="2"/>
      <c r="AF144" s="2"/>
      <c r="AG144" s="3"/>
      <c r="AJ144" s="40"/>
      <c r="AK144" s="41"/>
      <c r="AM144" s="41"/>
      <c r="AN144" s="42"/>
      <c r="AO144" s="41"/>
      <c r="AQ144" s="41"/>
      <c r="AS144" s="41"/>
      <c r="AU144" s="41"/>
      <c r="AW144" s="41"/>
      <c r="AY144" s="41"/>
      <c r="BA144" s="41"/>
      <c r="BC144" s="41"/>
      <c r="BE144" s="41"/>
      <c r="BG144" s="41"/>
    </row>
    <row r="145">
      <c r="A145" s="2"/>
      <c r="AF145" s="2"/>
      <c r="AG145" s="3"/>
      <c r="AJ145" s="40"/>
      <c r="AK145" s="41"/>
      <c r="AM145" s="41"/>
      <c r="AN145" s="42"/>
      <c r="AO145" s="41"/>
      <c r="AQ145" s="41"/>
      <c r="AS145" s="41"/>
      <c r="AU145" s="41"/>
      <c r="AW145" s="41"/>
      <c r="AY145" s="41"/>
      <c r="BA145" s="41"/>
      <c r="BC145" s="41"/>
      <c r="BE145" s="41"/>
      <c r="BG145" s="41"/>
    </row>
    <row r="146">
      <c r="A146" s="2"/>
      <c r="AF146" s="2"/>
      <c r="AG146" s="3"/>
      <c r="AJ146" s="40"/>
      <c r="AK146" s="41"/>
      <c r="AM146" s="41"/>
      <c r="AN146" s="42"/>
      <c r="AO146" s="41"/>
      <c r="AQ146" s="41"/>
      <c r="AS146" s="41"/>
      <c r="AU146" s="41"/>
      <c r="AW146" s="41"/>
      <c r="AY146" s="41"/>
      <c r="BA146" s="41"/>
      <c r="BC146" s="41"/>
      <c r="BE146" s="41"/>
      <c r="BG146" s="41"/>
    </row>
    <row r="147">
      <c r="A147" s="2"/>
      <c r="AF147" s="2"/>
      <c r="AG147" s="3"/>
      <c r="AJ147" s="40"/>
      <c r="AK147" s="41"/>
      <c r="AM147" s="41"/>
      <c r="AN147" s="42"/>
      <c r="AO147" s="41"/>
      <c r="AQ147" s="41"/>
      <c r="AS147" s="41"/>
      <c r="AU147" s="41"/>
      <c r="AW147" s="41"/>
      <c r="AY147" s="41"/>
      <c r="BA147" s="41"/>
      <c r="BC147" s="41"/>
      <c r="BE147" s="41"/>
      <c r="BG147" s="41"/>
    </row>
    <row r="148">
      <c r="A148" s="2"/>
      <c r="AF148" s="2"/>
      <c r="AG148" s="3"/>
      <c r="AJ148" s="40"/>
      <c r="AK148" s="41"/>
      <c r="AM148" s="41"/>
      <c r="AN148" s="42"/>
      <c r="AO148" s="41"/>
      <c r="AQ148" s="41"/>
      <c r="AS148" s="41"/>
      <c r="AU148" s="41"/>
      <c r="AW148" s="41"/>
      <c r="AY148" s="41"/>
      <c r="BA148" s="41"/>
      <c r="BC148" s="41"/>
      <c r="BE148" s="41"/>
      <c r="BG148" s="41"/>
    </row>
    <row r="149">
      <c r="A149" s="2"/>
      <c r="AF149" s="2"/>
      <c r="AG149" s="3"/>
      <c r="AJ149" s="40"/>
      <c r="AK149" s="41"/>
      <c r="AM149" s="41"/>
      <c r="AN149" s="42"/>
      <c r="AO149" s="41"/>
      <c r="AQ149" s="41"/>
      <c r="AS149" s="41"/>
      <c r="AU149" s="41"/>
      <c r="AW149" s="41"/>
      <c r="AY149" s="41"/>
      <c r="BA149" s="41"/>
      <c r="BC149" s="41"/>
      <c r="BE149" s="41"/>
      <c r="BG149" s="41"/>
    </row>
    <row r="150">
      <c r="A150" s="2"/>
      <c r="AF150" s="2"/>
      <c r="AG150" s="3"/>
      <c r="AJ150" s="40"/>
      <c r="AK150" s="41"/>
      <c r="AM150" s="41"/>
      <c r="AN150" s="42"/>
      <c r="AO150" s="41"/>
      <c r="AQ150" s="41"/>
      <c r="AS150" s="41"/>
      <c r="AU150" s="41"/>
      <c r="AW150" s="41"/>
      <c r="AY150" s="41"/>
      <c r="BA150" s="41"/>
      <c r="BC150" s="41"/>
      <c r="BE150" s="41"/>
      <c r="BG150" s="41"/>
    </row>
    <row r="151">
      <c r="A151" s="2"/>
      <c r="AF151" s="2"/>
      <c r="AG151" s="3"/>
      <c r="AJ151" s="40"/>
      <c r="AK151" s="41"/>
      <c r="AM151" s="41"/>
      <c r="AN151" s="42"/>
      <c r="AO151" s="41"/>
      <c r="AQ151" s="41"/>
      <c r="AS151" s="41"/>
      <c r="AU151" s="41"/>
      <c r="AW151" s="41"/>
      <c r="AY151" s="41"/>
      <c r="BA151" s="41"/>
      <c r="BC151" s="41"/>
      <c r="BE151" s="41"/>
      <c r="BG151" s="41"/>
    </row>
    <row r="152">
      <c r="A152" s="2"/>
      <c r="AF152" s="2"/>
      <c r="AG152" s="3"/>
      <c r="AJ152" s="40"/>
      <c r="AK152" s="41"/>
      <c r="AM152" s="41"/>
      <c r="AN152" s="42"/>
      <c r="AO152" s="41"/>
      <c r="AQ152" s="41"/>
      <c r="AS152" s="41"/>
      <c r="AU152" s="41"/>
      <c r="AW152" s="41"/>
      <c r="AY152" s="41"/>
      <c r="BA152" s="41"/>
      <c r="BC152" s="41"/>
      <c r="BE152" s="41"/>
      <c r="BG152" s="41"/>
    </row>
    <row r="153">
      <c r="A153" s="2"/>
      <c r="AF153" s="2"/>
      <c r="AG153" s="3"/>
      <c r="AJ153" s="40"/>
      <c r="AK153" s="41"/>
      <c r="AM153" s="41"/>
      <c r="AN153" s="42"/>
      <c r="AO153" s="41"/>
      <c r="AQ153" s="41"/>
      <c r="AS153" s="41"/>
      <c r="AU153" s="41"/>
      <c r="AW153" s="41"/>
      <c r="AY153" s="41"/>
      <c r="BA153" s="41"/>
      <c r="BC153" s="41"/>
      <c r="BE153" s="41"/>
      <c r="BG153" s="41"/>
    </row>
    <row r="154">
      <c r="A154" s="2"/>
      <c r="AF154" s="2"/>
      <c r="AG154" s="3"/>
      <c r="AJ154" s="40"/>
      <c r="AK154" s="41"/>
      <c r="AM154" s="41"/>
      <c r="AN154" s="42"/>
      <c r="AO154" s="41"/>
      <c r="AQ154" s="41"/>
      <c r="AS154" s="41"/>
      <c r="AU154" s="41"/>
      <c r="AW154" s="41"/>
      <c r="AY154" s="41"/>
      <c r="BA154" s="41"/>
      <c r="BC154" s="41"/>
      <c r="BE154" s="41"/>
      <c r="BG154" s="41"/>
    </row>
    <row r="155">
      <c r="A155" s="2"/>
      <c r="AF155" s="2"/>
      <c r="AG155" s="3"/>
      <c r="AJ155" s="40"/>
      <c r="AK155" s="41"/>
      <c r="AM155" s="41"/>
      <c r="AN155" s="42"/>
      <c r="AO155" s="41"/>
      <c r="AQ155" s="41"/>
      <c r="AS155" s="41"/>
      <c r="AU155" s="41"/>
      <c r="AW155" s="41"/>
      <c r="AY155" s="41"/>
      <c r="BA155" s="41"/>
      <c r="BC155" s="41"/>
      <c r="BE155" s="41"/>
      <c r="BG155" s="41"/>
    </row>
    <row r="156">
      <c r="A156" s="2"/>
      <c r="AF156" s="2"/>
      <c r="AG156" s="3"/>
      <c r="AJ156" s="40"/>
      <c r="AK156" s="41"/>
      <c r="AM156" s="41"/>
      <c r="AN156" s="42"/>
      <c r="AO156" s="41"/>
      <c r="AQ156" s="41"/>
      <c r="AS156" s="41"/>
      <c r="AU156" s="41"/>
      <c r="AW156" s="41"/>
      <c r="AY156" s="41"/>
      <c r="BA156" s="41"/>
      <c r="BC156" s="41"/>
      <c r="BE156" s="41"/>
      <c r="BG156" s="41"/>
    </row>
    <row r="157">
      <c r="A157" s="2"/>
      <c r="AF157" s="2"/>
      <c r="AG157" s="3"/>
      <c r="AJ157" s="40"/>
      <c r="AK157" s="41"/>
      <c r="AM157" s="41"/>
      <c r="AN157" s="42"/>
      <c r="AO157" s="41"/>
      <c r="AQ157" s="41"/>
      <c r="AS157" s="41"/>
      <c r="AU157" s="41"/>
      <c r="AW157" s="41"/>
      <c r="AY157" s="41"/>
      <c r="BA157" s="41"/>
      <c r="BC157" s="41"/>
      <c r="BE157" s="41"/>
      <c r="BG157" s="41"/>
    </row>
    <row r="158">
      <c r="A158" s="2"/>
      <c r="AF158" s="2"/>
      <c r="AG158" s="3"/>
      <c r="AJ158" s="40"/>
      <c r="AK158" s="41"/>
      <c r="AM158" s="41"/>
      <c r="AN158" s="42"/>
      <c r="AO158" s="41"/>
      <c r="AQ158" s="41"/>
      <c r="AS158" s="41"/>
      <c r="AU158" s="41"/>
      <c r="AW158" s="41"/>
      <c r="AY158" s="41"/>
      <c r="BA158" s="41"/>
      <c r="BC158" s="41"/>
      <c r="BE158" s="41"/>
      <c r="BG158" s="41"/>
    </row>
    <row r="159">
      <c r="A159" s="2"/>
      <c r="AF159" s="2"/>
      <c r="AG159" s="3"/>
      <c r="AJ159" s="40"/>
      <c r="AK159" s="41"/>
      <c r="AM159" s="41"/>
      <c r="AN159" s="42"/>
      <c r="AO159" s="41"/>
      <c r="AQ159" s="41"/>
      <c r="AS159" s="41"/>
      <c r="AU159" s="41"/>
      <c r="AW159" s="41"/>
      <c r="AY159" s="41"/>
      <c r="BA159" s="41"/>
      <c r="BC159" s="41"/>
      <c r="BE159" s="41"/>
      <c r="BG159" s="41"/>
    </row>
    <row r="160">
      <c r="A160" s="2"/>
      <c r="AF160" s="2"/>
      <c r="AG160" s="3"/>
      <c r="AJ160" s="40"/>
      <c r="AK160" s="41"/>
      <c r="AM160" s="41"/>
      <c r="AN160" s="42"/>
      <c r="AO160" s="41"/>
      <c r="AQ160" s="41"/>
      <c r="AS160" s="41"/>
      <c r="AU160" s="41"/>
      <c r="AW160" s="41"/>
      <c r="AY160" s="41"/>
      <c r="BA160" s="41"/>
      <c r="BC160" s="41"/>
      <c r="BE160" s="41"/>
      <c r="BG160" s="41"/>
    </row>
    <row r="161">
      <c r="A161" s="2"/>
      <c r="AF161" s="2"/>
      <c r="AG161" s="3"/>
      <c r="AJ161" s="40"/>
      <c r="AK161" s="41"/>
      <c r="AM161" s="41"/>
      <c r="AN161" s="42"/>
      <c r="AO161" s="41"/>
      <c r="AQ161" s="41"/>
      <c r="AS161" s="41"/>
      <c r="AU161" s="41"/>
      <c r="AW161" s="41"/>
      <c r="AY161" s="41"/>
      <c r="BA161" s="41"/>
      <c r="BC161" s="41"/>
      <c r="BE161" s="41"/>
      <c r="BG161" s="41"/>
    </row>
    <row r="162">
      <c r="A162" s="2"/>
      <c r="AF162" s="2"/>
      <c r="AG162" s="3"/>
      <c r="AJ162" s="40"/>
      <c r="AK162" s="41"/>
      <c r="AM162" s="41"/>
      <c r="AN162" s="42"/>
      <c r="AO162" s="41"/>
      <c r="AQ162" s="41"/>
      <c r="AS162" s="41"/>
      <c r="AU162" s="41"/>
      <c r="AW162" s="41"/>
      <c r="AY162" s="41"/>
      <c r="BA162" s="41"/>
      <c r="BC162" s="41"/>
      <c r="BE162" s="41"/>
      <c r="BG162" s="41"/>
    </row>
    <row r="163">
      <c r="A163" s="2"/>
      <c r="AF163" s="2"/>
      <c r="AG163" s="3"/>
      <c r="AJ163" s="40"/>
      <c r="AK163" s="41"/>
      <c r="AM163" s="41"/>
      <c r="AN163" s="42"/>
      <c r="AO163" s="41"/>
      <c r="AQ163" s="41"/>
      <c r="AS163" s="41"/>
      <c r="AU163" s="41"/>
      <c r="AW163" s="41"/>
      <c r="AY163" s="41"/>
      <c r="BA163" s="41"/>
      <c r="BC163" s="41"/>
      <c r="BE163" s="41"/>
      <c r="BG163" s="41"/>
    </row>
    <row r="164">
      <c r="A164" s="2"/>
      <c r="AF164" s="2"/>
      <c r="AG164" s="3"/>
      <c r="AJ164" s="40"/>
      <c r="AK164" s="41"/>
      <c r="AM164" s="41"/>
      <c r="AN164" s="42"/>
      <c r="AO164" s="41"/>
      <c r="AQ164" s="41"/>
      <c r="AS164" s="41"/>
      <c r="AU164" s="41"/>
      <c r="AW164" s="41"/>
      <c r="AY164" s="41"/>
      <c r="BA164" s="41"/>
      <c r="BC164" s="41"/>
      <c r="BE164" s="41"/>
      <c r="BG164" s="41"/>
    </row>
    <row r="165">
      <c r="A165" s="2"/>
      <c r="AF165" s="2"/>
      <c r="AG165" s="3"/>
      <c r="AJ165" s="40"/>
      <c r="AK165" s="41"/>
      <c r="AM165" s="41"/>
      <c r="AN165" s="42"/>
      <c r="AO165" s="41"/>
      <c r="AQ165" s="41"/>
      <c r="AS165" s="41"/>
      <c r="AU165" s="41"/>
      <c r="AW165" s="41"/>
      <c r="AY165" s="41"/>
      <c r="BA165" s="41"/>
      <c r="BC165" s="41"/>
      <c r="BE165" s="41"/>
      <c r="BG165" s="41"/>
    </row>
    <row r="166">
      <c r="A166" s="2"/>
      <c r="AF166" s="2"/>
      <c r="AG166" s="3"/>
      <c r="AJ166" s="40"/>
      <c r="AK166" s="41"/>
      <c r="AM166" s="41"/>
      <c r="AN166" s="42"/>
      <c r="AO166" s="41"/>
      <c r="AQ166" s="41"/>
      <c r="AS166" s="41"/>
      <c r="AU166" s="41"/>
      <c r="AW166" s="41"/>
      <c r="AY166" s="41"/>
      <c r="BA166" s="41"/>
      <c r="BC166" s="41"/>
      <c r="BE166" s="41"/>
      <c r="BG166" s="41"/>
    </row>
    <row r="167">
      <c r="A167" s="2"/>
      <c r="AF167" s="2"/>
      <c r="AG167" s="3"/>
      <c r="AJ167" s="40"/>
      <c r="AK167" s="41"/>
      <c r="AM167" s="41"/>
      <c r="AN167" s="42"/>
      <c r="AO167" s="41"/>
      <c r="AQ167" s="41"/>
      <c r="AS167" s="41"/>
      <c r="AU167" s="41"/>
      <c r="AW167" s="41"/>
      <c r="AY167" s="41"/>
      <c r="BA167" s="41"/>
      <c r="BC167" s="41"/>
      <c r="BE167" s="41"/>
      <c r="BG167" s="41"/>
    </row>
    <row r="168">
      <c r="A168" s="2"/>
      <c r="AF168" s="2"/>
      <c r="AG168" s="3"/>
      <c r="AJ168" s="40"/>
      <c r="AK168" s="41"/>
      <c r="AM168" s="41"/>
      <c r="AN168" s="42"/>
      <c r="AO168" s="41"/>
      <c r="AQ168" s="41"/>
      <c r="AS168" s="41"/>
      <c r="AU168" s="41"/>
      <c r="AW168" s="41"/>
      <c r="AY168" s="41"/>
      <c r="BA168" s="41"/>
      <c r="BC168" s="41"/>
      <c r="BE168" s="41"/>
      <c r="BG168" s="41"/>
    </row>
    <row r="169">
      <c r="A169" s="2"/>
      <c r="AF169" s="2"/>
      <c r="AG169" s="3"/>
      <c r="AJ169" s="40"/>
      <c r="AK169" s="41"/>
      <c r="AM169" s="41"/>
      <c r="AN169" s="42"/>
      <c r="AO169" s="41"/>
      <c r="AQ169" s="41"/>
      <c r="AS169" s="41"/>
      <c r="AU169" s="41"/>
      <c r="AW169" s="41"/>
      <c r="AY169" s="41"/>
      <c r="BA169" s="41"/>
      <c r="BC169" s="41"/>
      <c r="BE169" s="41"/>
      <c r="BG169" s="41"/>
    </row>
    <row r="170">
      <c r="A170" s="2"/>
      <c r="AF170" s="2"/>
      <c r="AG170" s="3"/>
      <c r="AJ170" s="40"/>
      <c r="AK170" s="41"/>
      <c r="AM170" s="41"/>
      <c r="AN170" s="42"/>
      <c r="AO170" s="41"/>
      <c r="AQ170" s="41"/>
      <c r="AS170" s="41"/>
      <c r="AU170" s="41"/>
      <c r="AW170" s="41"/>
      <c r="AY170" s="41"/>
      <c r="BA170" s="41"/>
      <c r="BC170" s="41"/>
      <c r="BE170" s="41"/>
      <c r="BG170" s="41"/>
    </row>
    <row r="171">
      <c r="A171" s="2"/>
      <c r="AF171" s="2"/>
      <c r="AG171" s="3"/>
      <c r="AJ171" s="40"/>
      <c r="AK171" s="41"/>
      <c r="AM171" s="41"/>
      <c r="AN171" s="42"/>
      <c r="AO171" s="41"/>
      <c r="AQ171" s="41"/>
      <c r="AS171" s="41"/>
      <c r="AU171" s="41"/>
      <c r="AW171" s="41"/>
      <c r="AY171" s="41"/>
      <c r="BA171" s="41"/>
      <c r="BC171" s="41"/>
      <c r="BE171" s="41"/>
      <c r="BG171" s="41"/>
    </row>
    <row r="172">
      <c r="A172" s="2"/>
      <c r="AF172" s="2"/>
      <c r="AG172" s="3"/>
      <c r="AJ172" s="40"/>
      <c r="AK172" s="41"/>
      <c r="AM172" s="41"/>
      <c r="AN172" s="42"/>
      <c r="AO172" s="41"/>
      <c r="AQ172" s="41"/>
      <c r="AS172" s="41"/>
      <c r="AU172" s="41"/>
      <c r="AW172" s="41"/>
      <c r="AY172" s="41"/>
      <c r="BA172" s="41"/>
      <c r="BC172" s="41"/>
      <c r="BE172" s="41"/>
      <c r="BG172" s="41"/>
    </row>
    <row r="173">
      <c r="A173" s="2"/>
      <c r="AF173" s="2"/>
      <c r="AG173" s="3"/>
      <c r="AJ173" s="40"/>
      <c r="AK173" s="41"/>
      <c r="AM173" s="41"/>
      <c r="AN173" s="42"/>
      <c r="AO173" s="41"/>
      <c r="AQ173" s="41"/>
      <c r="AS173" s="41"/>
      <c r="AU173" s="41"/>
      <c r="AW173" s="41"/>
      <c r="AY173" s="41"/>
      <c r="BA173" s="41"/>
      <c r="BC173" s="41"/>
      <c r="BE173" s="41"/>
      <c r="BG173" s="41"/>
    </row>
    <row r="174">
      <c r="A174" s="2"/>
      <c r="AF174" s="2"/>
      <c r="AG174" s="3"/>
      <c r="AJ174" s="40"/>
      <c r="AK174" s="41"/>
      <c r="AM174" s="41"/>
      <c r="AN174" s="42"/>
      <c r="AO174" s="41"/>
      <c r="AQ174" s="41"/>
      <c r="AS174" s="41"/>
      <c r="AU174" s="41"/>
      <c r="AW174" s="41"/>
      <c r="AY174" s="41"/>
      <c r="BA174" s="41"/>
      <c r="BC174" s="41"/>
      <c r="BE174" s="41"/>
      <c r="BG174" s="41"/>
    </row>
    <row r="175">
      <c r="A175" s="2"/>
      <c r="AF175" s="2"/>
      <c r="AG175" s="3"/>
      <c r="AJ175" s="40"/>
      <c r="AK175" s="41"/>
      <c r="AM175" s="41"/>
      <c r="AN175" s="42"/>
      <c r="AO175" s="41"/>
      <c r="AQ175" s="41"/>
      <c r="AS175" s="41"/>
      <c r="AU175" s="41"/>
      <c r="AW175" s="41"/>
      <c r="AY175" s="41"/>
      <c r="BA175" s="41"/>
      <c r="BC175" s="41"/>
      <c r="BE175" s="41"/>
      <c r="BG175" s="41"/>
    </row>
    <row r="176">
      <c r="A176" s="2"/>
      <c r="AF176" s="2"/>
      <c r="AG176" s="3"/>
      <c r="AJ176" s="40"/>
      <c r="AK176" s="41"/>
      <c r="AM176" s="41"/>
      <c r="AN176" s="42"/>
      <c r="AO176" s="41"/>
      <c r="AQ176" s="41"/>
      <c r="AS176" s="41"/>
      <c r="AU176" s="41"/>
      <c r="AW176" s="41"/>
      <c r="AY176" s="41"/>
      <c r="BA176" s="41"/>
      <c r="BC176" s="41"/>
      <c r="BE176" s="41"/>
      <c r="BG176" s="41"/>
    </row>
    <row r="177">
      <c r="A177" s="2"/>
      <c r="AF177" s="2"/>
      <c r="AG177" s="3"/>
      <c r="AJ177" s="40"/>
      <c r="AK177" s="41"/>
      <c r="AM177" s="41"/>
      <c r="AN177" s="42"/>
      <c r="AO177" s="41"/>
      <c r="AQ177" s="41"/>
      <c r="AS177" s="41"/>
      <c r="AU177" s="41"/>
      <c r="AW177" s="41"/>
      <c r="AY177" s="41"/>
      <c r="BA177" s="41"/>
      <c r="BC177" s="41"/>
      <c r="BE177" s="41"/>
      <c r="BG177" s="41"/>
    </row>
    <row r="178">
      <c r="A178" s="2"/>
      <c r="AF178" s="2"/>
      <c r="AG178" s="3"/>
      <c r="AJ178" s="40"/>
      <c r="AK178" s="41"/>
      <c r="AM178" s="41"/>
      <c r="AN178" s="42"/>
      <c r="AO178" s="41"/>
      <c r="AQ178" s="41"/>
      <c r="AS178" s="41"/>
      <c r="AU178" s="41"/>
      <c r="AW178" s="41"/>
      <c r="AY178" s="41"/>
      <c r="BA178" s="41"/>
      <c r="BC178" s="41"/>
      <c r="BE178" s="41"/>
      <c r="BG178" s="41"/>
    </row>
    <row r="179">
      <c r="A179" s="2"/>
      <c r="AF179" s="2"/>
      <c r="AG179" s="3"/>
      <c r="AJ179" s="40"/>
      <c r="AK179" s="41"/>
      <c r="AM179" s="41"/>
      <c r="AN179" s="42"/>
      <c r="AO179" s="41"/>
      <c r="AQ179" s="41"/>
      <c r="AS179" s="41"/>
      <c r="AU179" s="41"/>
      <c r="AW179" s="41"/>
      <c r="AY179" s="41"/>
      <c r="BA179" s="41"/>
      <c r="BC179" s="41"/>
      <c r="BE179" s="41"/>
      <c r="BG179" s="41"/>
    </row>
    <row r="180">
      <c r="A180" s="2"/>
      <c r="AF180" s="2"/>
      <c r="AG180" s="3"/>
      <c r="AJ180" s="40"/>
      <c r="AK180" s="41"/>
      <c r="AM180" s="41"/>
      <c r="AN180" s="42"/>
      <c r="AO180" s="41"/>
      <c r="AQ180" s="41"/>
      <c r="AS180" s="41"/>
      <c r="AU180" s="41"/>
      <c r="AW180" s="41"/>
      <c r="AY180" s="41"/>
      <c r="BA180" s="41"/>
      <c r="BC180" s="41"/>
      <c r="BE180" s="41"/>
      <c r="BG180" s="41"/>
    </row>
    <row r="181">
      <c r="A181" s="2"/>
      <c r="AF181" s="2"/>
      <c r="AG181" s="3"/>
      <c r="AJ181" s="40"/>
      <c r="AK181" s="41"/>
      <c r="AM181" s="41"/>
      <c r="AN181" s="42"/>
      <c r="AO181" s="41"/>
      <c r="AQ181" s="41"/>
      <c r="AS181" s="41"/>
      <c r="AU181" s="41"/>
      <c r="AW181" s="41"/>
      <c r="AY181" s="41"/>
      <c r="BA181" s="41"/>
      <c r="BC181" s="41"/>
      <c r="BE181" s="41"/>
      <c r="BG181" s="41"/>
    </row>
    <row r="182">
      <c r="A182" s="2"/>
      <c r="AF182" s="2"/>
      <c r="AG182" s="3"/>
      <c r="AJ182" s="40"/>
      <c r="AK182" s="41"/>
      <c r="AM182" s="41"/>
      <c r="AN182" s="42"/>
      <c r="AO182" s="41"/>
      <c r="AQ182" s="41"/>
      <c r="AS182" s="41"/>
      <c r="AU182" s="41"/>
      <c r="AW182" s="41"/>
      <c r="AY182" s="41"/>
      <c r="BA182" s="41"/>
      <c r="BC182" s="41"/>
      <c r="BE182" s="41"/>
      <c r="BG182" s="41"/>
    </row>
    <row r="183">
      <c r="A183" s="2"/>
      <c r="AF183" s="2"/>
      <c r="AG183" s="3"/>
      <c r="AJ183" s="40"/>
      <c r="AK183" s="41"/>
      <c r="AM183" s="41"/>
      <c r="AN183" s="42"/>
      <c r="AO183" s="41"/>
      <c r="AQ183" s="41"/>
      <c r="AS183" s="41"/>
      <c r="AU183" s="41"/>
      <c r="AW183" s="41"/>
      <c r="AY183" s="41"/>
      <c r="BA183" s="41"/>
      <c r="BC183" s="41"/>
      <c r="BE183" s="41"/>
      <c r="BG183" s="41"/>
    </row>
    <row r="184">
      <c r="A184" s="2"/>
      <c r="AF184" s="2"/>
      <c r="AG184" s="3"/>
      <c r="AJ184" s="40"/>
      <c r="AK184" s="41"/>
      <c r="AM184" s="41"/>
      <c r="AN184" s="42"/>
      <c r="AO184" s="41"/>
      <c r="AQ184" s="41"/>
      <c r="AS184" s="41"/>
      <c r="AU184" s="41"/>
      <c r="AW184" s="41"/>
      <c r="AY184" s="41"/>
      <c r="BA184" s="41"/>
      <c r="BC184" s="41"/>
      <c r="BE184" s="41"/>
      <c r="BG184" s="41"/>
    </row>
    <row r="185">
      <c r="A185" s="2"/>
      <c r="AF185" s="2"/>
      <c r="AG185" s="3"/>
      <c r="AJ185" s="40"/>
      <c r="AK185" s="41"/>
      <c r="AM185" s="41"/>
      <c r="AN185" s="42"/>
      <c r="AO185" s="41"/>
      <c r="AQ185" s="41"/>
      <c r="AS185" s="41"/>
      <c r="AU185" s="41"/>
      <c r="AW185" s="41"/>
      <c r="AY185" s="41"/>
      <c r="BA185" s="41"/>
      <c r="BC185" s="41"/>
      <c r="BE185" s="41"/>
      <c r="BG185" s="41"/>
    </row>
    <row r="186">
      <c r="A186" s="2"/>
      <c r="AF186" s="2"/>
      <c r="AG186" s="3"/>
      <c r="AJ186" s="40"/>
      <c r="AK186" s="41"/>
      <c r="AM186" s="41"/>
      <c r="AN186" s="42"/>
      <c r="AO186" s="41"/>
      <c r="AQ186" s="41"/>
      <c r="AS186" s="41"/>
      <c r="AU186" s="41"/>
      <c r="AW186" s="41"/>
      <c r="AY186" s="41"/>
      <c r="BA186" s="41"/>
      <c r="BC186" s="41"/>
      <c r="BE186" s="41"/>
      <c r="BG186" s="41"/>
    </row>
    <row r="187">
      <c r="A187" s="2"/>
      <c r="AF187" s="2"/>
      <c r="AG187" s="3"/>
      <c r="AJ187" s="40"/>
      <c r="AK187" s="41"/>
      <c r="AM187" s="41"/>
      <c r="AN187" s="42"/>
      <c r="AO187" s="41"/>
      <c r="AQ187" s="41"/>
      <c r="AS187" s="41"/>
      <c r="AU187" s="41"/>
      <c r="AW187" s="41"/>
      <c r="AY187" s="41"/>
      <c r="BA187" s="41"/>
      <c r="BC187" s="41"/>
      <c r="BE187" s="41"/>
      <c r="BG187" s="41"/>
    </row>
    <row r="188">
      <c r="A188" s="2"/>
      <c r="AF188" s="2"/>
      <c r="AG188" s="3"/>
      <c r="AJ188" s="40"/>
      <c r="AK188" s="41"/>
      <c r="AM188" s="41"/>
      <c r="AN188" s="42"/>
      <c r="AO188" s="41"/>
      <c r="AQ188" s="41"/>
      <c r="AS188" s="41"/>
      <c r="AU188" s="41"/>
      <c r="AW188" s="41"/>
      <c r="AY188" s="41"/>
      <c r="BA188" s="41"/>
      <c r="BC188" s="41"/>
      <c r="BE188" s="41"/>
      <c r="BG188" s="41"/>
    </row>
    <row r="189">
      <c r="A189" s="2"/>
      <c r="AF189" s="2"/>
      <c r="AG189" s="3"/>
      <c r="AJ189" s="40"/>
      <c r="AK189" s="41"/>
      <c r="AM189" s="41"/>
      <c r="AN189" s="42"/>
      <c r="AO189" s="41"/>
      <c r="AQ189" s="41"/>
      <c r="AS189" s="41"/>
      <c r="AU189" s="41"/>
      <c r="AW189" s="41"/>
      <c r="AY189" s="41"/>
      <c r="BA189" s="41"/>
      <c r="BC189" s="41"/>
      <c r="BE189" s="41"/>
      <c r="BG189" s="41"/>
    </row>
    <row r="190">
      <c r="A190" s="2"/>
      <c r="AF190" s="2"/>
      <c r="AG190" s="3"/>
      <c r="AJ190" s="40"/>
      <c r="AK190" s="41"/>
      <c r="AM190" s="41"/>
      <c r="AN190" s="42"/>
      <c r="AO190" s="41"/>
      <c r="AQ190" s="41"/>
      <c r="AS190" s="41"/>
      <c r="AU190" s="41"/>
      <c r="AW190" s="41"/>
      <c r="AY190" s="41"/>
      <c r="BA190" s="41"/>
      <c r="BC190" s="41"/>
      <c r="BE190" s="41"/>
      <c r="BG190" s="41"/>
    </row>
    <row r="191">
      <c r="A191" s="2"/>
      <c r="AF191" s="2"/>
      <c r="AG191" s="3"/>
      <c r="AJ191" s="40"/>
      <c r="AK191" s="41"/>
      <c r="AM191" s="41"/>
      <c r="AN191" s="42"/>
      <c r="AO191" s="41"/>
      <c r="AQ191" s="41"/>
      <c r="AS191" s="41"/>
      <c r="AU191" s="41"/>
      <c r="AW191" s="41"/>
      <c r="AY191" s="41"/>
      <c r="BA191" s="41"/>
      <c r="BC191" s="41"/>
      <c r="BE191" s="41"/>
      <c r="BG191" s="41"/>
    </row>
    <row r="192">
      <c r="A192" s="2"/>
      <c r="AF192" s="2"/>
      <c r="AG192" s="3"/>
      <c r="AJ192" s="40"/>
      <c r="AK192" s="41"/>
      <c r="AM192" s="41"/>
      <c r="AN192" s="42"/>
      <c r="AO192" s="41"/>
      <c r="AQ192" s="41"/>
      <c r="AS192" s="41"/>
      <c r="AU192" s="41"/>
      <c r="AW192" s="41"/>
      <c r="AY192" s="41"/>
      <c r="BA192" s="41"/>
      <c r="BC192" s="41"/>
      <c r="BE192" s="41"/>
      <c r="BG192" s="41"/>
    </row>
    <row r="193">
      <c r="A193" s="2"/>
      <c r="AF193" s="2"/>
      <c r="AG193" s="3"/>
      <c r="AJ193" s="40"/>
      <c r="AK193" s="41"/>
      <c r="AM193" s="41"/>
      <c r="AN193" s="42"/>
      <c r="AO193" s="41"/>
      <c r="AQ193" s="41"/>
      <c r="AS193" s="41"/>
      <c r="AU193" s="41"/>
      <c r="AW193" s="41"/>
      <c r="AY193" s="41"/>
      <c r="BA193" s="41"/>
      <c r="BC193" s="41"/>
      <c r="BE193" s="41"/>
      <c r="BG193" s="41"/>
    </row>
    <row r="194">
      <c r="A194" s="2"/>
      <c r="AF194" s="2"/>
      <c r="AG194" s="3"/>
      <c r="AJ194" s="40"/>
      <c r="AK194" s="41"/>
      <c r="AM194" s="41"/>
      <c r="AN194" s="42"/>
      <c r="AO194" s="41"/>
      <c r="AQ194" s="41"/>
      <c r="AS194" s="41"/>
      <c r="AU194" s="41"/>
      <c r="AW194" s="41"/>
      <c r="AY194" s="41"/>
      <c r="BA194" s="41"/>
      <c r="BC194" s="41"/>
      <c r="BE194" s="41"/>
      <c r="BG194" s="41"/>
    </row>
    <row r="195">
      <c r="A195" s="2"/>
      <c r="AF195" s="2"/>
      <c r="AG195" s="3"/>
      <c r="AJ195" s="40"/>
      <c r="AK195" s="41"/>
      <c r="AM195" s="41"/>
      <c r="AN195" s="42"/>
      <c r="AO195" s="41"/>
      <c r="AQ195" s="41"/>
      <c r="AS195" s="41"/>
      <c r="AU195" s="41"/>
      <c r="AW195" s="41"/>
      <c r="AY195" s="41"/>
      <c r="BA195" s="41"/>
      <c r="BC195" s="41"/>
      <c r="BE195" s="41"/>
      <c r="BG195" s="41"/>
    </row>
    <row r="196">
      <c r="A196" s="2"/>
      <c r="AF196" s="2"/>
      <c r="AG196" s="3"/>
      <c r="AJ196" s="40"/>
      <c r="AK196" s="41"/>
      <c r="AM196" s="41"/>
      <c r="AN196" s="42"/>
      <c r="AO196" s="41"/>
      <c r="AQ196" s="41"/>
      <c r="AS196" s="41"/>
      <c r="AU196" s="41"/>
      <c r="AW196" s="41"/>
      <c r="AY196" s="41"/>
      <c r="BA196" s="41"/>
      <c r="BC196" s="41"/>
      <c r="BE196" s="41"/>
      <c r="BG196" s="41"/>
    </row>
    <row r="197">
      <c r="A197" s="2"/>
      <c r="AF197" s="2"/>
      <c r="AG197" s="3"/>
      <c r="AJ197" s="40"/>
      <c r="AK197" s="41"/>
      <c r="AM197" s="41"/>
      <c r="AN197" s="42"/>
      <c r="AO197" s="41"/>
      <c r="AQ197" s="41"/>
      <c r="AS197" s="41"/>
      <c r="AU197" s="41"/>
      <c r="AW197" s="41"/>
      <c r="AY197" s="41"/>
      <c r="BA197" s="41"/>
      <c r="BC197" s="41"/>
      <c r="BE197" s="41"/>
      <c r="BG197" s="41"/>
    </row>
    <row r="198">
      <c r="A198" s="2"/>
      <c r="AF198" s="2"/>
      <c r="AG198" s="3"/>
      <c r="AJ198" s="40"/>
      <c r="AK198" s="41"/>
      <c r="AM198" s="41"/>
      <c r="AN198" s="42"/>
      <c r="AO198" s="41"/>
      <c r="AQ198" s="41"/>
      <c r="AS198" s="41"/>
      <c r="AU198" s="41"/>
      <c r="AW198" s="41"/>
      <c r="AY198" s="41"/>
      <c r="BA198" s="41"/>
      <c r="BC198" s="41"/>
      <c r="BE198" s="41"/>
      <c r="BG198" s="41"/>
    </row>
    <row r="199">
      <c r="A199" s="2"/>
      <c r="AF199" s="2"/>
      <c r="AG199" s="3"/>
      <c r="AJ199" s="40"/>
      <c r="AK199" s="41"/>
      <c r="AM199" s="41"/>
      <c r="AN199" s="42"/>
      <c r="AO199" s="41"/>
      <c r="AQ199" s="41"/>
      <c r="AS199" s="41"/>
      <c r="AU199" s="41"/>
      <c r="AW199" s="41"/>
      <c r="AY199" s="41"/>
      <c r="BA199" s="41"/>
      <c r="BC199" s="41"/>
      <c r="BE199" s="41"/>
      <c r="BG199" s="41"/>
    </row>
    <row r="200">
      <c r="A200" s="2"/>
      <c r="AF200" s="2"/>
      <c r="AG200" s="3"/>
      <c r="AJ200" s="40"/>
      <c r="AK200" s="41"/>
      <c r="AM200" s="41"/>
      <c r="AN200" s="42"/>
      <c r="AO200" s="41"/>
      <c r="AQ200" s="41"/>
      <c r="AS200" s="41"/>
      <c r="AU200" s="41"/>
      <c r="AW200" s="41"/>
      <c r="AY200" s="41"/>
      <c r="BA200" s="41"/>
      <c r="BC200" s="41"/>
      <c r="BE200" s="41"/>
      <c r="BG200" s="41"/>
    </row>
    <row r="201">
      <c r="A201" s="2"/>
      <c r="AF201" s="2"/>
      <c r="AG201" s="3"/>
      <c r="AJ201" s="40"/>
      <c r="AK201" s="41"/>
      <c r="AM201" s="41"/>
      <c r="AN201" s="42"/>
      <c r="AO201" s="41"/>
      <c r="AQ201" s="41"/>
      <c r="AS201" s="41"/>
      <c r="AU201" s="41"/>
      <c r="AW201" s="41"/>
      <c r="AY201" s="41"/>
      <c r="BA201" s="41"/>
      <c r="BC201" s="41"/>
      <c r="BE201" s="41"/>
      <c r="BG201" s="41"/>
    </row>
    <row r="202">
      <c r="A202" s="2"/>
      <c r="AF202" s="2"/>
      <c r="AG202" s="3"/>
      <c r="AJ202" s="40"/>
      <c r="AK202" s="41"/>
      <c r="AM202" s="41"/>
      <c r="AN202" s="42"/>
      <c r="AO202" s="41"/>
      <c r="AQ202" s="41"/>
      <c r="AS202" s="41"/>
      <c r="AU202" s="41"/>
      <c r="AW202" s="41"/>
      <c r="AY202" s="41"/>
      <c r="BA202" s="41"/>
      <c r="BC202" s="41"/>
      <c r="BE202" s="41"/>
      <c r="BG202" s="41"/>
    </row>
    <row r="203">
      <c r="A203" s="2"/>
      <c r="AF203" s="2"/>
      <c r="AG203" s="3"/>
      <c r="AJ203" s="40"/>
      <c r="AK203" s="41"/>
      <c r="AM203" s="41"/>
      <c r="AN203" s="42"/>
      <c r="AO203" s="41"/>
      <c r="AQ203" s="41"/>
      <c r="AS203" s="41"/>
      <c r="AU203" s="41"/>
      <c r="AW203" s="41"/>
      <c r="AY203" s="41"/>
      <c r="BA203" s="41"/>
      <c r="BC203" s="41"/>
      <c r="BE203" s="41"/>
      <c r="BG203" s="41"/>
    </row>
    <row r="204">
      <c r="A204" s="2"/>
      <c r="AF204" s="2"/>
      <c r="AG204" s="3"/>
      <c r="AJ204" s="40"/>
      <c r="AK204" s="41"/>
      <c r="AM204" s="41"/>
      <c r="AN204" s="42"/>
      <c r="AO204" s="41"/>
      <c r="AQ204" s="41"/>
      <c r="AS204" s="41"/>
      <c r="AU204" s="41"/>
      <c r="AW204" s="41"/>
      <c r="AY204" s="41"/>
      <c r="BA204" s="41"/>
      <c r="BC204" s="41"/>
      <c r="BE204" s="41"/>
      <c r="BG204" s="41"/>
    </row>
    <row r="205">
      <c r="A205" s="2"/>
      <c r="AF205" s="2"/>
      <c r="AG205" s="3"/>
      <c r="AJ205" s="40"/>
      <c r="AK205" s="41"/>
      <c r="AM205" s="41"/>
      <c r="AN205" s="42"/>
      <c r="AO205" s="41"/>
      <c r="AQ205" s="41"/>
      <c r="AS205" s="41"/>
      <c r="AU205" s="41"/>
      <c r="AW205" s="41"/>
      <c r="AY205" s="41"/>
      <c r="BA205" s="41"/>
      <c r="BC205" s="41"/>
      <c r="BE205" s="41"/>
      <c r="BG205" s="41"/>
    </row>
    <row r="206">
      <c r="A206" s="2"/>
      <c r="AF206" s="2"/>
      <c r="AG206" s="3"/>
      <c r="AJ206" s="40"/>
      <c r="AK206" s="41"/>
      <c r="AM206" s="41"/>
      <c r="AN206" s="42"/>
      <c r="AO206" s="41"/>
      <c r="AQ206" s="41"/>
      <c r="AS206" s="41"/>
      <c r="AU206" s="41"/>
      <c r="AW206" s="41"/>
      <c r="AY206" s="41"/>
      <c r="BA206" s="41"/>
      <c r="BC206" s="41"/>
      <c r="BE206" s="41"/>
      <c r="BG206" s="41"/>
    </row>
    <row r="207">
      <c r="A207" s="2"/>
      <c r="AF207" s="2"/>
      <c r="AG207" s="3"/>
      <c r="AJ207" s="40"/>
      <c r="AK207" s="41"/>
      <c r="AM207" s="41"/>
      <c r="AN207" s="42"/>
      <c r="AO207" s="41"/>
      <c r="AQ207" s="41"/>
      <c r="AS207" s="41"/>
      <c r="AU207" s="41"/>
      <c r="AW207" s="41"/>
      <c r="AY207" s="41"/>
      <c r="BA207" s="41"/>
      <c r="BC207" s="41"/>
      <c r="BE207" s="41"/>
      <c r="BG207" s="41"/>
    </row>
    <row r="208">
      <c r="A208" s="2"/>
      <c r="AF208" s="2"/>
      <c r="AG208" s="3"/>
      <c r="AJ208" s="40"/>
      <c r="AK208" s="41"/>
      <c r="AM208" s="41"/>
      <c r="AN208" s="42"/>
      <c r="AO208" s="41"/>
      <c r="AQ208" s="41"/>
      <c r="AS208" s="41"/>
      <c r="AU208" s="41"/>
      <c r="AW208" s="41"/>
      <c r="AY208" s="41"/>
      <c r="BA208" s="41"/>
      <c r="BC208" s="41"/>
      <c r="BE208" s="41"/>
      <c r="BG208" s="41"/>
    </row>
    <row r="209">
      <c r="A209" s="2"/>
      <c r="AF209" s="2"/>
      <c r="AG209" s="3"/>
      <c r="AJ209" s="40"/>
      <c r="AK209" s="41"/>
      <c r="AM209" s="41"/>
      <c r="AN209" s="42"/>
      <c r="AO209" s="41"/>
      <c r="AQ209" s="41"/>
      <c r="AS209" s="41"/>
      <c r="AU209" s="41"/>
      <c r="AW209" s="41"/>
      <c r="AY209" s="41"/>
      <c r="BA209" s="41"/>
      <c r="BC209" s="41"/>
      <c r="BE209" s="41"/>
      <c r="BG209" s="41"/>
    </row>
    <row r="210">
      <c r="A210" s="2"/>
      <c r="AF210" s="2"/>
      <c r="AG210" s="3"/>
      <c r="AJ210" s="40"/>
      <c r="AK210" s="41"/>
      <c r="AM210" s="41"/>
      <c r="AN210" s="42"/>
      <c r="AO210" s="41"/>
      <c r="AQ210" s="41"/>
      <c r="AS210" s="41"/>
      <c r="AU210" s="41"/>
      <c r="AW210" s="41"/>
      <c r="AY210" s="41"/>
      <c r="BA210" s="41"/>
      <c r="BC210" s="41"/>
      <c r="BE210" s="41"/>
      <c r="BG210" s="41"/>
    </row>
    <row r="211">
      <c r="A211" s="2"/>
      <c r="AF211" s="2"/>
      <c r="AG211" s="3"/>
      <c r="AJ211" s="40"/>
      <c r="AK211" s="41"/>
      <c r="AM211" s="41"/>
      <c r="AN211" s="42"/>
      <c r="AO211" s="41"/>
      <c r="AQ211" s="41"/>
      <c r="AS211" s="41"/>
      <c r="AU211" s="41"/>
      <c r="AW211" s="41"/>
      <c r="AY211" s="41"/>
      <c r="BA211" s="41"/>
      <c r="BC211" s="41"/>
      <c r="BE211" s="41"/>
      <c r="BG211" s="41"/>
    </row>
    <row r="212">
      <c r="A212" s="2"/>
      <c r="AF212" s="2"/>
      <c r="AG212" s="3"/>
      <c r="AJ212" s="40"/>
      <c r="AK212" s="41"/>
      <c r="AM212" s="41"/>
      <c r="AN212" s="42"/>
      <c r="AO212" s="41"/>
      <c r="AQ212" s="41"/>
      <c r="AS212" s="41"/>
      <c r="AU212" s="41"/>
      <c r="AW212" s="41"/>
      <c r="AY212" s="41"/>
      <c r="BA212" s="41"/>
      <c r="BC212" s="41"/>
      <c r="BE212" s="41"/>
      <c r="BG212" s="41"/>
    </row>
    <row r="213">
      <c r="A213" s="2"/>
      <c r="AF213" s="2"/>
      <c r="AG213" s="3"/>
      <c r="AJ213" s="40"/>
      <c r="AK213" s="41"/>
      <c r="AM213" s="41"/>
      <c r="AN213" s="42"/>
      <c r="AO213" s="41"/>
      <c r="AQ213" s="41"/>
      <c r="AS213" s="41"/>
      <c r="AU213" s="41"/>
      <c r="AW213" s="41"/>
      <c r="AY213" s="41"/>
      <c r="BA213" s="41"/>
      <c r="BC213" s="41"/>
      <c r="BE213" s="41"/>
      <c r="BG213" s="41"/>
    </row>
    <row r="214">
      <c r="A214" s="2"/>
      <c r="AF214" s="2"/>
      <c r="AG214" s="3"/>
      <c r="AJ214" s="40"/>
      <c r="AK214" s="41"/>
      <c r="AM214" s="41"/>
      <c r="AN214" s="42"/>
      <c r="AO214" s="41"/>
      <c r="AQ214" s="41"/>
      <c r="AS214" s="41"/>
      <c r="AU214" s="41"/>
      <c r="AW214" s="41"/>
      <c r="AY214" s="41"/>
      <c r="BA214" s="41"/>
      <c r="BC214" s="41"/>
      <c r="BE214" s="41"/>
      <c r="BG214" s="41"/>
    </row>
    <row r="215">
      <c r="A215" s="2"/>
      <c r="AF215" s="2"/>
      <c r="AG215" s="3"/>
      <c r="AJ215" s="40"/>
      <c r="AK215" s="41"/>
      <c r="AM215" s="41"/>
      <c r="AN215" s="42"/>
      <c r="AO215" s="41"/>
      <c r="AQ215" s="41"/>
      <c r="AS215" s="41"/>
      <c r="AU215" s="41"/>
      <c r="AW215" s="41"/>
      <c r="AY215" s="41"/>
      <c r="BA215" s="41"/>
      <c r="BC215" s="41"/>
      <c r="BE215" s="41"/>
      <c r="BG215" s="41"/>
    </row>
    <row r="216">
      <c r="A216" s="2"/>
      <c r="AF216" s="2"/>
      <c r="AG216" s="3"/>
      <c r="AJ216" s="40"/>
      <c r="AK216" s="41"/>
      <c r="AM216" s="41"/>
      <c r="AN216" s="42"/>
      <c r="AO216" s="41"/>
      <c r="AQ216" s="41"/>
      <c r="AS216" s="41"/>
      <c r="AU216" s="41"/>
      <c r="AW216" s="41"/>
      <c r="AY216" s="41"/>
      <c r="BA216" s="41"/>
      <c r="BC216" s="41"/>
      <c r="BE216" s="41"/>
      <c r="BG216" s="41"/>
    </row>
    <row r="217">
      <c r="A217" s="2"/>
      <c r="AF217" s="2"/>
      <c r="AG217" s="3"/>
      <c r="AJ217" s="40"/>
      <c r="AK217" s="41"/>
      <c r="AM217" s="41"/>
      <c r="AN217" s="42"/>
      <c r="AO217" s="41"/>
      <c r="AQ217" s="41"/>
      <c r="AS217" s="41"/>
      <c r="AU217" s="41"/>
      <c r="AW217" s="41"/>
      <c r="AY217" s="41"/>
      <c r="BA217" s="41"/>
      <c r="BC217" s="41"/>
      <c r="BE217" s="41"/>
      <c r="BG217" s="41"/>
    </row>
    <row r="218">
      <c r="A218" s="2"/>
      <c r="AF218" s="2"/>
      <c r="AG218" s="3"/>
      <c r="AJ218" s="40"/>
      <c r="AK218" s="41"/>
      <c r="AM218" s="41"/>
      <c r="AN218" s="42"/>
      <c r="AO218" s="41"/>
      <c r="AQ218" s="41"/>
      <c r="AS218" s="41"/>
      <c r="AU218" s="41"/>
      <c r="AW218" s="41"/>
      <c r="AY218" s="41"/>
      <c r="BA218" s="41"/>
      <c r="BC218" s="41"/>
      <c r="BE218" s="41"/>
      <c r="BG218" s="41"/>
    </row>
    <row r="219">
      <c r="A219" s="2"/>
      <c r="AF219" s="2"/>
      <c r="AG219" s="3"/>
      <c r="AJ219" s="40"/>
      <c r="AK219" s="41"/>
      <c r="AM219" s="41"/>
      <c r="AN219" s="42"/>
      <c r="AO219" s="41"/>
      <c r="AQ219" s="41"/>
      <c r="AS219" s="41"/>
      <c r="AU219" s="41"/>
      <c r="AW219" s="41"/>
      <c r="AY219" s="41"/>
      <c r="BA219" s="41"/>
      <c r="BC219" s="41"/>
      <c r="BE219" s="41"/>
      <c r="BG219" s="41"/>
    </row>
    <row r="220">
      <c r="A220" s="2"/>
      <c r="AF220" s="2"/>
      <c r="AG220" s="3"/>
      <c r="AJ220" s="40"/>
      <c r="AK220" s="41"/>
      <c r="AM220" s="41"/>
      <c r="AN220" s="42"/>
      <c r="AO220" s="41"/>
      <c r="AQ220" s="41"/>
      <c r="AS220" s="41"/>
      <c r="AU220" s="41"/>
      <c r="AW220" s="41"/>
      <c r="AY220" s="41"/>
      <c r="BA220" s="41"/>
      <c r="BC220" s="41"/>
      <c r="BE220" s="41"/>
      <c r="BG220" s="41"/>
    </row>
    <row r="221">
      <c r="A221" s="2"/>
      <c r="AF221" s="2"/>
      <c r="AG221" s="3"/>
      <c r="AJ221" s="40"/>
      <c r="AK221" s="41"/>
      <c r="AM221" s="41"/>
      <c r="AN221" s="42"/>
      <c r="AO221" s="41"/>
      <c r="AQ221" s="41"/>
      <c r="AS221" s="41"/>
      <c r="AU221" s="41"/>
      <c r="AW221" s="41"/>
      <c r="AY221" s="41"/>
      <c r="BA221" s="41"/>
      <c r="BC221" s="41"/>
      <c r="BE221" s="41"/>
      <c r="BG221" s="41"/>
    </row>
    <row r="222">
      <c r="A222" s="2"/>
      <c r="AF222" s="2"/>
      <c r="AG222" s="3"/>
      <c r="AJ222" s="40"/>
      <c r="AK222" s="41"/>
      <c r="AM222" s="41"/>
      <c r="AN222" s="42"/>
      <c r="AO222" s="41"/>
      <c r="AQ222" s="41"/>
      <c r="AS222" s="41"/>
      <c r="AU222" s="41"/>
      <c r="AW222" s="41"/>
      <c r="AY222" s="41"/>
      <c r="BA222" s="41"/>
      <c r="BC222" s="41"/>
      <c r="BE222" s="41"/>
      <c r="BG222" s="41"/>
    </row>
    <row r="223">
      <c r="A223" s="2"/>
      <c r="AF223" s="2"/>
      <c r="AG223" s="3"/>
      <c r="AJ223" s="40"/>
      <c r="AK223" s="41"/>
      <c r="AM223" s="41"/>
      <c r="AN223" s="42"/>
      <c r="AO223" s="41"/>
      <c r="AQ223" s="41"/>
      <c r="AS223" s="41"/>
      <c r="AU223" s="41"/>
      <c r="AW223" s="41"/>
      <c r="AY223" s="41"/>
      <c r="BA223" s="41"/>
      <c r="BC223" s="41"/>
      <c r="BE223" s="41"/>
      <c r="BG223" s="41"/>
    </row>
    <row r="224">
      <c r="A224" s="2"/>
      <c r="AF224" s="2"/>
      <c r="AG224" s="3"/>
      <c r="AJ224" s="40"/>
      <c r="AK224" s="41"/>
      <c r="AM224" s="41"/>
      <c r="AN224" s="42"/>
      <c r="AO224" s="41"/>
      <c r="AQ224" s="41"/>
      <c r="AS224" s="41"/>
      <c r="AU224" s="41"/>
      <c r="AW224" s="41"/>
      <c r="AY224" s="41"/>
      <c r="BA224" s="41"/>
      <c r="BC224" s="41"/>
      <c r="BE224" s="41"/>
      <c r="BG224" s="41"/>
    </row>
    <row r="225">
      <c r="A225" s="2"/>
      <c r="AF225" s="2"/>
      <c r="AG225" s="3"/>
      <c r="AJ225" s="40"/>
      <c r="AK225" s="41"/>
      <c r="AM225" s="41"/>
      <c r="AN225" s="42"/>
      <c r="AO225" s="41"/>
      <c r="AQ225" s="41"/>
      <c r="AS225" s="41"/>
      <c r="AU225" s="41"/>
      <c r="AW225" s="41"/>
      <c r="AY225" s="41"/>
      <c r="BA225" s="41"/>
      <c r="BC225" s="41"/>
      <c r="BE225" s="41"/>
      <c r="BG225" s="41"/>
    </row>
    <row r="226">
      <c r="A226" s="2"/>
      <c r="AF226" s="2"/>
      <c r="AG226" s="3"/>
      <c r="AJ226" s="40"/>
      <c r="AK226" s="41"/>
      <c r="AM226" s="41"/>
      <c r="AN226" s="42"/>
      <c r="AO226" s="41"/>
      <c r="AQ226" s="41"/>
      <c r="AS226" s="41"/>
      <c r="AU226" s="41"/>
      <c r="AW226" s="41"/>
      <c r="AY226" s="41"/>
      <c r="BA226" s="41"/>
      <c r="BC226" s="41"/>
      <c r="BE226" s="41"/>
      <c r="BG226" s="41"/>
    </row>
    <row r="227">
      <c r="A227" s="2"/>
      <c r="AF227" s="2"/>
      <c r="AG227" s="3"/>
      <c r="AJ227" s="40"/>
      <c r="AK227" s="41"/>
      <c r="AM227" s="41"/>
      <c r="AN227" s="42"/>
      <c r="AO227" s="41"/>
      <c r="AQ227" s="41"/>
      <c r="AS227" s="41"/>
      <c r="AU227" s="41"/>
      <c r="AW227" s="41"/>
      <c r="AY227" s="41"/>
      <c r="BA227" s="41"/>
      <c r="BC227" s="41"/>
      <c r="BE227" s="41"/>
      <c r="BG227" s="41"/>
    </row>
    <row r="228">
      <c r="A228" s="2"/>
      <c r="AF228" s="2"/>
      <c r="AG228" s="3"/>
      <c r="AJ228" s="40"/>
      <c r="AK228" s="41"/>
      <c r="AM228" s="41"/>
      <c r="AN228" s="42"/>
      <c r="AO228" s="41"/>
      <c r="AQ228" s="41"/>
      <c r="AS228" s="41"/>
      <c r="AU228" s="41"/>
      <c r="AW228" s="41"/>
      <c r="AY228" s="41"/>
      <c r="BA228" s="41"/>
      <c r="BC228" s="41"/>
      <c r="BE228" s="41"/>
      <c r="BG228" s="41"/>
    </row>
    <row r="229">
      <c r="A229" s="2"/>
      <c r="AF229" s="2"/>
      <c r="AG229" s="3"/>
      <c r="AJ229" s="40"/>
      <c r="AK229" s="41"/>
      <c r="AM229" s="41"/>
      <c r="AN229" s="42"/>
      <c r="AO229" s="41"/>
      <c r="AQ229" s="41"/>
      <c r="AS229" s="41"/>
      <c r="AU229" s="41"/>
      <c r="AW229" s="41"/>
      <c r="AY229" s="41"/>
      <c r="BA229" s="41"/>
      <c r="BC229" s="41"/>
      <c r="BE229" s="41"/>
      <c r="BG229" s="41"/>
    </row>
    <row r="230">
      <c r="A230" s="2"/>
      <c r="AF230" s="2"/>
      <c r="AG230" s="3"/>
      <c r="AJ230" s="40"/>
      <c r="AK230" s="41"/>
      <c r="AM230" s="41"/>
      <c r="AN230" s="42"/>
      <c r="AO230" s="41"/>
      <c r="AQ230" s="41"/>
      <c r="AS230" s="41"/>
      <c r="AU230" s="41"/>
      <c r="AW230" s="41"/>
      <c r="AY230" s="41"/>
      <c r="BA230" s="41"/>
      <c r="BC230" s="41"/>
      <c r="BE230" s="41"/>
      <c r="BG230" s="41"/>
    </row>
    <row r="231">
      <c r="A231" s="2"/>
      <c r="AF231" s="2"/>
      <c r="AG231" s="3"/>
      <c r="AJ231" s="40"/>
      <c r="AK231" s="41"/>
      <c r="AM231" s="41"/>
      <c r="AN231" s="42"/>
      <c r="AO231" s="41"/>
      <c r="AQ231" s="41"/>
      <c r="AS231" s="41"/>
      <c r="AU231" s="41"/>
      <c r="AW231" s="41"/>
      <c r="AY231" s="41"/>
      <c r="BA231" s="41"/>
      <c r="BC231" s="41"/>
      <c r="BE231" s="41"/>
      <c r="BG231" s="41"/>
    </row>
    <row r="232">
      <c r="A232" s="2"/>
      <c r="AF232" s="2"/>
      <c r="AG232" s="3"/>
      <c r="AJ232" s="40"/>
      <c r="AK232" s="41"/>
      <c r="AM232" s="41"/>
      <c r="AN232" s="42"/>
      <c r="AO232" s="41"/>
      <c r="AQ232" s="41"/>
      <c r="AS232" s="41"/>
      <c r="AU232" s="41"/>
      <c r="AW232" s="41"/>
      <c r="AY232" s="41"/>
      <c r="BA232" s="41"/>
      <c r="BC232" s="41"/>
      <c r="BE232" s="41"/>
      <c r="BG232" s="41"/>
    </row>
    <row r="233">
      <c r="A233" s="2"/>
      <c r="AF233" s="2"/>
      <c r="AG233" s="3"/>
      <c r="AJ233" s="40"/>
      <c r="AK233" s="41"/>
      <c r="AM233" s="41"/>
      <c r="AN233" s="42"/>
      <c r="AO233" s="41"/>
      <c r="AQ233" s="41"/>
      <c r="AS233" s="41"/>
      <c r="AU233" s="41"/>
      <c r="AW233" s="41"/>
      <c r="AY233" s="41"/>
      <c r="BA233" s="41"/>
      <c r="BC233" s="41"/>
      <c r="BE233" s="41"/>
      <c r="BG233" s="41"/>
    </row>
    <row r="234">
      <c r="A234" s="2"/>
      <c r="AF234" s="2"/>
      <c r="AG234" s="3"/>
      <c r="AJ234" s="40"/>
      <c r="AK234" s="41"/>
      <c r="AM234" s="41"/>
      <c r="AN234" s="42"/>
      <c r="AO234" s="41"/>
      <c r="AQ234" s="41"/>
      <c r="AS234" s="41"/>
      <c r="AU234" s="41"/>
      <c r="AW234" s="41"/>
      <c r="AY234" s="41"/>
      <c r="BA234" s="41"/>
      <c r="BC234" s="41"/>
      <c r="BE234" s="41"/>
      <c r="BG234" s="41"/>
    </row>
    <row r="235">
      <c r="A235" s="2"/>
      <c r="AF235" s="2"/>
      <c r="AG235" s="3"/>
      <c r="AJ235" s="40"/>
      <c r="AK235" s="41"/>
      <c r="AM235" s="41"/>
      <c r="AN235" s="42"/>
      <c r="AO235" s="41"/>
      <c r="AQ235" s="41"/>
      <c r="AS235" s="41"/>
      <c r="AU235" s="41"/>
      <c r="AW235" s="41"/>
      <c r="AY235" s="41"/>
      <c r="BA235" s="41"/>
      <c r="BC235" s="41"/>
      <c r="BE235" s="41"/>
      <c r="BG235" s="41"/>
    </row>
    <row r="236">
      <c r="A236" s="2"/>
      <c r="AF236" s="2"/>
      <c r="AG236" s="3"/>
      <c r="AJ236" s="40"/>
      <c r="AK236" s="41"/>
      <c r="AM236" s="41"/>
      <c r="AN236" s="42"/>
      <c r="AO236" s="41"/>
      <c r="AQ236" s="41"/>
      <c r="AS236" s="41"/>
      <c r="AU236" s="41"/>
      <c r="AW236" s="41"/>
      <c r="AY236" s="41"/>
      <c r="BA236" s="41"/>
      <c r="BC236" s="41"/>
      <c r="BE236" s="41"/>
      <c r="BG236" s="41"/>
    </row>
    <row r="237">
      <c r="A237" s="2"/>
      <c r="AF237" s="2"/>
      <c r="AG237" s="3"/>
      <c r="AJ237" s="40"/>
      <c r="AK237" s="41"/>
      <c r="AM237" s="41"/>
      <c r="AN237" s="42"/>
      <c r="AO237" s="41"/>
      <c r="AQ237" s="41"/>
      <c r="AS237" s="41"/>
      <c r="AU237" s="41"/>
      <c r="AW237" s="41"/>
      <c r="AY237" s="41"/>
      <c r="BA237" s="41"/>
      <c r="BC237" s="41"/>
      <c r="BE237" s="41"/>
      <c r="BG237" s="41"/>
    </row>
    <row r="238">
      <c r="A238" s="2"/>
      <c r="AF238" s="2"/>
      <c r="AG238" s="3"/>
      <c r="AJ238" s="40"/>
      <c r="AK238" s="41"/>
      <c r="AM238" s="41"/>
      <c r="AN238" s="42"/>
      <c r="AO238" s="41"/>
      <c r="AQ238" s="41"/>
      <c r="AS238" s="41"/>
      <c r="AU238" s="41"/>
      <c r="AW238" s="41"/>
      <c r="AY238" s="41"/>
      <c r="BA238" s="41"/>
      <c r="BC238" s="41"/>
      <c r="BE238" s="41"/>
      <c r="BG238" s="41"/>
    </row>
    <row r="239">
      <c r="A239" s="2"/>
      <c r="AF239" s="2"/>
      <c r="AG239" s="3"/>
      <c r="AJ239" s="40"/>
      <c r="AK239" s="41"/>
      <c r="AM239" s="41"/>
      <c r="AN239" s="42"/>
      <c r="AO239" s="41"/>
      <c r="AQ239" s="41"/>
      <c r="AS239" s="41"/>
      <c r="AU239" s="41"/>
      <c r="AW239" s="41"/>
      <c r="AY239" s="41"/>
      <c r="BA239" s="41"/>
      <c r="BC239" s="41"/>
      <c r="BE239" s="41"/>
      <c r="BG239" s="41"/>
    </row>
    <row r="240">
      <c r="A240" s="2"/>
      <c r="AF240" s="2"/>
      <c r="AG240" s="3"/>
      <c r="AJ240" s="40"/>
      <c r="AK240" s="41"/>
      <c r="AM240" s="41"/>
      <c r="AN240" s="42"/>
      <c r="AO240" s="41"/>
      <c r="AQ240" s="41"/>
      <c r="AS240" s="41"/>
      <c r="AU240" s="41"/>
      <c r="AW240" s="41"/>
      <c r="AY240" s="41"/>
      <c r="BA240" s="41"/>
      <c r="BC240" s="41"/>
      <c r="BE240" s="41"/>
      <c r="BG240" s="41"/>
    </row>
    <row r="241">
      <c r="A241" s="2"/>
      <c r="AF241" s="2"/>
      <c r="AG241" s="3"/>
      <c r="AJ241" s="40"/>
      <c r="AK241" s="41"/>
      <c r="AM241" s="41"/>
      <c r="AN241" s="42"/>
      <c r="AO241" s="41"/>
      <c r="AQ241" s="41"/>
      <c r="AS241" s="41"/>
      <c r="AU241" s="41"/>
      <c r="AW241" s="41"/>
      <c r="AY241" s="41"/>
      <c r="BA241" s="41"/>
      <c r="BC241" s="41"/>
      <c r="BE241" s="41"/>
      <c r="BG241" s="41"/>
    </row>
    <row r="242">
      <c r="A242" s="2"/>
      <c r="AF242" s="2"/>
      <c r="AG242" s="3"/>
      <c r="AJ242" s="40"/>
      <c r="AK242" s="41"/>
      <c r="AM242" s="41"/>
      <c r="AN242" s="42"/>
      <c r="AO242" s="41"/>
      <c r="AQ242" s="41"/>
      <c r="AS242" s="41"/>
      <c r="AU242" s="41"/>
      <c r="AW242" s="41"/>
      <c r="AY242" s="41"/>
      <c r="BA242" s="41"/>
      <c r="BC242" s="41"/>
      <c r="BE242" s="41"/>
      <c r="BG242" s="41"/>
    </row>
    <row r="243">
      <c r="A243" s="2"/>
      <c r="AF243" s="2"/>
      <c r="AG243" s="3"/>
      <c r="AJ243" s="40"/>
      <c r="AK243" s="41"/>
      <c r="AM243" s="41"/>
      <c r="AN243" s="42"/>
      <c r="AO243" s="41"/>
      <c r="AQ243" s="41"/>
      <c r="AS243" s="41"/>
      <c r="AU243" s="41"/>
      <c r="AW243" s="41"/>
      <c r="AY243" s="41"/>
      <c r="BA243" s="41"/>
      <c r="BC243" s="41"/>
      <c r="BE243" s="41"/>
      <c r="BG243" s="41"/>
    </row>
    <row r="244">
      <c r="A244" s="2"/>
      <c r="AF244" s="2"/>
      <c r="AG244" s="3"/>
      <c r="AJ244" s="40"/>
      <c r="AK244" s="41"/>
      <c r="AM244" s="41"/>
      <c r="AN244" s="42"/>
      <c r="AO244" s="41"/>
      <c r="AQ244" s="41"/>
      <c r="AS244" s="41"/>
      <c r="AU244" s="41"/>
      <c r="AW244" s="41"/>
      <c r="AY244" s="41"/>
      <c r="BA244" s="41"/>
      <c r="BC244" s="41"/>
      <c r="BE244" s="41"/>
      <c r="BG244" s="41"/>
    </row>
    <row r="245">
      <c r="A245" s="2"/>
      <c r="AF245" s="2"/>
      <c r="AG245" s="3"/>
      <c r="AJ245" s="40"/>
      <c r="AK245" s="41"/>
      <c r="AM245" s="41"/>
      <c r="AN245" s="42"/>
      <c r="AO245" s="41"/>
      <c r="AQ245" s="41"/>
      <c r="AS245" s="41"/>
      <c r="AU245" s="41"/>
      <c r="AW245" s="41"/>
      <c r="AY245" s="41"/>
      <c r="BA245" s="41"/>
      <c r="BC245" s="41"/>
      <c r="BE245" s="41"/>
      <c r="BG245" s="41"/>
    </row>
    <row r="246">
      <c r="A246" s="2"/>
      <c r="AF246" s="2"/>
      <c r="AG246" s="3"/>
      <c r="AJ246" s="40"/>
      <c r="AK246" s="41"/>
      <c r="AM246" s="41"/>
      <c r="AN246" s="42"/>
      <c r="AO246" s="41"/>
      <c r="AQ246" s="41"/>
      <c r="AS246" s="41"/>
      <c r="AU246" s="41"/>
      <c r="AW246" s="41"/>
      <c r="AY246" s="41"/>
      <c r="BA246" s="41"/>
      <c r="BC246" s="41"/>
      <c r="BE246" s="41"/>
      <c r="BG246" s="41"/>
    </row>
    <row r="247">
      <c r="A247" s="2"/>
      <c r="AF247" s="2"/>
      <c r="AG247" s="3"/>
      <c r="AJ247" s="40"/>
      <c r="AK247" s="41"/>
      <c r="AM247" s="41"/>
      <c r="AN247" s="42"/>
      <c r="AO247" s="41"/>
      <c r="AQ247" s="41"/>
      <c r="AS247" s="41"/>
      <c r="AU247" s="41"/>
      <c r="AW247" s="41"/>
      <c r="AY247" s="41"/>
      <c r="BA247" s="41"/>
      <c r="BC247" s="41"/>
      <c r="BE247" s="41"/>
      <c r="BG247" s="41"/>
    </row>
    <row r="248">
      <c r="A248" s="2"/>
      <c r="AF248" s="2"/>
      <c r="AG248" s="3"/>
      <c r="AJ248" s="40"/>
      <c r="AK248" s="41"/>
      <c r="AM248" s="41"/>
      <c r="AN248" s="42"/>
      <c r="AO248" s="41"/>
      <c r="AQ248" s="41"/>
      <c r="AS248" s="41"/>
      <c r="AU248" s="41"/>
      <c r="AW248" s="41"/>
      <c r="AY248" s="41"/>
      <c r="BA248" s="41"/>
      <c r="BC248" s="41"/>
      <c r="BE248" s="41"/>
      <c r="BG248" s="41"/>
    </row>
    <row r="249">
      <c r="A249" s="2"/>
      <c r="AF249" s="2"/>
      <c r="AG249" s="3"/>
      <c r="AJ249" s="40"/>
      <c r="AK249" s="41"/>
      <c r="AM249" s="41"/>
      <c r="AN249" s="42"/>
      <c r="AO249" s="41"/>
      <c r="AQ249" s="41"/>
      <c r="AS249" s="41"/>
      <c r="AU249" s="41"/>
      <c r="AW249" s="41"/>
      <c r="AY249" s="41"/>
      <c r="BA249" s="41"/>
      <c r="BC249" s="41"/>
      <c r="BE249" s="41"/>
      <c r="BG249" s="41"/>
    </row>
    <row r="250">
      <c r="A250" s="2"/>
      <c r="AF250" s="2"/>
      <c r="AG250" s="3"/>
      <c r="AJ250" s="40"/>
      <c r="AK250" s="41"/>
      <c r="AM250" s="41"/>
      <c r="AN250" s="42"/>
      <c r="AO250" s="41"/>
      <c r="AQ250" s="41"/>
      <c r="AS250" s="41"/>
      <c r="AU250" s="41"/>
      <c r="AW250" s="41"/>
      <c r="AY250" s="41"/>
      <c r="BA250" s="41"/>
      <c r="BC250" s="41"/>
      <c r="BE250" s="41"/>
      <c r="BG250" s="41"/>
    </row>
    <row r="251">
      <c r="A251" s="2"/>
      <c r="AF251" s="2"/>
      <c r="AG251" s="3"/>
      <c r="AJ251" s="40"/>
      <c r="AK251" s="41"/>
      <c r="AM251" s="41"/>
      <c r="AN251" s="42"/>
      <c r="AO251" s="41"/>
      <c r="AQ251" s="41"/>
      <c r="AS251" s="41"/>
      <c r="AU251" s="41"/>
      <c r="AW251" s="41"/>
      <c r="AY251" s="41"/>
      <c r="BA251" s="41"/>
      <c r="BC251" s="41"/>
      <c r="BE251" s="41"/>
      <c r="BG251" s="41"/>
    </row>
    <row r="252">
      <c r="A252" s="2"/>
      <c r="AF252" s="2"/>
      <c r="AG252" s="3"/>
      <c r="AJ252" s="40"/>
      <c r="AK252" s="41"/>
      <c r="AM252" s="41"/>
      <c r="AN252" s="42"/>
      <c r="AO252" s="41"/>
      <c r="AQ252" s="41"/>
      <c r="AS252" s="41"/>
      <c r="AU252" s="41"/>
      <c r="AW252" s="41"/>
      <c r="AY252" s="41"/>
      <c r="BA252" s="41"/>
      <c r="BC252" s="41"/>
      <c r="BE252" s="41"/>
      <c r="BG252" s="41"/>
    </row>
    <row r="253">
      <c r="A253" s="2"/>
      <c r="AF253" s="2"/>
      <c r="AG253" s="3"/>
      <c r="AJ253" s="40"/>
      <c r="AK253" s="41"/>
      <c r="AM253" s="41"/>
      <c r="AN253" s="42"/>
      <c r="AO253" s="41"/>
      <c r="AQ253" s="41"/>
      <c r="AS253" s="41"/>
      <c r="AU253" s="41"/>
      <c r="AW253" s="41"/>
      <c r="AY253" s="41"/>
      <c r="BA253" s="41"/>
      <c r="BC253" s="41"/>
      <c r="BE253" s="41"/>
      <c r="BG253" s="41"/>
    </row>
    <row r="254">
      <c r="A254" s="2"/>
      <c r="AF254" s="2"/>
      <c r="AG254" s="3"/>
      <c r="AJ254" s="40"/>
      <c r="AK254" s="41"/>
      <c r="AM254" s="41"/>
      <c r="AN254" s="42"/>
      <c r="AO254" s="41"/>
      <c r="AQ254" s="41"/>
      <c r="AS254" s="41"/>
      <c r="AU254" s="41"/>
      <c r="AW254" s="41"/>
      <c r="AY254" s="41"/>
      <c r="BA254" s="41"/>
      <c r="BC254" s="41"/>
      <c r="BE254" s="41"/>
      <c r="BG254" s="41"/>
    </row>
    <row r="255">
      <c r="A255" s="2"/>
      <c r="AF255" s="2"/>
      <c r="AG255" s="3"/>
      <c r="AJ255" s="40"/>
      <c r="AK255" s="41"/>
      <c r="AM255" s="41"/>
      <c r="AN255" s="42"/>
      <c r="AO255" s="41"/>
      <c r="AQ255" s="41"/>
      <c r="AS255" s="41"/>
      <c r="AU255" s="41"/>
      <c r="AW255" s="41"/>
      <c r="AY255" s="41"/>
      <c r="BA255" s="41"/>
      <c r="BC255" s="41"/>
      <c r="BE255" s="41"/>
      <c r="BG255" s="41"/>
    </row>
    <row r="256">
      <c r="A256" s="2"/>
      <c r="AF256" s="2"/>
      <c r="AG256" s="3"/>
      <c r="AJ256" s="40"/>
      <c r="AK256" s="41"/>
      <c r="AM256" s="41"/>
      <c r="AN256" s="42"/>
      <c r="AO256" s="41"/>
      <c r="AQ256" s="41"/>
      <c r="AS256" s="41"/>
      <c r="AU256" s="41"/>
      <c r="AW256" s="41"/>
      <c r="AY256" s="41"/>
      <c r="BA256" s="41"/>
      <c r="BC256" s="41"/>
      <c r="BE256" s="41"/>
      <c r="BG256" s="41"/>
    </row>
    <row r="257">
      <c r="A257" s="2"/>
      <c r="AF257" s="2"/>
      <c r="AG257" s="3"/>
      <c r="AJ257" s="40"/>
      <c r="AK257" s="41"/>
      <c r="AM257" s="41"/>
      <c r="AN257" s="42"/>
      <c r="AO257" s="41"/>
      <c r="AQ257" s="41"/>
      <c r="AS257" s="41"/>
      <c r="AU257" s="41"/>
      <c r="AW257" s="41"/>
      <c r="AY257" s="41"/>
      <c r="BA257" s="41"/>
      <c r="BC257" s="41"/>
      <c r="BE257" s="41"/>
      <c r="BG257" s="41"/>
    </row>
    <row r="258">
      <c r="A258" s="2"/>
      <c r="AF258" s="2"/>
      <c r="AG258" s="3"/>
      <c r="AJ258" s="40"/>
      <c r="AK258" s="41"/>
      <c r="AM258" s="41"/>
      <c r="AN258" s="42"/>
      <c r="AO258" s="41"/>
      <c r="AQ258" s="41"/>
      <c r="AS258" s="41"/>
      <c r="AU258" s="41"/>
      <c r="AW258" s="41"/>
      <c r="AY258" s="41"/>
      <c r="BA258" s="41"/>
      <c r="BC258" s="41"/>
      <c r="BE258" s="41"/>
      <c r="BG258" s="41"/>
    </row>
    <row r="259">
      <c r="A259" s="2"/>
      <c r="AF259" s="2"/>
      <c r="AG259" s="3"/>
      <c r="AJ259" s="40"/>
      <c r="AK259" s="41"/>
      <c r="AM259" s="41"/>
      <c r="AN259" s="42"/>
      <c r="AO259" s="41"/>
      <c r="AQ259" s="41"/>
      <c r="AS259" s="41"/>
      <c r="AU259" s="41"/>
      <c r="AW259" s="41"/>
      <c r="AY259" s="41"/>
      <c r="BA259" s="41"/>
      <c r="BC259" s="41"/>
      <c r="BE259" s="41"/>
      <c r="BG259" s="41"/>
    </row>
    <row r="260">
      <c r="A260" s="2"/>
      <c r="AF260" s="2"/>
      <c r="AG260" s="3"/>
      <c r="AJ260" s="40"/>
      <c r="AK260" s="41"/>
      <c r="AM260" s="41"/>
      <c r="AN260" s="42"/>
      <c r="AO260" s="41"/>
      <c r="AQ260" s="41"/>
      <c r="AS260" s="41"/>
      <c r="AU260" s="41"/>
      <c r="AW260" s="41"/>
      <c r="AY260" s="41"/>
      <c r="BA260" s="41"/>
      <c r="BC260" s="41"/>
      <c r="BE260" s="41"/>
      <c r="BG260" s="41"/>
    </row>
    <row r="261">
      <c r="A261" s="2"/>
      <c r="AF261" s="2"/>
      <c r="AG261" s="3"/>
      <c r="AJ261" s="40"/>
      <c r="AK261" s="41"/>
      <c r="AM261" s="41"/>
      <c r="AN261" s="42"/>
      <c r="AO261" s="41"/>
      <c r="AQ261" s="41"/>
      <c r="AS261" s="41"/>
      <c r="AU261" s="41"/>
      <c r="AW261" s="41"/>
      <c r="AY261" s="41"/>
      <c r="BA261" s="41"/>
      <c r="BC261" s="41"/>
      <c r="BE261" s="41"/>
      <c r="BG261" s="41"/>
    </row>
    <row r="262">
      <c r="A262" s="2"/>
      <c r="AF262" s="2"/>
      <c r="AG262" s="3"/>
      <c r="AJ262" s="40"/>
      <c r="AK262" s="41"/>
      <c r="AM262" s="41"/>
      <c r="AN262" s="42"/>
      <c r="AO262" s="41"/>
      <c r="AQ262" s="41"/>
      <c r="AS262" s="41"/>
      <c r="AU262" s="41"/>
      <c r="AW262" s="41"/>
      <c r="AY262" s="41"/>
      <c r="BA262" s="41"/>
      <c r="BC262" s="41"/>
      <c r="BE262" s="41"/>
      <c r="BG262" s="41"/>
    </row>
    <row r="263">
      <c r="A263" s="2"/>
      <c r="AF263" s="2"/>
      <c r="AG263" s="3"/>
      <c r="AJ263" s="40"/>
      <c r="AK263" s="41"/>
      <c r="AM263" s="41"/>
      <c r="AN263" s="42"/>
      <c r="AO263" s="41"/>
      <c r="AQ263" s="41"/>
      <c r="AS263" s="41"/>
      <c r="AU263" s="41"/>
      <c r="AW263" s="41"/>
      <c r="AY263" s="41"/>
      <c r="BA263" s="41"/>
      <c r="BC263" s="41"/>
      <c r="BE263" s="41"/>
      <c r="BG263" s="41"/>
    </row>
    <row r="264">
      <c r="A264" s="2"/>
      <c r="AF264" s="2"/>
      <c r="AG264" s="3"/>
      <c r="AJ264" s="40"/>
      <c r="AK264" s="41"/>
      <c r="AM264" s="41"/>
      <c r="AN264" s="42"/>
      <c r="AO264" s="41"/>
      <c r="AQ264" s="41"/>
      <c r="AS264" s="41"/>
      <c r="AU264" s="41"/>
      <c r="AW264" s="41"/>
      <c r="AY264" s="41"/>
      <c r="BA264" s="41"/>
      <c r="BC264" s="41"/>
      <c r="BE264" s="41"/>
      <c r="BG264" s="41"/>
    </row>
    <row r="265">
      <c r="A265" s="2"/>
      <c r="AF265" s="2"/>
      <c r="AG265" s="3"/>
      <c r="AJ265" s="40"/>
      <c r="AK265" s="41"/>
      <c r="AM265" s="41"/>
      <c r="AN265" s="42"/>
      <c r="AO265" s="41"/>
      <c r="AQ265" s="41"/>
      <c r="AS265" s="41"/>
      <c r="AU265" s="41"/>
      <c r="AW265" s="41"/>
      <c r="AY265" s="41"/>
      <c r="BA265" s="41"/>
      <c r="BC265" s="41"/>
      <c r="BE265" s="41"/>
      <c r="BG265" s="41"/>
    </row>
    <row r="266">
      <c r="A266" s="2"/>
      <c r="AF266" s="2"/>
      <c r="AG266" s="3"/>
      <c r="AJ266" s="40"/>
      <c r="AK266" s="41"/>
      <c r="AM266" s="41"/>
      <c r="AN266" s="42"/>
      <c r="AO266" s="41"/>
      <c r="AQ266" s="41"/>
      <c r="AS266" s="41"/>
      <c r="AU266" s="41"/>
      <c r="AW266" s="41"/>
      <c r="AY266" s="41"/>
      <c r="BA266" s="41"/>
      <c r="BC266" s="41"/>
      <c r="BE266" s="41"/>
      <c r="BG266" s="41"/>
    </row>
    <row r="267">
      <c r="A267" s="2"/>
      <c r="AF267" s="2"/>
      <c r="AG267" s="3"/>
      <c r="AJ267" s="40"/>
      <c r="AK267" s="41"/>
      <c r="AM267" s="41"/>
      <c r="AN267" s="42"/>
      <c r="AO267" s="41"/>
      <c r="AQ267" s="41"/>
      <c r="AS267" s="41"/>
      <c r="AU267" s="41"/>
      <c r="AW267" s="41"/>
      <c r="AY267" s="41"/>
      <c r="BA267" s="41"/>
      <c r="BC267" s="41"/>
      <c r="BE267" s="41"/>
      <c r="BG267" s="41"/>
    </row>
    <row r="268">
      <c r="A268" s="2"/>
      <c r="AF268" s="2"/>
      <c r="AG268" s="3"/>
      <c r="AJ268" s="40"/>
      <c r="AK268" s="41"/>
      <c r="AM268" s="41"/>
      <c r="AN268" s="42"/>
      <c r="AO268" s="41"/>
      <c r="AQ268" s="41"/>
      <c r="AS268" s="41"/>
      <c r="AU268" s="41"/>
      <c r="AW268" s="41"/>
      <c r="AY268" s="41"/>
      <c r="BA268" s="41"/>
      <c r="BC268" s="41"/>
      <c r="BE268" s="41"/>
      <c r="BG268" s="41"/>
    </row>
    <row r="269">
      <c r="A269" s="2"/>
      <c r="AF269" s="2"/>
      <c r="AG269" s="3"/>
      <c r="AJ269" s="40"/>
      <c r="AK269" s="41"/>
      <c r="AM269" s="41"/>
      <c r="AN269" s="42"/>
      <c r="AO269" s="41"/>
      <c r="AQ269" s="41"/>
      <c r="AS269" s="41"/>
      <c r="AU269" s="41"/>
      <c r="AW269" s="41"/>
      <c r="AY269" s="41"/>
      <c r="BA269" s="41"/>
      <c r="BC269" s="41"/>
      <c r="BE269" s="41"/>
      <c r="BG269" s="41"/>
    </row>
    <row r="270">
      <c r="A270" s="2"/>
      <c r="AF270" s="2"/>
      <c r="AG270" s="3"/>
      <c r="AJ270" s="40"/>
      <c r="AK270" s="41"/>
      <c r="AM270" s="41"/>
      <c r="AN270" s="42"/>
      <c r="AO270" s="41"/>
      <c r="AQ270" s="41"/>
      <c r="AS270" s="41"/>
      <c r="AU270" s="41"/>
      <c r="AW270" s="41"/>
      <c r="AY270" s="41"/>
      <c r="BA270" s="41"/>
      <c r="BC270" s="41"/>
      <c r="BE270" s="41"/>
      <c r="BG270" s="41"/>
    </row>
    <row r="271">
      <c r="A271" s="2"/>
      <c r="AF271" s="2"/>
      <c r="AG271" s="3"/>
      <c r="AJ271" s="40"/>
      <c r="AK271" s="41"/>
      <c r="AM271" s="41"/>
      <c r="AN271" s="42"/>
      <c r="AO271" s="41"/>
      <c r="AQ271" s="41"/>
      <c r="AS271" s="41"/>
      <c r="AU271" s="41"/>
      <c r="AW271" s="41"/>
      <c r="AY271" s="41"/>
      <c r="BA271" s="41"/>
      <c r="BC271" s="41"/>
      <c r="BE271" s="41"/>
      <c r="BG271" s="41"/>
    </row>
    <row r="272">
      <c r="A272" s="2"/>
      <c r="AF272" s="2"/>
      <c r="AG272" s="3"/>
      <c r="AJ272" s="40"/>
      <c r="AK272" s="41"/>
      <c r="AM272" s="41"/>
      <c r="AN272" s="42"/>
      <c r="AO272" s="41"/>
      <c r="AQ272" s="41"/>
      <c r="AS272" s="41"/>
      <c r="AU272" s="41"/>
      <c r="AW272" s="41"/>
      <c r="AY272" s="41"/>
      <c r="BA272" s="41"/>
      <c r="BC272" s="41"/>
      <c r="BE272" s="41"/>
      <c r="BG272" s="41"/>
    </row>
    <row r="273">
      <c r="A273" s="2"/>
      <c r="AF273" s="2"/>
      <c r="AG273" s="3"/>
      <c r="AJ273" s="40"/>
      <c r="AK273" s="41"/>
      <c r="AM273" s="41"/>
      <c r="AN273" s="42"/>
      <c r="AO273" s="41"/>
      <c r="AQ273" s="41"/>
      <c r="AS273" s="41"/>
      <c r="AU273" s="41"/>
      <c r="AW273" s="41"/>
      <c r="AY273" s="41"/>
      <c r="BA273" s="41"/>
      <c r="BC273" s="41"/>
      <c r="BE273" s="41"/>
      <c r="BG273" s="41"/>
    </row>
    <row r="274">
      <c r="A274" s="2"/>
      <c r="AF274" s="2"/>
      <c r="AG274" s="3"/>
      <c r="AJ274" s="40"/>
      <c r="AK274" s="41"/>
      <c r="AM274" s="41"/>
      <c r="AN274" s="42"/>
      <c r="AO274" s="41"/>
      <c r="AQ274" s="41"/>
      <c r="AS274" s="41"/>
      <c r="AU274" s="41"/>
      <c r="AW274" s="41"/>
      <c r="AY274" s="41"/>
      <c r="BA274" s="41"/>
      <c r="BC274" s="41"/>
      <c r="BE274" s="41"/>
      <c r="BG274" s="41"/>
    </row>
    <row r="275">
      <c r="A275" s="2"/>
      <c r="AF275" s="2"/>
      <c r="AG275" s="3"/>
      <c r="AJ275" s="40"/>
      <c r="AK275" s="41"/>
      <c r="AM275" s="41"/>
      <c r="AN275" s="42"/>
      <c r="AO275" s="41"/>
      <c r="AQ275" s="41"/>
      <c r="AS275" s="41"/>
      <c r="AU275" s="41"/>
      <c r="AW275" s="41"/>
      <c r="AY275" s="41"/>
      <c r="BA275" s="41"/>
      <c r="BC275" s="41"/>
      <c r="BE275" s="41"/>
      <c r="BG275" s="41"/>
    </row>
    <row r="276">
      <c r="A276" s="2"/>
      <c r="AF276" s="2"/>
      <c r="AG276" s="3"/>
      <c r="AJ276" s="40"/>
      <c r="AK276" s="41"/>
      <c r="AM276" s="41"/>
      <c r="AN276" s="42"/>
      <c r="AO276" s="41"/>
      <c r="AQ276" s="41"/>
      <c r="AS276" s="41"/>
      <c r="AU276" s="41"/>
      <c r="AW276" s="41"/>
      <c r="AY276" s="41"/>
      <c r="BA276" s="41"/>
      <c r="BC276" s="41"/>
      <c r="BE276" s="41"/>
      <c r="BG276" s="41"/>
    </row>
    <row r="277">
      <c r="A277" s="2"/>
      <c r="AF277" s="2"/>
      <c r="AG277" s="3"/>
      <c r="AJ277" s="40"/>
      <c r="AK277" s="41"/>
      <c r="AM277" s="41"/>
      <c r="AN277" s="42"/>
      <c r="AO277" s="41"/>
      <c r="AQ277" s="41"/>
      <c r="AS277" s="41"/>
      <c r="AU277" s="41"/>
      <c r="AW277" s="41"/>
      <c r="AY277" s="41"/>
      <c r="BA277" s="41"/>
      <c r="BC277" s="41"/>
      <c r="BE277" s="41"/>
      <c r="BG277" s="41"/>
    </row>
    <row r="278">
      <c r="A278" s="2"/>
      <c r="AF278" s="2"/>
      <c r="AG278" s="3"/>
      <c r="AJ278" s="40"/>
      <c r="AK278" s="41"/>
      <c r="AM278" s="41"/>
      <c r="AN278" s="42"/>
      <c r="AO278" s="41"/>
      <c r="AQ278" s="41"/>
      <c r="AS278" s="41"/>
      <c r="AU278" s="41"/>
      <c r="AW278" s="41"/>
      <c r="AY278" s="41"/>
      <c r="BA278" s="41"/>
      <c r="BC278" s="41"/>
      <c r="BE278" s="41"/>
      <c r="BG278" s="41"/>
    </row>
    <row r="279">
      <c r="A279" s="2"/>
      <c r="AF279" s="2"/>
      <c r="AG279" s="3"/>
      <c r="AJ279" s="40"/>
      <c r="AK279" s="41"/>
      <c r="AM279" s="41"/>
      <c r="AN279" s="42"/>
      <c r="AO279" s="41"/>
      <c r="AQ279" s="41"/>
      <c r="AS279" s="41"/>
      <c r="AU279" s="41"/>
      <c r="AW279" s="41"/>
      <c r="AY279" s="41"/>
      <c r="BA279" s="41"/>
      <c r="BC279" s="41"/>
      <c r="BE279" s="41"/>
      <c r="BG279" s="41"/>
    </row>
    <row r="280">
      <c r="A280" s="2"/>
      <c r="AF280" s="2"/>
      <c r="AG280" s="3"/>
      <c r="AJ280" s="40"/>
      <c r="AK280" s="41"/>
      <c r="AM280" s="41"/>
      <c r="AN280" s="42"/>
      <c r="AO280" s="41"/>
      <c r="AQ280" s="41"/>
      <c r="AS280" s="41"/>
      <c r="AU280" s="41"/>
      <c r="AW280" s="41"/>
      <c r="AY280" s="41"/>
      <c r="BA280" s="41"/>
      <c r="BC280" s="41"/>
      <c r="BE280" s="41"/>
      <c r="BG280" s="41"/>
    </row>
    <row r="281">
      <c r="A281" s="2"/>
      <c r="AF281" s="2"/>
      <c r="AG281" s="3"/>
      <c r="AJ281" s="40"/>
      <c r="AK281" s="41"/>
      <c r="AM281" s="41"/>
      <c r="AN281" s="42"/>
      <c r="AO281" s="41"/>
      <c r="AQ281" s="41"/>
      <c r="AS281" s="41"/>
      <c r="AU281" s="41"/>
      <c r="AW281" s="41"/>
      <c r="AY281" s="41"/>
      <c r="BA281" s="41"/>
      <c r="BC281" s="41"/>
      <c r="BE281" s="41"/>
      <c r="BG281" s="41"/>
    </row>
    <row r="282">
      <c r="A282" s="2"/>
      <c r="AF282" s="2"/>
      <c r="AG282" s="3"/>
      <c r="AJ282" s="40"/>
      <c r="AK282" s="41"/>
      <c r="AM282" s="41"/>
      <c r="AN282" s="42"/>
      <c r="AO282" s="41"/>
      <c r="AQ282" s="41"/>
      <c r="AS282" s="41"/>
      <c r="AU282" s="41"/>
      <c r="AW282" s="41"/>
      <c r="AY282" s="41"/>
      <c r="BA282" s="41"/>
      <c r="BC282" s="41"/>
      <c r="BE282" s="41"/>
      <c r="BG282" s="41"/>
    </row>
    <row r="283">
      <c r="A283" s="2"/>
      <c r="AF283" s="2"/>
      <c r="AG283" s="3"/>
      <c r="AJ283" s="40"/>
      <c r="AK283" s="41"/>
      <c r="AM283" s="41"/>
      <c r="AN283" s="42"/>
      <c r="AO283" s="41"/>
      <c r="AQ283" s="41"/>
      <c r="AS283" s="41"/>
      <c r="AU283" s="41"/>
      <c r="AW283" s="41"/>
      <c r="AY283" s="41"/>
      <c r="BA283" s="41"/>
      <c r="BC283" s="41"/>
      <c r="BE283" s="41"/>
      <c r="BG283" s="41"/>
    </row>
    <row r="284">
      <c r="A284" s="2"/>
      <c r="AF284" s="2"/>
      <c r="AG284" s="3"/>
      <c r="AJ284" s="40"/>
      <c r="AK284" s="41"/>
      <c r="AM284" s="41"/>
      <c r="AN284" s="42"/>
      <c r="AO284" s="41"/>
      <c r="AQ284" s="41"/>
      <c r="AS284" s="41"/>
      <c r="AU284" s="41"/>
      <c r="AW284" s="41"/>
      <c r="AY284" s="41"/>
      <c r="BA284" s="41"/>
      <c r="BC284" s="41"/>
      <c r="BE284" s="41"/>
      <c r="BG284" s="41"/>
    </row>
    <row r="285">
      <c r="A285" s="2"/>
      <c r="AF285" s="2"/>
      <c r="AG285" s="3"/>
      <c r="AJ285" s="40"/>
      <c r="AK285" s="41"/>
      <c r="AM285" s="41"/>
      <c r="AN285" s="42"/>
      <c r="AO285" s="41"/>
      <c r="AQ285" s="41"/>
      <c r="AS285" s="41"/>
      <c r="AU285" s="41"/>
      <c r="AW285" s="41"/>
      <c r="AY285" s="41"/>
      <c r="BA285" s="41"/>
      <c r="BC285" s="41"/>
      <c r="BE285" s="41"/>
      <c r="BG285" s="41"/>
    </row>
    <row r="286">
      <c r="A286" s="2"/>
      <c r="AF286" s="2"/>
      <c r="AG286" s="3"/>
      <c r="AJ286" s="40"/>
      <c r="AK286" s="41"/>
      <c r="AM286" s="41"/>
      <c r="AN286" s="42"/>
      <c r="AO286" s="41"/>
      <c r="AQ286" s="41"/>
      <c r="AS286" s="41"/>
      <c r="AU286" s="41"/>
      <c r="AW286" s="41"/>
      <c r="AY286" s="41"/>
      <c r="BA286" s="41"/>
      <c r="BC286" s="41"/>
      <c r="BE286" s="41"/>
      <c r="BG286" s="41"/>
    </row>
    <row r="287">
      <c r="A287" s="2"/>
      <c r="AF287" s="2"/>
      <c r="AG287" s="3"/>
      <c r="AJ287" s="40"/>
      <c r="AK287" s="41"/>
      <c r="AM287" s="41"/>
      <c r="AN287" s="42"/>
      <c r="AO287" s="41"/>
      <c r="AQ287" s="41"/>
      <c r="AS287" s="41"/>
      <c r="AU287" s="41"/>
      <c r="AW287" s="41"/>
      <c r="AY287" s="41"/>
      <c r="BA287" s="41"/>
      <c r="BC287" s="41"/>
      <c r="BE287" s="41"/>
      <c r="BG287" s="41"/>
    </row>
    <row r="288">
      <c r="A288" s="2"/>
      <c r="AF288" s="2"/>
      <c r="AG288" s="3"/>
      <c r="AJ288" s="40"/>
      <c r="AK288" s="41"/>
      <c r="AM288" s="41"/>
      <c r="AN288" s="42"/>
      <c r="AO288" s="41"/>
      <c r="AQ288" s="41"/>
      <c r="AS288" s="41"/>
      <c r="AU288" s="41"/>
      <c r="AW288" s="41"/>
      <c r="AY288" s="41"/>
      <c r="BA288" s="41"/>
      <c r="BC288" s="41"/>
      <c r="BE288" s="41"/>
      <c r="BG288" s="41"/>
    </row>
    <row r="289">
      <c r="A289" s="2"/>
      <c r="AF289" s="2"/>
      <c r="AG289" s="3"/>
      <c r="AJ289" s="40"/>
      <c r="AK289" s="41"/>
      <c r="AM289" s="41"/>
      <c r="AN289" s="42"/>
      <c r="AO289" s="41"/>
      <c r="AQ289" s="41"/>
      <c r="AS289" s="41"/>
      <c r="AU289" s="41"/>
      <c r="AW289" s="41"/>
      <c r="AY289" s="41"/>
      <c r="BA289" s="41"/>
      <c r="BC289" s="41"/>
      <c r="BE289" s="41"/>
      <c r="BG289" s="41"/>
    </row>
    <row r="290">
      <c r="A290" s="2"/>
      <c r="AF290" s="2"/>
      <c r="AG290" s="3"/>
      <c r="AJ290" s="40"/>
      <c r="AK290" s="41"/>
      <c r="AM290" s="41"/>
      <c r="AN290" s="42"/>
      <c r="AO290" s="41"/>
      <c r="AQ290" s="41"/>
      <c r="AS290" s="41"/>
      <c r="AU290" s="41"/>
      <c r="AW290" s="41"/>
      <c r="AY290" s="41"/>
      <c r="BA290" s="41"/>
      <c r="BC290" s="41"/>
      <c r="BE290" s="41"/>
      <c r="BG290" s="41"/>
    </row>
    <row r="291">
      <c r="A291" s="2"/>
      <c r="AF291" s="2"/>
      <c r="AG291" s="3"/>
      <c r="AJ291" s="40"/>
      <c r="AK291" s="41"/>
      <c r="AM291" s="41"/>
      <c r="AN291" s="42"/>
      <c r="AO291" s="41"/>
      <c r="AQ291" s="41"/>
      <c r="AS291" s="41"/>
      <c r="AU291" s="41"/>
      <c r="AW291" s="41"/>
      <c r="AY291" s="41"/>
      <c r="BA291" s="41"/>
      <c r="BC291" s="41"/>
      <c r="BE291" s="41"/>
      <c r="BG291" s="41"/>
    </row>
    <row r="292">
      <c r="A292" s="2"/>
      <c r="AF292" s="2"/>
      <c r="AG292" s="3"/>
      <c r="AJ292" s="40"/>
      <c r="AK292" s="41"/>
      <c r="AM292" s="41"/>
      <c r="AN292" s="42"/>
      <c r="AO292" s="41"/>
      <c r="AQ292" s="41"/>
      <c r="AS292" s="41"/>
      <c r="AU292" s="41"/>
      <c r="AW292" s="41"/>
      <c r="AY292" s="41"/>
      <c r="BA292" s="41"/>
      <c r="BC292" s="41"/>
      <c r="BE292" s="41"/>
      <c r="BG292" s="41"/>
    </row>
    <row r="293">
      <c r="A293" s="2"/>
      <c r="AF293" s="2"/>
      <c r="AG293" s="3"/>
      <c r="AJ293" s="40"/>
      <c r="AK293" s="41"/>
      <c r="AM293" s="41"/>
      <c r="AN293" s="42"/>
      <c r="AO293" s="41"/>
      <c r="AQ293" s="41"/>
      <c r="AS293" s="41"/>
      <c r="AU293" s="41"/>
      <c r="AW293" s="41"/>
      <c r="AY293" s="41"/>
      <c r="BA293" s="41"/>
      <c r="BC293" s="41"/>
      <c r="BE293" s="41"/>
      <c r="BG293" s="41"/>
    </row>
    <row r="294">
      <c r="A294" s="2"/>
      <c r="AF294" s="2"/>
      <c r="AG294" s="3"/>
      <c r="AJ294" s="40"/>
      <c r="AK294" s="41"/>
      <c r="AM294" s="41"/>
      <c r="AN294" s="42"/>
      <c r="AO294" s="41"/>
      <c r="AQ294" s="41"/>
      <c r="AS294" s="41"/>
      <c r="AU294" s="41"/>
      <c r="AW294" s="41"/>
      <c r="AY294" s="41"/>
      <c r="BA294" s="41"/>
      <c r="BC294" s="41"/>
      <c r="BE294" s="41"/>
      <c r="BG294" s="41"/>
    </row>
    <row r="295">
      <c r="A295" s="2"/>
      <c r="AF295" s="2"/>
      <c r="AG295" s="3"/>
      <c r="AJ295" s="40"/>
      <c r="AK295" s="41"/>
      <c r="AM295" s="41"/>
      <c r="AN295" s="42"/>
      <c r="AO295" s="41"/>
      <c r="AQ295" s="41"/>
      <c r="AS295" s="41"/>
      <c r="AU295" s="41"/>
      <c r="AW295" s="41"/>
      <c r="AY295" s="41"/>
      <c r="BA295" s="41"/>
      <c r="BC295" s="41"/>
      <c r="BE295" s="41"/>
      <c r="BG295" s="41"/>
    </row>
    <row r="296">
      <c r="A296" s="2"/>
      <c r="AF296" s="2"/>
      <c r="AG296" s="3"/>
      <c r="AJ296" s="40"/>
      <c r="AK296" s="41"/>
      <c r="AM296" s="41"/>
      <c r="AN296" s="42"/>
      <c r="AO296" s="41"/>
      <c r="AQ296" s="41"/>
      <c r="AS296" s="41"/>
      <c r="AU296" s="41"/>
      <c r="AW296" s="41"/>
      <c r="AY296" s="41"/>
      <c r="BA296" s="41"/>
      <c r="BC296" s="41"/>
      <c r="BE296" s="41"/>
      <c r="BG296" s="41"/>
    </row>
    <row r="297">
      <c r="A297" s="2"/>
      <c r="AF297" s="2"/>
      <c r="AG297" s="3"/>
      <c r="AJ297" s="40"/>
      <c r="AK297" s="41"/>
      <c r="AM297" s="41"/>
      <c r="AN297" s="42"/>
      <c r="AO297" s="41"/>
      <c r="AQ297" s="41"/>
      <c r="AS297" s="41"/>
      <c r="AU297" s="41"/>
      <c r="AW297" s="41"/>
      <c r="AY297" s="41"/>
      <c r="BA297" s="41"/>
      <c r="BC297" s="41"/>
      <c r="BE297" s="41"/>
      <c r="BG297" s="41"/>
    </row>
    <row r="298">
      <c r="A298" s="2"/>
      <c r="AF298" s="2"/>
      <c r="AG298" s="3"/>
      <c r="AJ298" s="40"/>
      <c r="AK298" s="41"/>
      <c r="AM298" s="41"/>
      <c r="AN298" s="42"/>
      <c r="AO298" s="41"/>
      <c r="AQ298" s="41"/>
      <c r="AS298" s="41"/>
      <c r="AU298" s="41"/>
      <c r="AW298" s="41"/>
      <c r="AY298" s="41"/>
      <c r="BA298" s="41"/>
      <c r="BC298" s="41"/>
      <c r="BE298" s="41"/>
      <c r="BG298" s="41"/>
    </row>
    <row r="299">
      <c r="A299" s="2"/>
      <c r="AF299" s="2"/>
      <c r="AG299" s="3"/>
      <c r="AJ299" s="40"/>
      <c r="AK299" s="41"/>
      <c r="AM299" s="41"/>
      <c r="AN299" s="42"/>
      <c r="AO299" s="41"/>
      <c r="AQ299" s="41"/>
      <c r="AS299" s="41"/>
      <c r="AU299" s="41"/>
      <c r="AW299" s="41"/>
      <c r="AY299" s="41"/>
      <c r="BA299" s="41"/>
      <c r="BC299" s="41"/>
      <c r="BE299" s="41"/>
      <c r="BG299" s="41"/>
    </row>
    <row r="300">
      <c r="A300" s="2"/>
      <c r="AF300" s="2"/>
      <c r="AG300" s="3"/>
      <c r="AJ300" s="40"/>
      <c r="AK300" s="41"/>
      <c r="AM300" s="41"/>
      <c r="AN300" s="42"/>
      <c r="AO300" s="41"/>
      <c r="AQ300" s="41"/>
      <c r="AS300" s="41"/>
      <c r="AU300" s="41"/>
      <c r="AW300" s="41"/>
      <c r="AY300" s="41"/>
      <c r="BA300" s="41"/>
      <c r="BC300" s="41"/>
      <c r="BE300" s="41"/>
      <c r="BG300" s="41"/>
    </row>
    <row r="301">
      <c r="A301" s="2"/>
      <c r="AF301" s="2"/>
      <c r="AG301" s="3"/>
      <c r="AJ301" s="40"/>
      <c r="AK301" s="41"/>
      <c r="AM301" s="41"/>
      <c r="AN301" s="42"/>
      <c r="AO301" s="41"/>
      <c r="AQ301" s="41"/>
      <c r="AS301" s="41"/>
      <c r="AU301" s="41"/>
      <c r="AW301" s="41"/>
      <c r="AY301" s="41"/>
      <c r="BA301" s="41"/>
      <c r="BC301" s="41"/>
      <c r="BE301" s="41"/>
      <c r="BG301" s="41"/>
    </row>
    <row r="302">
      <c r="A302" s="2"/>
      <c r="AF302" s="2"/>
      <c r="AG302" s="3"/>
      <c r="AJ302" s="40"/>
      <c r="AK302" s="41"/>
      <c r="AM302" s="41"/>
      <c r="AN302" s="42"/>
      <c r="AO302" s="41"/>
      <c r="AQ302" s="41"/>
      <c r="AS302" s="41"/>
      <c r="AU302" s="41"/>
      <c r="AW302" s="41"/>
      <c r="AY302" s="41"/>
      <c r="BA302" s="41"/>
      <c r="BC302" s="41"/>
      <c r="BE302" s="41"/>
      <c r="BG302" s="41"/>
    </row>
    <row r="303">
      <c r="A303" s="2"/>
      <c r="AF303" s="2"/>
      <c r="AG303" s="3"/>
      <c r="AJ303" s="40"/>
      <c r="AK303" s="41"/>
      <c r="AM303" s="41"/>
      <c r="AN303" s="42"/>
      <c r="AO303" s="41"/>
      <c r="AQ303" s="41"/>
      <c r="AS303" s="41"/>
      <c r="AU303" s="41"/>
      <c r="AW303" s="41"/>
      <c r="AY303" s="41"/>
      <c r="BA303" s="41"/>
      <c r="BC303" s="41"/>
      <c r="BE303" s="41"/>
      <c r="BG303" s="41"/>
    </row>
    <row r="304">
      <c r="A304" s="2"/>
      <c r="AF304" s="2"/>
      <c r="AG304" s="3"/>
      <c r="AJ304" s="40"/>
      <c r="AK304" s="41"/>
      <c r="AM304" s="41"/>
      <c r="AN304" s="42"/>
      <c r="AO304" s="41"/>
      <c r="AQ304" s="41"/>
      <c r="AS304" s="41"/>
      <c r="AU304" s="41"/>
      <c r="AW304" s="41"/>
      <c r="AY304" s="41"/>
      <c r="BA304" s="41"/>
      <c r="BC304" s="41"/>
      <c r="BE304" s="41"/>
      <c r="BG304" s="41"/>
    </row>
    <row r="305">
      <c r="A305" s="2"/>
      <c r="AF305" s="2"/>
      <c r="AG305" s="3"/>
      <c r="AJ305" s="40"/>
      <c r="AK305" s="41"/>
      <c r="AM305" s="41"/>
      <c r="AN305" s="42"/>
      <c r="AO305" s="41"/>
      <c r="AQ305" s="41"/>
      <c r="AS305" s="41"/>
      <c r="AU305" s="41"/>
      <c r="AW305" s="41"/>
      <c r="AY305" s="41"/>
      <c r="BA305" s="41"/>
      <c r="BC305" s="41"/>
      <c r="BE305" s="41"/>
      <c r="BG305" s="41"/>
    </row>
    <row r="306">
      <c r="A306" s="2"/>
      <c r="AF306" s="2"/>
      <c r="AG306" s="3"/>
      <c r="AJ306" s="40"/>
      <c r="AK306" s="41"/>
      <c r="AM306" s="41"/>
      <c r="AN306" s="42"/>
      <c r="AO306" s="41"/>
      <c r="AQ306" s="41"/>
      <c r="AS306" s="41"/>
      <c r="AU306" s="41"/>
      <c r="AW306" s="41"/>
      <c r="AY306" s="41"/>
      <c r="BA306" s="41"/>
      <c r="BC306" s="41"/>
      <c r="BE306" s="41"/>
      <c r="BG306" s="41"/>
    </row>
    <row r="307">
      <c r="A307" s="2"/>
      <c r="AF307" s="2"/>
      <c r="AG307" s="3"/>
      <c r="AJ307" s="40"/>
      <c r="AK307" s="41"/>
      <c r="AM307" s="41"/>
      <c r="AN307" s="42"/>
      <c r="AO307" s="41"/>
      <c r="AQ307" s="41"/>
      <c r="AS307" s="41"/>
      <c r="AU307" s="41"/>
      <c r="AW307" s="41"/>
      <c r="AY307" s="41"/>
      <c r="BA307" s="41"/>
      <c r="BC307" s="41"/>
      <c r="BE307" s="41"/>
      <c r="BG307" s="41"/>
    </row>
    <row r="308">
      <c r="A308" s="2"/>
      <c r="AF308" s="2"/>
      <c r="AG308" s="3"/>
      <c r="AJ308" s="40"/>
      <c r="AK308" s="41"/>
      <c r="AM308" s="41"/>
      <c r="AN308" s="42"/>
      <c r="AO308" s="41"/>
      <c r="AQ308" s="41"/>
      <c r="AS308" s="41"/>
      <c r="AU308" s="41"/>
      <c r="AW308" s="41"/>
      <c r="AY308" s="41"/>
      <c r="BA308" s="41"/>
      <c r="BC308" s="41"/>
      <c r="BE308" s="41"/>
      <c r="BG308" s="41"/>
    </row>
    <row r="309">
      <c r="A309" s="2"/>
      <c r="AF309" s="2"/>
      <c r="AG309" s="3"/>
      <c r="AJ309" s="40"/>
      <c r="AK309" s="41"/>
      <c r="AM309" s="41"/>
      <c r="AN309" s="42"/>
      <c r="AO309" s="41"/>
      <c r="AQ309" s="41"/>
      <c r="AS309" s="41"/>
      <c r="AU309" s="41"/>
      <c r="AW309" s="41"/>
      <c r="AY309" s="41"/>
      <c r="BA309" s="41"/>
      <c r="BC309" s="41"/>
      <c r="BE309" s="41"/>
      <c r="BG309" s="41"/>
    </row>
    <row r="310">
      <c r="A310" s="2"/>
      <c r="AF310" s="2"/>
      <c r="AG310" s="3"/>
      <c r="AJ310" s="40"/>
      <c r="AK310" s="41"/>
      <c r="AM310" s="41"/>
      <c r="AN310" s="42"/>
      <c r="AO310" s="41"/>
      <c r="AQ310" s="41"/>
      <c r="AS310" s="41"/>
      <c r="AU310" s="41"/>
      <c r="AW310" s="41"/>
      <c r="AY310" s="41"/>
      <c r="BA310" s="41"/>
      <c r="BC310" s="41"/>
      <c r="BE310" s="41"/>
      <c r="BG310" s="41"/>
    </row>
    <row r="311">
      <c r="A311" s="2"/>
      <c r="AF311" s="2"/>
      <c r="AG311" s="3"/>
      <c r="AJ311" s="40"/>
      <c r="AK311" s="41"/>
      <c r="AM311" s="41"/>
      <c r="AN311" s="42"/>
      <c r="AO311" s="41"/>
      <c r="AQ311" s="41"/>
      <c r="AS311" s="41"/>
      <c r="AU311" s="41"/>
      <c r="AW311" s="41"/>
      <c r="AY311" s="41"/>
      <c r="BA311" s="41"/>
      <c r="BC311" s="41"/>
      <c r="BE311" s="41"/>
      <c r="BG311" s="41"/>
    </row>
    <row r="312">
      <c r="A312" s="2"/>
      <c r="AF312" s="2"/>
      <c r="AG312" s="3"/>
      <c r="AJ312" s="40"/>
      <c r="AK312" s="41"/>
      <c r="AM312" s="41"/>
      <c r="AN312" s="42"/>
      <c r="AO312" s="41"/>
      <c r="AQ312" s="41"/>
      <c r="AS312" s="41"/>
      <c r="AU312" s="41"/>
      <c r="AW312" s="41"/>
      <c r="AY312" s="41"/>
      <c r="BA312" s="41"/>
      <c r="BC312" s="41"/>
      <c r="BE312" s="41"/>
      <c r="BG312" s="41"/>
    </row>
    <row r="313">
      <c r="A313" s="2"/>
      <c r="AF313" s="2"/>
      <c r="AG313" s="3"/>
      <c r="AJ313" s="40"/>
      <c r="AK313" s="41"/>
      <c r="AM313" s="41"/>
      <c r="AN313" s="42"/>
      <c r="AO313" s="41"/>
      <c r="AQ313" s="41"/>
      <c r="AS313" s="41"/>
      <c r="AU313" s="41"/>
      <c r="AW313" s="41"/>
      <c r="AY313" s="41"/>
      <c r="BA313" s="41"/>
      <c r="BC313" s="41"/>
      <c r="BE313" s="41"/>
      <c r="BG313" s="41"/>
    </row>
    <row r="314">
      <c r="A314" s="2"/>
      <c r="AF314" s="2"/>
      <c r="AG314" s="3"/>
      <c r="AJ314" s="40"/>
      <c r="AK314" s="41"/>
      <c r="AM314" s="41"/>
      <c r="AN314" s="42"/>
      <c r="AO314" s="41"/>
      <c r="AQ314" s="41"/>
      <c r="AS314" s="41"/>
      <c r="AU314" s="41"/>
      <c r="AW314" s="41"/>
      <c r="AY314" s="41"/>
      <c r="BA314" s="41"/>
      <c r="BC314" s="41"/>
      <c r="BE314" s="41"/>
      <c r="BG314" s="41"/>
    </row>
    <row r="315">
      <c r="A315" s="2"/>
      <c r="AF315" s="2"/>
      <c r="AG315" s="3"/>
      <c r="AJ315" s="40"/>
      <c r="AK315" s="41"/>
      <c r="AM315" s="41"/>
      <c r="AN315" s="42"/>
      <c r="AO315" s="41"/>
      <c r="AQ315" s="41"/>
      <c r="AS315" s="41"/>
      <c r="AU315" s="41"/>
      <c r="AW315" s="41"/>
      <c r="AY315" s="41"/>
      <c r="BA315" s="41"/>
      <c r="BC315" s="41"/>
      <c r="BE315" s="41"/>
      <c r="BG315" s="41"/>
    </row>
    <row r="316">
      <c r="A316" s="2"/>
      <c r="AF316" s="2"/>
      <c r="AG316" s="3"/>
      <c r="AJ316" s="40"/>
      <c r="AK316" s="41"/>
      <c r="AM316" s="41"/>
      <c r="AN316" s="42"/>
      <c r="AO316" s="41"/>
      <c r="AQ316" s="41"/>
      <c r="AS316" s="41"/>
      <c r="AU316" s="41"/>
      <c r="AW316" s="41"/>
      <c r="AY316" s="41"/>
      <c r="BA316" s="41"/>
      <c r="BC316" s="41"/>
      <c r="BE316" s="41"/>
      <c r="BG316" s="41"/>
    </row>
    <row r="317">
      <c r="A317" s="2"/>
      <c r="AF317" s="2"/>
      <c r="AG317" s="3"/>
      <c r="AJ317" s="40"/>
      <c r="AK317" s="41"/>
      <c r="AM317" s="41"/>
      <c r="AN317" s="42"/>
      <c r="AO317" s="41"/>
      <c r="AQ317" s="41"/>
      <c r="AS317" s="41"/>
      <c r="AU317" s="41"/>
      <c r="AW317" s="41"/>
      <c r="AY317" s="41"/>
      <c r="BA317" s="41"/>
      <c r="BC317" s="41"/>
      <c r="BE317" s="41"/>
      <c r="BG317" s="41"/>
    </row>
    <row r="318">
      <c r="A318" s="2"/>
      <c r="AF318" s="2"/>
      <c r="AG318" s="3"/>
      <c r="AJ318" s="40"/>
      <c r="AK318" s="41"/>
      <c r="AM318" s="41"/>
      <c r="AN318" s="42"/>
      <c r="AO318" s="41"/>
      <c r="AQ318" s="41"/>
      <c r="AS318" s="41"/>
      <c r="AU318" s="41"/>
      <c r="AW318" s="41"/>
      <c r="AY318" s="41"/>
      <c r="BA318" s="41"/>
      <c r="BC318" s="41"/>
      <c r="BE318" s="41"/>
      <c r="BG318" s="41"/>
    </row>
    <row r="319">
      <c r="A319" s="2"/>
      <c r="AF319" s="2"/>
      <c r="AG319" s="3"/>
      <c r="AJ319" s="40"/>
      <c r="AK319" s="41"/>
      <c r="AM319" s="41"/>
      <c r="AN319" s="42"/>
      <c r="AO319" s="41"/>
      <c r="AQ319" s="41"/>
      <c r="AS319" s="41"/>
      <c r="AU319" s="41"/>
      <c r="AW319" s="41"/>
      <c r="AY319" s="41"/>
      <c r="BA319" s="41"/>
      <c r="BC319" s="41"/>
      <c r="BE319" s="41"/>
      <c r="BG319" s="41"/>
    </row>
    <row r="320">
      <c r="A320" s="2"/>
      <c r="AF320" s="2"/>
      <c r="AG320" s="3"/>
      <c r="AJ320" s="40"/>
      <c r="AK320" s="41"/>
      <c r="AM320" s="41"/>
      <c r="AN320" s="42"/>
      <c r="AO320" s="41"/>
      <c r="AQ320" s="41"/>
      <c r="AS320" s="41"/>
      <c r="AU320" s="41"/>
      <c r="AW320" s="41"/>
      <c r="AY320" s="41"/>
      <c r="BA320" s="41"/>
      <c r="BC320" s="41"/>
      <c r="BE320" s="41"/>
      <c r="BG320" s="41"/>
    </row>
    <row r="321">
      <c r="A321" s="2"/>
      <c r="AF321" s="2"/>
      <c r="AG321" s="3"/>
      <c r="AJ321" s="40"/>
      <c r="AK321" s="41"/>
      <c r="AM321" s="41"/>
      <c r="AN321" s="42"/>
      <c r="AO321" s="41"/>
      <c r="AQ321" s="41"/>
      <c r="AS321" s="41"/>
      <c r="AU321" s="41"/>
      <c r="AW321" s="41"/>
      <c r="AY321" s="41"/>
      <c r="BA321" s="41"/>
      <c r="BC321" s="41"/>
      <c r="BE321" s="41"/>
      <c r="BG321" s="41"/>
    </row>
    <row r="322">
      <c r="A322" s="2"/>
      <c r="AF322" s="2"/>
      <c r="AG322" s="3"/>
      <c r="AJ322" s="40"/>
      <c r="AK322" s="41"/>
      <c r="AM322" s="41"/>
      <c r="AN322" s="42"/>
      <c r="AO322" s="41"/>
      <c r="AQ322" s="41"/>
      <c r="AS322" s="41"/>
      <c r="AU322" s="41"/>
      <c r="AW322" s="41"/>
      <c r="AY322" s="41"/>
      <c r="BA322" s="41"/>
      <c r="BC322" s="41"/>
      <c r="BE322" s="41"/>
      <c r="BG322" s="41"/>
    </row>
    <row r="323">
      <c r="A323" s="2"/>
      <c r="AF323" s="2"/>
      <c r="AG323" s="3"/>
      <c r="AJ323" s="40"/>
      <c r="AK323" s="41"/>
      <c r="AM323" s="41"/>
      <c r="AN323" s="42"/>
      <c r="AO323" s="41"/>
      <c r="AQ323" s="41"/>
      <c r="AS323" s="41"/>
      <c r="AU323" s="41"/>
      <c r="AW323" s="41"/>
      <c r="AY323" s="41"/>
      <c r="BA323" s="41"/>
      <c r="BC323" s="41"/>
      <c r="BE323" s="41"/>
      <c r="BG323" s="41"/>
    </row>
    <row r="324">
      <c r="A324" s="2"/>
      <c r="AF324" s="2"/>
      <c r="AG324" s="3"/>
      <c r="AJ324" s="40"/>
      <c r="AK324" s="41"/>
      <c r="AM324" s="41"/>
      <c r="AN324" s="42"/>
      <c r="AO324" s="41"/>
      <c r="AQ324" s="41"/>
      <c r="AS324" s="41"/>
      <c r="AU324" s="41"/>
      <c r="AW324" s="41"/>
      <c r="AY324" s="41"/>
      <c r="BA324" s="41"/>
      <c r="BC324" s="41"/>
      <c r="BE324" s="41"/>
      <c r="BG324" s="41"/>
    </row>
    <row r="325">
      <c r="A325" s="2"/>
      <c r="AF325" s="2"/>
      <c r="AG325" s="3"/>
      <c r="AJ325" s="40"/>
      <c r="AK325" s="41"/>
      <c r="AM325" s="41"/>
      <c r="AN325" s="42"/>
      <c r="AO325" s="41"/>
      <c r="AQ325" s="41"/>
      <c r="AS325" s="41"/>
      <c r="AU325" s="41"/>
      <c r="AW325" s="41"/>
      <c r="AY325" s="41"/>
      <c r="BA325" s="41"/>
      <c r="BC325" s="41"/>
      <c r="BE325" s="41"/>
      <c r="BG325" s="41"/>
    </row>
    <row r="326">
      <c r="A326" s="2"/>
      <c r="AF326" s="2"/>
      <c r="AG326" s="3"/>
      <c r="AJ326" s="40"/>
      <c r="AK326" s="41"/>
      <c r="AM326" s="41"/>
      <c r="AN326" s="42"/>
      <c r="AO326" s="41"/>
      <c r="AQ326" s="41"/>
      <c r="AS326" s="41"/>
      <c r="AU326" s="41"/>
      <c r="AW326" s="41"/>
      <c r="AY326" s="41"/>
      <c r="BA326" s="41"/>
      <c r="BC326" s="41"/>
      <c r="BE326" s="41"/>
      <c r="BG326" s="41"/>
    </row>
    <row r="327">
      <c r="A327" s="2"/>
      <c r="AF327" s="2"/>
      <c r="AG327" s="3"/>
      <c r="AJ327" s="40"/>
      <c r="AK327" s="41"/>
      <c r="AM327" s="41"/>
      <c r="AN327" s="42"/>
      <c r="AO327" s="41"/>
      <c r="AQ327" s="41"/>
      <c r="AS327" s="41"/>
      <c r="AU327" s="41"/>
      <c r="AW327" s="41"/>
      <c r="AY327" s="41"/>
      <c r="BA327" s="41"/>
      <c r="BC327" s="41"/>
      <c r="BE327" s="41"/>
      <c r="BG327" s="41"/>
    </row>
    <row r="328">
      <c r="A328" s="2"/>
      <c r="AF328" s="2"/>
      <c r="AG328" s="3"/>
      <c r="AJ328" s="40"/>
      <c r="AK328" s="41"/>
      <c r="AM328" s="41"/>
      <c r="AN328" s="42"/>
      <c r="AO328" s="41"/>
      <c r="AQ328" s="41"/>
      <c r="AS328" s="41"/>
      <c r="AU328" s="41"/>
      <c r="AW328" s="41"/>
      <c r="AY328" s="41"/>
      <c r="BA328" s="41"/>
      <c r="BC328" s="41"/>
      <c r="BE328" s="41"/>
      <c r="BG328" s="41"/>
    </row>
    <row r="329">
      <c r="A329" s="2"/>
      <c r="AF329" s="2"/>
      <c r="AG329" s="3"/>
      <c r="AJ329" s="40"/>
      <c r="AK329" s="41"/>
      <c r="AM329" s="41"/>
      <c r="AN329" s="42"/>
      <c r="AO329" s="41"/>
      <c r="AQ329" s="41"/>
      <c r="AS329" s="41"/>
      <c r="AU329" s="41"/>
      <c r="AW329" s="41"/>
      <c r="AY329" s="41"/>
      <c r="BA329" s="41"/>
      <c r="BC329" s="41"/>
      <c r="BE329" s="41"/>
      <c r="BG329" s="41"/>
    </row>
    <row r="330">
      <c r="A330" s="2"/>
      <c r="AF330" s="2"/>
      <c r="AG330" s="3"/>
      <c r="AJ330" s="40"/>
      <c r="AK330" s="41"/>
      <c r="AM330" s="41"/>
      <c r="AN330" s="42"/>
      <c r="AO330" s="41"/>
      <c r="AQ330" s="41"/>
      <c r="AS330" s="41"/>
      <c r="AU330" s="41"/>
      <c r="AW330" s="41"/>
      <c r="AY330" s="41"/>
      <c r="BA330" s="41"/>
      <c r="BC330" s="41"/>
      <c r="BE330" s="41"/>
      <c r="BG330" s="41"/>
    </row>
    <row r="331">
      <c r="A331" s="2"/>
      <c r="AF331" s="2"/>
      <c r="AG331" s="3"/>
      <c r="AJ331" s="40"/>
      <c r="AK331" s="41"/>
      <c r="AM331" s="41"/>
      <c r="AN331" s="42"/>
      <c r="AO331" s="41"/>
      <c r="AQ331" s="41"/>
      <c r="AS331" s="41"/>
      <c r="AU331" s="41"/>
      <c r="AW331" s="41"/>
      <c r="AY331" s="41"/>
      <c r="BA331" s="41"/>
      <c r="BC331" s="41"/>
      <c r="BE331" s="41"/>
      <c r="BG331" s="41"/>
    </row>
    <row r="332">
      <c r="A332" s="2"/>
      <c r="AF332" s="2"/>
      <c r="AG332" s="3"/>
      <c r="AJ332" s="40"/>
      <c r="AK332" s="41"/>
      <c r="AM332" s="41"/>
      <c r="AN332" s="42"/>
      <c r="AO332" s="41"/>
      <c r="AQ332" s="41"/>
      <c r="AS332" s="41"/>
      <c r="AU332" s="41"/>
      <c r="AW332" s="41"/>
      <c r="AY332" s="41"/>
      <c r="BA332" s="41"/>
      <c r="BC332" s="41"/>
      <c r="BE332" s="41"/>
      <c r="BG332" s="41"/>
    </row>
    <row r="333">
      <c r="A333" s="2"/>
      <c r="AF333" s="2"/>
      <c r="AG333" s="3"/>
      <c r="AJ333" s="40"/>
      <c r="AK333" s="41"/>
      <c r="AM333" s="41"/>
      <c r="AN333" s="42"/>
      <c r="AO333" s="41"/>
      <c r="AQ333" s="41"/>
      <c r="AS333" s="41"/>
      <c r="AU333" s="41"/>
      <c r="AW333" s="41"/>
      <c r="AY333" s="41"/>
      <c r="BA333" s="41"/>
      <c r="BC333" s="41"/>
      <c r="BE333" s="41"/>
      <c r="BG333" s="41"/>
    </row>
    <row r="334">
      <c r="A334" s="2"/>
      <c r="AF334" s="2"/>
      <c r="AG334" s="3"/>
      <c r="AJ334" s="40"/>
      <c r="AK334" s="41"/>
      <c r="AM334" s="41"/>
      <c r="AN334" s="42"/>
      <c r="AO334" s="41"/>
      <c r="AQ334" s="41"/>
      <c r="AS334" s="41"/>
      <c r="AU334" s="41"/>
      <c r="AW334" s="41"/>
      <c r="AY334" s="41"/>
      <c r="BA334" s="41"/>
      <c r="BC334" s="41"/>
      <c r="BE334" s="41"/>
      <c r="BG334" s="41"/>
    </row>
    <row r="335">
      <c r="A335" s="2"/>
      <c r="AF335" s="2"/>
      <c r="AG335" s="3"/>
      <c r="AJ335" s="40"/>
      <c r="AK335" s="41"/>
      <c r="AM335" s="41"/>
      <c r="AN335" s="42"/>
      <c r="AO335" s="41"/>
      <c r="AQ335" s="41"/>
      <c r="AS335" s="41"/>
      <c r="AU335" s="41"/>
      <c r="AW335" s="41"/>
      <c r="AY335" s="41"/>
      <c r="BA335" s="41"/>
      <c r="BC335" s="41"/>
      <c r="BE335" s="41"/>
      <c r="BG335" s="41"/>
    </row>
    <row r="336">
      <c r="A336" s="2"/>
      <c r="AF336" s="2"/>
      <c r="AG336" s="3"/>
      <c r="AJ336" s="40"/>
      <c r="AK336" s="41"/>
      <c r="AM336" s="41"/>
      <c r="AN336" s="42"/>
      <c r="AO336" s="41"/>
      <c r="AQ336" s="41"/>
      <c r="AS336" s="41"/>
      <c r="AU336" s="41"/>
      <c r="AW336" s="41"/>
      <c r="AY336" s="41"/>
      <c r="BA336" s="41"/>
      <c r="BC336" s="41"/>
      <c r="BE336" s="41"/>
      <c r="BG336" s="41"/>
    </row>
    <row r="337">
      <c r="A337" s="2"/>
      <c r="AF337" s="2"/>
      <c r="AG337" s="3"/>
      <c r="AJ337" s="40"/>
      <c r="AK337" s="41"/>
      <c r="AM337" s="41"/>
      <c r="AN337" s="42"/>
      <c r="AO337" s="41"/>
      <c r="AQ337" s="41"/>
      <c r="AS337" s="41"/>
      <c r="AU337" s="41"/>
      <c r="AW337" s="41"/>
      <c r="AY337" s="41"/>
      <c r="BA337" s="41"/>
      <c r="BC337" s="41"/>
      <c r="BE337" s="41"/>
      <c r="BG337" s="41"/>
    </row>
    <row r="338">
      <c r="A338" s="2"/>
      <c r="AF338" s="2"/>
      <c r="AG338" s="3"/>
      <c r="AJ338" s="40"/>
      <c r="AK338" s="41"/>
      <c r="AM338" s="41"/>
      <c r="AN338" s="42"/>
      <c r="AO338" s="41"/>
      <c r="AQ338" s="41"/>
      <c r="AS338" s="41"/>
      <c r="AU338" s="41"/>
      <c r="AW338" s="41"/>
      <c r="AY338" s="41"/>
      <c r="BA338" s="41"/>
      <c r="BC338" s="41"/>
      <c r="BE338" s="41"/>
      <c r="BG338" s="41"/>
    </row>
    <row r="339">
      <c r="A339" s="2"/>
      <c r="AF339" s="2"/>
      <c r="AG339" s="3"/>
      <c r="AJ339" s="40"/>
      <c r="AK339" s="41"/>
      <c r="AM339" s="41"/>
      <c r="AN339" s="42"/>
      <c r="AO339" s="41"/>
      <c r="AQ339" s="41"/>
      <c r="AS339" s="41"/>
      <c r="AU339" s="41"/>
      <c r="AW339" s="41"/>
      <c r="AY339" s="41"/>
      <c r="BA339" s="41"/>
      <c r="BC339" s="41"/>
      <c r="BE339" s="41"/>
      <c r="BG339" s="41"/>
    </row>
    <row r="340">
      <c r="A340" s="2"/>
      <c r="AF340" s="2"/>
      <c r="AG340" s="3"/>
      <c r="AJ340" s="40"/>
      <c r="AK340" s="41"/>
      <c r="AM340" s="41"/>
      <c r="AN340" s="42"/>
      <c r="AO340" s="41"/>
      <c r="AQ340" s="41"/>
      <c r="AS340" s="41"/>
      <c r="AU340" s="41"/>
      <c r="AW340" s="41"/>
      <c r="AY340" s="41"/>
      <c r="BA340" s="41"/>
      <c r="BC340" s="41"/>
      <c r="BE340" s="41"/>
      <c r="BG340" s="41"/>
    </row>
    <row r="341">
      <c r="A341" s="2"/>
      <c r="AF341" s="2"/>
      <c r="AG341" s="3"/>
      <c r="AJ341" s="40"/>
      <c r="AK341" s="41"/>
      <c r="AM341" s="41"/>
      <c r="AN341" s="42"/>
      <c r="AO341" s="41"/>
      <c r="AQ341" s="41"/>
      <c r="AS341" s="41"/>
      <c r="AU341" s="41"/>
      <c r="AW341" s="41"/>
      <c r="AY341" s="41"/>
      <c r="BA341" s="41"/>
      <c r="BC341" s="41"/>
      <c r="BE341" s="41"/>
      <c r="BG341" s="41"/>
    </row>
    <row r="342">
      <c r="A342" s="2"/>
      <c r="AF342" s="2"/>
      <c r="AG342" s="3"/>
      <c r="AJ342" s="40"/>
      <c r="AK342" s="41"/>
      <c r="AM342" s="41"/>
      <c r="AN342" s="42"/>
      <c r="AO342" s="41"/>
      <c r="AQ342" s="41"/>
      <c r="AS342" s="41"/>
      <c r="AU342" s="41"/>
      <c r="AW342" s="41"/>
      <c r="AY342" s="41"/>
      <c r="BA342" s="41"/>
      <c r="BC342" s="41"/>
      <c r="BE342" s="41"/>
      <c r="BG342" s="41"/>
    </row>
    <row r="343">
      <c r="A343" s="2"/>
      <c r="AF343" s="2"/>
      <c r="AG343" s="3"/>
      <c r="AJ343" s="40"/>
      <c r="AK343" s="41"/>
      <c r="AM343" s="41"/>
      <c r="AN343" s="42"/>
      <c r="AO343" s="41"/>
      <c r="AQ343" s="41"/>
      <c r="AS343" s="41"/>
      <c r="AU343" s="41"/>
      <c r="AW343" s="41"/>
      <c r="AY343" s="41"/>
      <c r="BA343" s="41"/>
      <c r="BC343" s="41"/>
      <c r="BE343" s="41"/>
      <c r="BG343" s="41"/>
    </row>
    <row r="344">
      <c r="A344" s="2"/>
      <c r="AF344" s="2"/>
      <c r="AG344" s="3"/>
      <c r="AJ344" s="40"/>
      <c r="AK344" s="41"/>
      <c r="AM344" s="41"/>
      <c r="AN344" s="42"/>
      <c r="AO344" s="41"/>
      <c r="AQ344" s="41"/>
      <c r="AS344" s="41"/>
      <c r="AU344" s="41"/>
      <c r="AW344" s="41"/>
      <c r="AY344" s="41"/>
      <c r="BA344" s="41"/>
      <c r="BC344" s="41"/>
      <c r="BE344" s="41"/>
      <c r="BG344" s="41"/>
    </row>
    <row r="345">
      <c r="A345" s="2"/>
      <c r="AF345" s="2"/>
      <c r="AG345" s="3"/>
      <c r="AJ345" s="40"/>
      <c r="AK345" s="41"/>
      <c r="AM345" s="41"/>
      <c r="AN345" s="42"/>
      <c r="AO345" s="41"/>
      <c r="AQ345" s="41"/>
      <c r="AS345" s="41"/>
      <c r="AU345" s="41"/>
      <c r="AW345" s="41"/>
      <c r="AY345" s="41"/>
      <c r="BA345" s="41"/>
      <c r="BC345" s="41"/>
      <c r="BE345" s="41"/>
      <c r="BG345" s="41"/>
    </row>
    <row r="346">
      <c r="A346" s="2"/>
      <c r="AF346" s="2"/>
      <c r="AG346" s="3"/>
      <c r="AJ346" s="40"/>
      <c r="AK346" s="41"/>
      <c r="AM346" s="41"/>
      <c r="AN346" s="42"/>
      <c r="AO346" s="41"/>
      <c r="AQ346" s="41"/>
      <c r="AS346" s="41"/>
      <c r="AU346" s="41"/>
      <c r="AW346" s="41"/>
      <c r="AY346" s="41"/>
      <c r="BA346" s="41"/>
      <c r="BC346" s="41"/>
      <c r="BE346" s="41"/>
      <c r="BG346" s="41"/>
    </row>
    <row r="347">
      <c r="A347" s="2"/>
      <c r="AF347" s="2"/>
      <c r="AG347" s="3"/>
      <c r="AJ347" s="40"/>
      <c r="AK347" s="41"/>
      <c r="AM347" s="41"/>
      <c r="AN347" s="42"/>
      <c r="AO347" s="41"/>
      <c r="AQ347" s="41"/>
      <c r="AS347" s="41"/>
      <c r="AU347" s="41"/>
      <c r="AW347" s="41"/>
      <c r="AY347" s="41"/>
      <c r="BA347" s="41"/>
      <c r="BC347" s="41"/>
      <c r="BE347" s="41"/>
      <c r="BG347" s="41"/>
    </row>
    <row r="348">
      <c r="A348" s="2"/>
      <c r="AF348" s="2"/>
      <c r="AG348" s="3"/>
      <c r="AJ348" s="40"/>
      <c r="AK348" s="41"/>
      <c r="AM348" s="41"/>
      <c r="AN348" s="42"/>
      <c r="AO348" s="41"/>
      <c r="AQ348" s="41"/>
      <c r="AS348" s="41"/>
      <c r="AU348" s="41"/>
      <c r="AW348" s="41"/>
      <c r="AY348" s="41"/>
      <c r="BA348" s="41"/>
      <c r="BC348" s="41"/>
      <c r="BE348" s="41"/>
      <c r="BG348" s="41"/>
    </row>
    <row r="349">
      <c r="A349" s="2"/>
      <c r="AF349" s="2"/>
      <c r="AG349" s="3"/>
      <c r="AJ349" s="40"/>
      <c r="AK349" s="41"/>
      <c r="AM349" s="41"/>
      <c r="AN349" s="42"/>
      <c r="AO349" s="41"/>
      <c r="AQ349" s="41"/>
      <c r="AS349" s="41"/>
      <c r="AU349" s="41"/>
      <c r="AW349" s="41"/>
      <c r="AY349" s="41"/>
      <c r="BA349" s="41"/>
      <c r="BC349" s="41"/>
      <c r="BE349" s="41"/>
      <c r="BG349" s="41"/>
    </row>
    <row r="350">
      <c r="A350" s="2"/>
      <c r="AF350" s="2"/>
      <c r="AG350" s="3"/>
      <c r="AJ350" s="40"/>
      <c r="AK350" s="41"/>
      <c r="AM350" s="41"/>
      <c r="AN350" s="42"/>
      <c r="AO350" s="41"/>
      <c r="AQ350" s="41"/>
      <c r="AS350" s="41"/>
      <c r="AU350" s="41"/>
      <c r="AW350" s="41"/>
      <c r="AY350" s="41"/>
      <c r="BA350" s="41"/>
      <c r="BC350" s="41"/>
      <c r="BE350" s="41"/>
      <c r="BG350" s="41"/>
    </row>
    <row r="351">
      <c r="A351" s="2"/>
      <c r="AF351" s="2"/>
      <c r="AG351" s="3"/>
      <c r="AJ351" s="40"/>
      <c r="AK351" s="41"/>
      <c r="AM351" s="41"/>
      <c r="AN351" s="42"/>
      <c r="AO351" s="41"/>
      <c r="AQ351" s="41"/>
      <c r="AS351" s="41"/>
      <c r="AU351" s="41"/>
      <c r="AW351" s="41"/>
      <c r="AY351" s="41"/>
      <c r="BA351" s="41"/>
      <c r="BC351" s="41"/>
      <c r="BE351" s="41"/>
      <c r="BG351" s="41"/>
    </row>
    <row r="352">
      <c r="A352" s="2"/>
      <c r="AF352" s="2"/>
      <c r="AG352" s="3"/>
      <c r="AJ352" s="40"/>
      <c r="AK352" s="41"/>
      <c r="AM352" s="41"/>
      <c r="AN352" s="42"/>
      <c r="AO352" s="41"/>
      <c r="AQ352" s="41"/>
      <c r="AS352" s="41"/>
      <c r="AU352" s="41"/>
      <c r="AW352" s="41"/>
      <c r="AY352" s="41"/>
      <c r="BA352" s="41"/>
      <c r="BC352" s="41"/>
      <c r="BE352" s="41"/>
      <c r="BG352" s="41"/>
    </row>
    <row r="353">
      <c r="A353" s="2"/>
      <c r="AF353" s="2"/>
      <c r="AG353" s="3"/>
      <c r="AJ353" s="40"/>
      <c r="AK353" s="41"/>
      <c r="AM353" s="41"/>
      <c r="AN353" s="42"/>
      <c r="AO353" s="41"/>
      <c r="AQ353" s="41"/>
      <c r="AS353" s="41"/>
      <c r="AU353" s="41"/>
      <c r="AW353" s="41"/>
      <c r="AY353" s="41"/>
      <c r="BA353" s="41"/>
      <c r="BC353" s="41"/>
      <c r="BE353" s="41"/>
      <c r="BG353" s="41"/>
    </row>
    <row r="354">
      <c r="A354" s="2"/>
      <c r="AF354" s="2"/>
      <c r="AG354" s="3"/>
      <c r="AJ354" s="40"/>
      <c r="AK354" s="41"/>
      <c r="AM354" s="41"/>
      <c r="AN354" s="42"/>
      <c r="AO354" s="41"/>
      <c r="AQ354" s="41"/>
      <c r="AS354" s="41"/>
      <c r="AU354" s="41"/>
      <c r="AW354" s="41"/>
      <c r="AY354" s="41"/>
      <c r="BA354" s="41"/>
      <c r="BC354" s="41"/>
      <c r="BE354" s="41"/>
      <c r="BG354" s="41"/>
    </row>
    <row r="355">
      <c r="A355" s="2"/>
      <c r="AF355" s="2"/>
      <c r="AG355" s="3"/>
      <c r="AJ355" s="40"/>
      <c r="AK355" s="41"/>
      <c r="AM355" s="41"/>
      <c r="AN355" s="42"/>
      <c r="AO355" s="41"/>
      <c r="AQ355" s="41"/>
      <c r="AS355" s="41"/>
      <c r="AU355" s="41"/>
      <c r="AW355" s="41"/>
      <c r="AY355" s="41"/>
      <c r="BA355" s="41"/>
      <c r="BC355" s="41"/>
      <c r="BE355" s="41"/>
      <c r="BG355" s="41"/>
    </row>
    <row r="356">
      <c r="A356" s="2"/>
      <c r="AF356" s="2"/>
      <c r="AG356" s="3"/>
      <c r="AJ356" s="40"/>
      <c r="AK356" s="41"/>
      <c r="AM356" s="41"/>
      <c r="AN356" s="42"/>
      <c r="AO356" s="41"/>
      <c r="AQ356" s="41"/>
      <c r="AS356" s="41"/>
      <c r="AU356" s="41"/>
      <c r="AW356" s="41"/>
      <c r="AY356" s="41"/>
      <c r="BA356" s="41"/>
      <c r="BC356" s="41"/>
      <c r="BE356" s="41"/>
      <c r="BG356" s="41"/>
    </row>
    <row r="357">
      <c r="A357" s="2"/>
      <c r="AF357" s="2"/>
      <c r="AG357" s="3"/>
      <c r="AJ357" s="40"/>
      <c r="AK357" s="41"/>
      <c r="AM357" s="41"/>
      <c r="AN357" s="42"/>
      <c r="AO357" s="41"/>
      <c r="AQ357" s="41"/>
      <c r="AS357" s="41"/>
      <c r="AU357" s="41"/>
      <c r="AW357" s="41"/>
      <c r="AY357" s="41"/>
      <c r="BA357" s="41"/>
      <c r="BC357" s="41"/>
      <c r="BE357" s="41"/>
      <c r="BG357" s="41"/>
    </row>
    <row r="358">
      <c r="A358" s="2"/>
      <c r="AF358" s="2"/>
      <c r="AG358" s="3"/>
      <c r="AJ358" s="40"/>
      <c r="AK358" s="41"/>
      <c r="AM358" s="41"/>
      <c r="AN358" s="42"/>
      <c r="AO358" s="41"/>
      <c r="AQ358" s="41"/>
      <c r="AS358" s="41"/>
      <c r="AU358" s="41"/>
      <c r="AW358" s="41"/>
      <c r="AY358" s="41"/>
      <c r="BA358" s="41"/>
      <c r="BC358" s="41"/>
      <c r="BE358" s="41"/>
      <c r="BG358" s="41"/>
    </row>
    <row r="359">
      <c r="A359" s="2"/>
      <c r="AF359" s="2"/>
      <c r="AG359" s="3"/>
      <c r="AJ359" s="40"/>
      <c r="AK359" s="41"/>
      <c r="AM359" s="41"/>
      <c r="AN359" s="42"/>
      <c r="AO359" s="41"/>
      <c r="AQ359" s="41"/>
      <c r="AS359" s="41"/>
      <c r="AU359" s="41"/>
      <c r="AW359" s="41"/>
      <c r="AY359" s="41"/>
      <c r="BA359" s="41"/>
      <c r="BC359" s="41"/>
      <c r="BE359" s="41"/>
      <c r="BG359" s="41"/>
    </row>
    <row r="360">
      <c r="A360" s="2"/>
      <c r="AF360" s="2"/>
      <c r="AG360" s="3"/>
      <c r="AJ360" s="40"/>
      <c r="AK360" s="41"/>
      <c r="AM360" s="41"/>
      <c r="AN360" s="42"/>
      <c r="AO360" s="41"/>
      <c r="AQ360" s="41"/>
      <c r="AS360" s="41"/>
      <c r="AU360" s="41"/>
      <c r="AW360" s="41"/>
      <c r="AY360" s="41"/>
      <c r="BA360" s="41"/>
      <c r="BC360" s="41"/>
      <c r="BE360" s="41"/>
      <c r="BG360" s="41"/>
    </row>
    <row r="361">
      <c r="A361" s="2"/>
      <c r="AF361" s="2"/>
      <c r="AG361" s="3"/>
      <c r="AJ361" s="40"/>
      <c r="AK361" s="41"/>
      <c r="AM361" s="41"/>
      <c r="AN361" s="42"/>
      <c r="AO361" s="41"/>
      <c r="AQ361" s="41"/>
      <c r="AS361" s="41"/>
      <c r="AU361" s="41"/>
      <c r="AW361" s="41"/>
      <c r="AY361" s="41"/>
      <c r="BA361" s="41"/>
      <c r="BC361" s="41"/>
      <c r="BE361" s="41"/>
      <c r="BG361" s="41"/>
    </row>
    <row r="362">
      <c r="A362" s="2"/>
      <c r="AF362" s="2"/>
      <c r="AG362" s="3"/>
      <c r="AJ362" s="40"/>
      <c r="AK362" s="41"/>
      <c r="AM362" s="41"/>
      <c r="AN362" s="42"/>
      <c r="AO362" s="41"/>
      <c r="AQ362" s="41"/>
      <c r="AS362" s="41"/>
      <c r="AU362" s="41"/>
      <c r="AW362" s="41"/>
      <c r="AY362" s="41"/>
      <c r="BA362" s="41"/>
      <c r="BC362" s="41"/>
      <c r="BE362" s="41"/>
      <c r="BG362" s="41"/>
    </row>
    <row r="363">
      <c r="A363" s="2"/>
      <c r="AF363" s="2"/>
      <c r="AG363" s="3"/>
      <c r="AJ363" s="40"/>
      <c r="AK363" s="41"/>
      <c r="AM363" s="41"/>
      <c r="AN363" s="42"/>
      <c r="AO363" s="41"/>
      <c r="AQ363" s="41"/>
      <c r="AS363" s="41"/>
      <c r="AU363" s="41"/>
      <c r="AW363" s="41"/>
      <c r="AY363" s="41"/>
      <c r="BA363" s="41"/>
      <c r="BC363" s="41"/>
      <c r="BE363" s="41"/>
      <c r="BG363" s="41"/>
    </row>
    <row r="364">
      <c r="A364" s="2"/>
      <c r="AF364" s="2"/>
      <c r="AG364" s="3"/>
      <c r="AJ364" s="40"/>
      <c r="AK364" s="41"/>
      <c r="AM364" s="41"/>
      <c r="AN364" s="42"/>
      <c r="AO364" s="41"/>
      <c r="AQ364" s="41"/>
      <c r="AS364" s="41"/>
      <c r="AU364" s="41"/>
      <c r="AW364" s="41"/>
      <c r="AY364" s="41"/>
      <c r="BA364" s="41"/>
      <c r="BC364" s="41"/>
      <c r="BE364" s="41"/>
      <c r="BG364" s="41"/>
    </row>
    <row r="365">
      <c r="A365" s="2"/>
      <c r="AF365" s="2"/>
      <c r="AG365" s="3"/>
      <c r="AJ365" s="40"/>
      <c r="AK365" s="41"/>
      <c r="AM365" s="41"/>
      <c r="AN365" s="42"/>
      <c r="AO365" s="41"/>
      <c r="AQ365" s="41"/>
      <c r="AS365" s="41"/>
      <c r="AU365" s="41"/>
      <c r="AW365" s="41"/>
      <c r="AY365" s="41"/>
      <c r="BA365" s="41"/>
      <c r="BC365" s="41"/>
      <c r="BE365" s="41"/>
      <c r="BG365" s="41"/>
    </row>
    <row r="366">
      <c r="A366" s="2"/>
      <c r="AF366" s="2"/>
      <c r="AG366" s="3"/>
      <c r="AJ366" s="40"/>
      <c r="AK366" s="41"/>
      <c r="AM366" s="41"/>
      <c r="AN366" s="42"/>
      <c r="AO366" s="41"/>
      <c r="AQ366" s="41"/>
      <c r="AS366" s="41"/>
      <c r="AU366" s="41"/>
      <c r="AW366" s="41"/>
      <c r="AY366" s="41"/>
      <c r="BA366" s="41"/>
      <c r="BC366" s="41"/>
      <c r="BE366" s="41"/>
      <c r="BG366" s="41"/>
    </row>
    <row r="367">
      <c r="A367" s="2"/>
      <c r="AF367" s="2"/>
      <c r="AG367" s="3"/>
      <c r="AJ367" s="40"/>
      <c r="AK367" s="41"/>
      <c r="AM367" s="41"/>
      <c r="AN367" s="42"/>
      <c r="AO367" s="41"/>
      <c r="AQ367" s="41"/>
      <c r="AS367" s="41"/>
      <c r="AU367" s="41"/>
      <c r="AW367" s="41"/>
      <c r="AY367" s="41"/>
      <c r="BA367" s="41"/>
      <c r="BC367" s="41"/>
      <c r="BE367" s="41"/>
      <c r="BG367" s="41"/>
    </row>
    <row r="368">
      <c r="A368" s="2"/>
      <c r="AF368" s="2"/>
      <c r="AG368" s="3"/>
      <c r="AJ368" s="40"/>
      <c r="AK368" s="41"/>
      <c r="AM368" s="41"/>
      <c r="AN368" s="42"/>
      <c r="AO368" s="41"/>
      <c r="AQ368" s="41"/>
      <c r="AS368" s="41"/>
      <c r="AU368" s="41"/>
      <c r="AW368" s="41"/>
      <c r="AY368" s="41"/>
      <c r="BA368" s="41"/>
      <c r="BC368" s="41"/>
      <c r="BE368" s="41"/>
      <c r="BG368" s="41"/>
    </row>
    <row r="369">
      <c r="A369" s="2"/>
      <c r="AF369" s="2"/>
      <c r="AG369" s="3"/>
      <c r="AJ369" s="40"/>
      <c r="AK369" s="41"/>
      <c r="AM369" s="41"/>
      <c r="AN369" s="42"/>
      <c r="AO369" s="41"/>
      <c r="AQ369" s="41"/>
      <c r="AS369" s="41"/>
      <c r="AU369" s="41"/>
      <c r="AW369" s="41"/>
      <c r="AY369" s="41"/>
      <c r="BA369" s="41"/>
      <c r="BC369" s="41"/>
      <c r="BE369" s="41"/>
      <c r="BG369" s="41"/>
    </row>
    <row r="370">
      <c r="A370" s="2"/>
      <c r="AF370" s="2"/>
      <c r="AG370" s="3"/>
      <c r="AJ370" s="40"/>
      <c r="AK370" s="41"/>
      <c r="AM370" s="41"/>
      <c r="AN370" s="42"/>
      <c r="AO370" s="41"/>
      <c r="AQ370" s="41"/>
      <c r="AS370" s="41"/>
      <c r="AU370" s="41"/>
      <c r="AW370" s="41"/>
      <c r="AY370" s="41"/>
      <c r="BA370" s="41"/>
      <c r="BC370" s="41"/>
      <c r="BE370" s="41"/>
      <c r="BG370" s="41"/>
    </row>
    <row r="371">
      <c r="A371" s="2"/>
      <c r="AF371" s="2"/>
      <c r="AG371" s="3"/>
      <c r="AJ371" s="40"/>
      <c r="AK371" s="41"/>
      <c r="AM371" s="41"/>
      <c r="AN371" s="42"/>
      <c r="AO371" s="41"/>
      <c r="AQ371" s="41"/>
      <c r="AS371" s="41"/>
      <c r="AU371" s="41"/>
      <c r="AW371" s="41"/>
      <c r="AY371" s="41"/>
      <c r="BA371" s="41"/>
      <c r="BC371" s="41"/>
      <c r="BE371" s="41"/>
      <c r="BG371" s="41"/>
    </row>
    <row r="372">
      <c r="A372" s="2"/>
      <c r="AF372" s="2"/>
      <c r="AG372" s="3"/>
      <c r="AJ372" s="40"/>
      <c r="AK372" s="41"/>
      <c r="AM372" s="41"/>
      <c r="AN372" s="42"/>
      <c r="AO372" s="41"/>
      <c r="AQ372" s="41"/>
      <c r="AS372" s="41"/>
      <c r="AU372" s="41"/>
      <c r="AW372" s="41"/>
      <c r="AY372" s="41"/>
      <c r="BA372" s="41"/>
      <c r="BC372" s="41"/>
      <c r="BE372" s="41"/>
      <c r="BG372" s="41"/>
    </row>
    <row r="373">
      <c r="A373" s="2"/>
      <c r="AF373" s="2"/>
      <c r="AG373" s="3"/>
      <c r="AJ373" s="40"/>
      <c r="AK373" s="41"/>
      <c r="AM373" s="41"/>
      <c r="AN373" s="42"/>
      <c r="AO373" s="41"/>
      <c r="AQ373" s="41"/>
      <c r="AS373" s="41"/>
      <c r="AU373" s="41"/>
      <c r="AW373" s="41"/>
      <c r="AY373" s="41"/>
      <c r="BA373" s="41"/>
      <c r="BC373" s="41"/>
      <c r="BE373" s="41"/>
      <c r="BG373" s="41"/>
    </row>
    <row r="374">
      <c r="A374" s="2"/>
      <c r="AF374" s="2"/>
      <c r="AG374" s="3"/>
      <c r="AJ374" s="40"/>
      <c r="AK374" s="41"/>
      <c r="AM374" s="41"/>
      <c r="AN374" s="42"/>
      <c r="AO374" s="41"/>
      <c r="AQ374" s="41"/>
      <c r="AS374" s="41"/>
      <c r="AU374" s="41"/>
      <c r="AW374" s="41"/>
      <c r="AY374" s="41"/>
      <c r="BA374" s="41"/>
      <c r="BC374" s="41"/>
      <c r="BE374" s="41"/>
      <c r="BG374" s="41"/>
    </row>
    <row r="375">
      <c r="A375" s="2"/>
      <c r="AF375" s="2"/>
      <c r="AG375" s="3"/>
      <c r="AJ375" s="40"/>
      <c r="AK375" s="41"/>
      <c r="AM375" s="41"/>
      <c r="AN375" s="42"/>
      <c r="AO375" s="41"/>
      <c r="AQ375" s="41"/>
      <c r="AS375" s="41"/>
      <c r="AU375" s="41"/>
      <c r="AW375" s="41"/>
      <c r="AY375" s="41"/>
      <c r="BA375" s="41"/>
      <c r="BC375" s="41"/>
      <c r="BE375" s="41"/>
      <c r="BG375" s="41"/>
    </row>
    <row r="376">
      <c r="A376" s="2"/>
      <c r="AF376" s="2"/>
      <c r="AG376" s="3"/>
      <c r="AJ376" s="40"/>
      <c r="AK376" s="41"/>
      <c r="AM376" s="41"/>
      <c r="AN376" s="42"/>
      <c r="AO376" s="41"/>
      <c r="AQ376" s="41"/>
      <c r="AS376" s="41"/>
      <c r="AU376" s="41"/>
      <c r="AW376" s="41"/>
      <c r="AY376" s="41"/>
      <c r="BA376" s="41"/>
      <c r="BC376" s="41"/>
      <c r="BE376" s="41"/>
      <c r="BG376" s="41"/>
    </row>
    <row r="377">
      <c r="A377" s="2"/>
      <c r="AF377" s="2"/>
      <c r="AG377" s="3"/>
      <c r="AJ377" s="40"/>
      <c r="AK377" s="41"/>
      <c r="AM377" s="41"/>
      <c r="AN377" s="42"/>
      <c r="AO377" s="41"/>
      <c r="AQ377" s="41"/>
      <c r="AS377" s="41"/>
      <c r="AU377" s="41"/>
      <c r="AW377" s="41"/>
      <c r="AY377" s="41"/>
      <c r="BA377" s="41"/>
      <c r="BC377" s="41"/>
      <c r="BE377" s="41"/>
      <c r="BG377" s="41"/>
    </row>
    <row r="378">
      <c r="A378" s="2"/>
      <c r="AF378" s="2"/>
      <c r="AG378" s="3"/>
      <c r="AJ378" s="40"/>
      <c r="AK378" s="41"/>
      <c r="AM378" s="41"/>
      <c r="AN378" s="42"/>
      <c r="AO378" s="41"/>
      <c r="AQ378" s="41"/>
      <c r="AS378" s="41"/>
      <c r="AU378" s="41"/>
      <c r="AW378" s="41"/>
      <c r="AY378" s="41"/>
      <c r="BA378" s="41"/>
      <c r="BC378" s="41"/>
      <c r="BE378" s="41"/>
      <c r="BG378" s="41"/>
    </row>
    <row r="379">
      <c r="A379" s="2"/>
      <c r="AF379" s="2"/>
      <c r="AG379" s="3"/>
      <c r="AJ379" s="40"/>
      <c r="AK379" s="41"/>
      <c r="AM379" s="41"/>
      <c r="AN379" s="42"/>
      <c r="AO379" s="41"/>
      <c r="AQ379" s="41"/>
      <c r="AS379" s="41"/>
      <c r="AU379" s="41"/>
      <c r="AW379" s="41"/>
      <c r="AY379" s="41"/>
      <c r="BA379" s="41"/>
      <c r="BC379" s="41"/>
      <c r="BE379" s="41"/>
      <c r="BG379" s="41"/>
    </row>
    <row r="380">
      <c r="A380" s="2"/>
      <c r="AF380" s="2"/>
      <c r="AG380" s="3"/>
      <c r="AJ380" s="40"/>
      <c r="AK380" s="41"/>
      <c r="AM380" s="41"/>
      <c r="AN380" s="42"/>
      <c r="AO380" s="41"/>
      <c r="AQ380" s="41"/>
      <c r="AS380" s="41"/>
      <c r="AU380" s="41"/>
      <c r="AW380" s="41"/>
      <c r="AY380" s="41"/>
      <c r="BA380" s="41"/>
      <c r="BC380" s="41"/>
      <c r="BE380" s="41"/>
      <c r="BG380" s="41"/>
    </row>
    <row r="381">
      <c r="A381" s="2"/>
      <c r="AF381" s="2"/>
      <c r="AG381" s="3"/>
      <c r="AJ381" s="40"/>
      <c r="AK381" s="41"/>
      <c r="AM381" s="41"/>
      <c r="AN381" s="42"/>
      <c r="AO381" s="41"/>
      <c r="AQ381" s="41"/>
      <c r="AS381" s="41"/>
      <c r="AU381" s="41"/>
      <c r="AW381" s="41"/>
      <c r="AY381" s="41"/>
      <c r="BA381" s="41"/>
      <c r="BC381" s="41"/>
      <c r="BE381" s="41"/>
      <c r="BG381" s="41"/>
    </row>
    <row r="382">
      <c r="A382" s="2"/>
      <c r="AF382" s="2"/>
      <c r="AG382" s="3"/>
      <c r="AJ382" s="40"/>
      <c r="AK382" s="41"/>
      <c r="AM382" s="41"/>
      <c r="AN382" s="42"/>
      <c r="AO382" s="41"/>
      <c r="AQ382" s="41"/>
      <c r="AS382" s="41"/>
      <c r="AU382" s="41"/>
      <c r="AW382" s="41"/>
      <c r="AY382" s="41"/>
      <c r="BA382" s="41"/>
      <c r="BC382" s="41"/>
      <c r="BE382" s="41"/>
      <c r="BG382" s="41"/>
    </row>
    <row r="383">
      <c r="A383" s="2"/>
      <c r="AF383" s="2"/>
      <c r="AG383" s="3"/>
      <c r="AJ383" s="40"/>
      <c r="AK383" s="41"/>
      <c r="AM383" s="41"/>
      <c r="AN383" s="42"/>
      <c r="AO383" s="41"/>
      <c r="AQ383" s="41"/>
      <c r="AS383" s="41"/>
      <c r="AU383" s="41"/>
      <c r="AW383" s="41"/>
      <c r="AY383" s="41"/>
      <c r="BA383" s="41"/>
      <c r="BC383" s="41"/>
      <c r="BE383" s="41"/>
      <c r="BG383" s="41"/>
    </row>
    <row r="384">
      <c r="A384" s="2"/>
      <c r="AF384" s="2"/>
      <c r="AG384" s="3"/>
      <c r="AJ384" s="40"/>
      <c r="AK384" s="41"/>
      <c r="AM384" s="41"/>
      <c r="AN384" s="42"/>
      <c r="AO384" s="41"/>
      <c r="AQ384" s="41"/>
      <c r="AS384" s="41"/>
      <c r="AU384" s="41"/>
      <c r="AW384" s="41"/>
      <c r="AY384" s="41"/>
      <c r="BA384" s="41"/>
      <c r="BC384" s="41"/>
      <c r="BE384" s="41"/>
      <c r="BG384" s="41"/>
    </row>
    <row r="385">
      <c r="A385" s="2"/>
      <c r="AF385" s="2"/>
      <c r="AG385" s="3"/>
      <c r="AJ385" s="40"/>
      <c r="AK385" s="41"/>
      <c r="AM385" s="41"/>
      <c r="AN385" s="42"/>
      <c r="AO385" s="41"/>
      <c r="AQ385" s="41"/>
      <c r="AS385" s="41"/>
      <c r="AU385" s="41"/>
      <c r="AW385" s="41"/>
      <c r="AY385" s="41"/>
      <c r="BA385" s="41"/>
      <c r="BC385" s="41"/>
      <c r="BE385" s="41"/>
      <c r="BG385" s="41"/>
    </row>
    <row r="386">
      <c r="A386" s="2"/>
      <c r="AF386" s="2"/>
      <c r="AG386" s="3"/>
      <c r="AJ386" s="40"/>
      <c r="AK386" s="41"/>
      <c r="AM386" s="41"/>
      <c r="AN386" s="42"/>
      <c r="AO386" s="41"/>
      <c r="AQ386" s="41"/>
      <c r="AS386" s="41"/>
      <c r="AU386" s="41"/>
      <c r="AW386" s="41"/>
      <c r="AY386" s="41"/>
      <c r="BA386" s="41"/>
      <c r="BC386" s="41"/>
      <c r="BE386" s="41"/>
      <c r="BG386" s="41"/>
    </row>
    <row r="387">
      <c r="A387" s="2"/>
      <c r="AF387" s="2"/>
      <c r="AG387" s="3"/>
      <c r="AJ387" s="40"/>
      <c r="AK387" s="41"/>
      <c r="AM387" s="41"/>
      <c r="AN387" s="42"/>
      <c r="AO387" s="41"/>
      <c r="AQ387" s="41"/>
      <c r="AS387" s="41"/>
      <c r="AU387" s="41"/>
      <c r="AW387" s="41"/>
      <c r="AY387" s="41"/>
      <c r="BA387" s="41"/>
      <c r="BC387" s="41"/>
      <c r="BE387" s="41"/>
      <c r="BG387" s="41"/>
    </row>
    <row r="388">
      <c r="A388" s="2"/>
      <c r="AF388" s="2"/>
      <c r="AG388" s="3"/>
      <c r="AJ388" s="40"/>
      <c r="AK388" s="41"/>
      <c r="AM388" s="41"/>
      <c r="AN388" s="42"/>
      <c r="AO388" s="41"/>
      <c r="AQ388" s="41"/>
      <c r="AS388" s="41"/>
      <c r="AU388" s="41"/>
      <c r="AW388" s="41"/>
      <c r="AY388" s="41"/>
      <c r="BA388" s="41"/>
      <c r="BC388" s="41"/>
      <c r="BE388" s="41"/>
      <c r="BG388" s="41"/>
    </row>
    <row r="389">
      <c r="A389" s="2"/>
      <c r="AF389" s="2"/>
      <c r="AG389" s="3"/>
      <c r="AJ389" s="40"/>
      <c r="AK389" s="41"/>
      <c r="AM389" s="41"/>
      <c r="AN389" s="42"/>
      <c r="AO389" s="41"/>
      <c r="AQ389" s="41"/>
      <c r="AS389" s="41"/>
      <c r="AU389" s="41"/>
      <c r="AW389" s="41"/>
      <c r="AY389" s="41"/>
      <c r="BA389" s="41"/>
      <c r="BC389" s="41"/>
      <c r="BE389" s="41"/>
      <c r="BG389" s="41"/>
    </row>
    <row r="390">
      <c r="A390" s="2"/>
      <c r="AF390" s="2"/>
      <c r="AG390" s="3"/>
      <c r="AJ390" s="40"/>
      <c r="AK390" s="41"/>
      <c r="AM390" s="41"/>
      <c r="AN390" s="42"/>
      <c r="AO390" s="41"/>
      <c r="AQ390" s="41"/>
      <c r="AS390" s="41"/>
      <c r="AU390" s="41"/>
      <c r="AW390" s="41"/>
      <c r="AY390" s="41"/>
      <c r="BA390" s="41"/>
      <c r="BC390" s="41"/>
      <c r="BE390" s="41"/>
      <c r="BG390" s="41"/>
    </row>
    <row r="391">
      <c r="A391" s="2"/>
      <c r="AF391" s="2"/>
      <c r="AG391" s="3"/>
      <c r="AJ391" s="40"/>
      <c r="AK391" s="41"/>
      <c r="AM391" s="41"/>
      <c r="AN391" s="42"/>
      <c r="AO391" s="41"/>
      <c r="AQ391" s="41"/>
      <c r="AS391" s="41"/>
      <c r="AU391" s="41"/>
      <c r="AW391" s="41"/>
      <c r="AY391" s="41"/>
      <c r="BA391" s="41"/>
      <c r="BC391" s="41"/>
      <c r="BE391" s="41"/>
      <c r="BG391" s="41"/>
    </row>
    <row r="392">
      <c r="A392" s="2"/>
      <c r="AF392" s="2"/>
      <c r="AG392" s="3"/>
      <c r="AJ392" s="40"/>
      <c r="AK392" s="41"/>
      <c r="AM392" s="41"/>
      <c r="AN392" s="42"/>
      <c r="AO392" s="41"/>
      <c r="AQ392" s="41"/>
      <c r="AS392" s="41"/>
      <c r="AU392" s="41"/>
      <c r="AW392" s="41"/>
      <c r="AY392" s="41"/>
      <c r="BA392" s="41"/>
      <c r="BC392" s="41"/>
      <c r="BE392" s="41"/>
      <c r="BG392" s="41"/>
    </row>
    <row r="393">
      <c r="A393" s="2"/>
      <c r="AF393" s="2"/>
      <c r="AG393" s="3"/>
      <c r="AJ393" s="40"/>
      <c r="AK393" s="41"/>
      <c r="AM393" s="41"/>
      <c r="AN393" s="42"/>
      <c r="AO393" s="41"/>
      <c r="AQ393" s="41"/>
      <c r="AS393" s="41"/>
      <c r="AU393" s="41"/>
      <c r="AW393" s="41"/>
      <c r="AY393" s="41"/>
      <c r="BA393" s="41"/>
      <c r="BC393" s="41"/>
      <c r="BE393" s="41"/>
      <c r="BG393" s="41"/>
    </row>
    <row r="394">
      <c r="A394" s="2"/>
      <c r="AF394" s="2"/>
      <c r="AG394" s="3"/>
      <c r="AJ394" s="40"/>
      <c r="AK394" s="41"/>
      <c r="AM394" s="41"/>
      <c r="AN394" s="42"/>
      <c r="AO394" s="41"/>
      <c r="AQ394" s="41"/>
      <c r="AS394" s="41"/>
      <c r="AU394" s="41"/>
      <c r="AW394" s="41"/>
      <c r="AY394" s="41"/>
      <c r="BA394" s="41"/>
      <c r="BC394" s="41"/>
      <c r="BE394" s="41"/>
      <c r="BG394" s="41"/>
    </row>
    <row r="395">
      <c r="A395" s="2"/>
      <c r="AF395" s="2"/>
      <c r="AG395" s="3"/>
      <c r="AJ395" s="40"/>
      <c r="AK395" s="41"/>
      <c r="AM395" s="41"/>
      <c r="AN395" s="42"/>
      <c r="AO395" s="41"/>
      <c r="AQ395" s="41"/>
      <c r="AS395" s="41"/>
      <c r="AU395" s="41"/>
      <c r="AW395" s="41"/>
      <c r="AY395" s="41"/>
      <c r="BA395" s="41"/>
      <c r="BC395" s="41"/>
      <c r="BE395" s="41"/>
      <c r="BG395" s="41"/>
    </row>
    <row r="396">
      <c r="A396" s="2"/>
      <c r="AF396" s="2"/>
      <c r="AG396" s="3"/>
      <c r="AJ396" s="40"/>
      <c r="AK396" s="41"/>
      <c r="AM396" s="41"/>
      <c r="AN396" s="42"/>
      <c r="AO396" s="41"/>
      <c r="AQ396" s="41"/>
      <c r="AS396" s="41"/>
      <c r="AU396" s="41"/>
      <c r="AW396" s="41"/>
      <c r="AY396" s="41"/>
      <c r="BA396" s="41"/>
      <c r="BC396" s="41"/>
      <c r="BE396" s="41"/>
      <c r="BG396" s="41"/>
    </row>
    <row r="397">
      <c r="A397" s="2"/>
      <c r="AF397" s="2"/>
      <c r="AG397" s="3"/>
      <c r="AJ397" s="40"/>
      <c r="AK397" s="41"/>
      <c r="AM397" s="41"/>
      <c r="AN397" s="42"/>
      <c r="AO397" s="41"/>
      <c r="AQ397" s="41"/>
      <c r="AS397" s="41"/>
      <c r="AU397" s="41"/>
      <c r="AW397" s="41"/>
      <c r="AY397" s="41"/>
      <c r="BA397" s="41"/>
      <c r="BC397" s="41"/>
      <c r="BE397" s="41"/>
      <c r="BG397" s="41"/>
    </row>
    <row r="398">
      <c r="A398" s="2"/>
      <c r="AF398" s="2"/>
      <c r="AG398" s="3"/>
      <c r="AJ398" s="40"/>
      <c r="AK398" s="41"/>
      <c r="AM398" s="41"/>
      <c r="AN398" s="42"/>
      <c r="AO398" s="41"/>
      <c r="AQ398" s="41"/>
      <c r="AS398" s="41"/>
      <c r="AU398" s="41"/>
      <c r="AW398" s="41"/>
      <c r="AY398" s="41"/>
      <c r="BA398" s="41"/>
      <c r="BC398" s="41"/>
      <c r="BE398" s="41"/>
      <c r="BG398" s="41"/>
    </row>
    <row r="399">
      <c r="A399" s="2"/>
      <c r="AF399" s="2"/>
      <c r="AG399" s="3"/>
      <c r="AJ399" s="40"/>
      <c r="AK399" s="41"/>
      <c r="AM399" s="41"/>
      <c r="AN399" s="42"/>
      <c r="AO399" s="41"/>
      <c r="AQ399" s="41"/>
      <c r="AS399" s="41"/>
      <c r="AU399" s="41"/>
      <c r="AW399" s="41"/>
      <c r="AY399" s="41"/>
      <c r="BA399" s="41"/>
      <c r="BC399" s="41"/>
      <c r="BE399" s="41"/>
      <c r="BG399" s="41"/>
    </row>
    <row r="400">
      <c r="A400" s="2"/>
      <c r="AF400" s="2"/>
      <c r="AG400" s="3"/>
      <c r="AJ400" s="40"/>
      <c r="AK400" s="41"/>
      <c r="AM400" s="41"/>
      <c r="AN400" s="42"/>
      <c r="AO400" s="41"/>
      <c r="AQ400" s="41"/>
      <c r="AS400" s="41"/>
      <c r="AU400" s="41"/>
      <c r="AW400" s="41"/>
      <c r="AY400" s="41"/>
      <c r="BA400" s="41"/>
      <c r="BC400" s="41"/>
      <c r="BE400" s="41"/>
      <c r="BG400" s="41"/>
    </row>
    <row r="401">
      <c r="A401" s="2"/>
      <c r="AF401" s="2"/>
      <c r="AG401" s="3"/>
      <c r="AJ401" s="40"/>
      <c r="AK401" s="41"/>
      <c r="AM401" s="41"/>
      <c r="AN401" s="42"/>
      <c r="AO401" s="41"/>
      <c r="AQ401" s="41"/>
      <c r="AS401" s="41"/>
      <c r="AU401" s="41"/>
      <c r="AW401" s="41"/>
      <c r="AY401" s="41"/>
      <c r="BA401" s="41"/>
      <c r="BC401" s="41"/>
      <c r="BE401" s="41"/>
      <c r="BG401" s="41"/>
    </row>
    <row r="402">
      <c r="A402" s="2"/>
      <c r="AF402" s="2"/>
      <c r="AG402" s="3"/>
      <c r="AJ402" s="40"/>
      <c r="AK402" s="41"/>
      <c r="AM402" s="41"/>
      <c r="AN402" s="42"/>
      <c r="AO402" s="41"/>
      <c r="AQ402" s="41"/>
      <c r="AS402" s="41"/>
      <c r="AU402" s="41"/>
      <c r="AW402" s="41"/>
      <c r="AY402" s="41"/>
      <c r="BA402" s="41"/>
      <c r="BC402" s="41"/>
      <c r="BE402" s="41"/>
      <c r="BG402" s="41"/>
    </row>
    <row r="403">
      <c r="A403" s="2"/>
      <c r="AF403" s="2"/>
      <c r="AG403" s="3"/>
      <c r="AJ403" s="40"/>
      <c r="AK403" s="41"/>
      <c r="AM403" s="41"/>
      <c r="AN403" s="42"/>
      <c r="AO403" s="41"/>
      <c r="AQ403" s="41"/>
      <c r="AS403" s="41"/>
      <c r="AU403" s="41"/>
      <c r="AW403" s="41"/>
      <c r="AY403" s="41"/>
      <c r="BA403" s="41"/>
      <c r="BC403" s="41"/>
      <c r="BE403" s="41"/>
      <c r="BG403" s="41"/>
    </row>
    <row r="404">
      <c r="A404" s="2"/>
      <c r="AF404" s="2"/>
      <c r="AG404" s="3"/>
      <c r="AJ404" s="40"/>
      <c r="AK404" s="41"/>
      <c r="AM404" s="41"/>
      <c r="AN404" s="42"/>
      <c r="AO404" s="41"/>
      <c r="AQ404" s="41"/>
      <c r="AS404" s="41"/>
      <c r="AU404" s="41"/>
      <c r="AW404" s="41"/>
      <c r="AY404" s="41"/>
      <c r="BA404" s="41"/>
      <c r="BC404" s="41"/>
      <c r="BE404" s="41"/>
      <c r="BG404" s="41"/>
    </row>
    <row r="405">
      <c r="A405" s="2"/>
      <c r="AF405" s="2"/>
      <c r="AG405" s="3"/>
      <c r="AJ405" s="40"/>
      <c r="AK405" s="41"/>
      <c r="AM405" s="41"/>
      <c r="AN405" s="42"/>
      <c r="AO405" s="41"/>
      <c r="AQ405" s="41"/>
      <c r="AS405" s="41"/>
      <c r="AU405" s="41"/>
      <c r="AW405" s="41"/>
      <c r="AY405" s="41"/>
      <c r="BA405" s="41"/>
      <c r="BC405" s="41"/>
      <c r="BE405" s="41"/>
      <c r="BG405" s="41"/>
    </row>
    <row r="406">
      <c r="A406" s="2"/>
      <c r="AF406" s="2"/>
      <c r="AG406" s="3"/>
      <c r="AJ406" s="40"/>
      <c r="AK406" s="41"/>
      <c r="AM406" s="41"/>
      <c r="AN406" s="42"/>
      <c r="AO406" s="41"/>
      <c r="AQ406" s="41"/>
      <c r="AS406" s="41"/>
      <c r="AU406" s="41"/>
      <c r="AW406" s="41"/>
      <c r="AY406" s="41"/>
      <c r="BA406" s="41"/>
      <c r="BC406" s="41"/>
      <c r="BE406" s="41"/>
      <c r="BG406" s="41"/>
    </row>
    <row r="407">
      <c r="A407" s="2"/>
      <c r="AF407" s="2"/>
      <c r="AG407" s="3"/>
      <c r="AJ407" s="40"/>
      <c r="AK407" s="41"/>
      <c r="AM407" s="41"/>
      <c r="AN407" s="42"/>
      <c r="AO407" s="41"/>
      <c r="AQ407" s="41"/>
      <c r="AS407" s="41"/>
      <c r="AU407" s="41"/>
      <c r="AW407" s="41"/>
      <c r="AY407" s="41"/>
      <c r="BA407" s="41"/>
      <c r="BC407" s="41"/>
      <c r="BE407" s="41"/>
      <c r="BG407" s="41"/>
    </row>
    <row r="408">
      <c r="A408" s="2"/>
      <c r="AF408" s="2"/>
      <c r="AG408" s="3"/>
      <c r="AJ408" s="40"/>
      <c r="AK408" s="41"/>
      <c r="AM408" s="41"/>
      <c r="AN408" s="42"/>
      <c r="AO408" s="41"/>
      <c r="AQ408" s="41"/>
      <c r="AS408" s="41"/>
      <c r="AU408" s="41"/>
      <c r="AW408" s="41"/>
      <c r="AY408" s="41"/>
      <c r="BA408" s="41"/>
      <c r="BC408" s="41"/>
      <c r="BE408" s="41"/>
      <c r="BG408" s="41"/>
    </row>
    <row r="409">
      <c r="A409" s="2"/>
      <c r="AF409" s="2"/>
      <c r="AG409" s="3"/>
      <c r="AJ409" s="40"/>
      <c r="AK409" s="41"/>
      <c r="AM409" s="41"/>
      <c r="AN409" s="42"/>
      <c r="AO409" s="41"/>
      <c r="AQ409" s="41"/>
      <c r="AS409" s="41"/>
      <c r="AU409" s="41"/>
      <c r="AW409" s="41"/>
      <c r="AY409" s="41"/>
      <c r="BA409" s="41"/>
      <c r="BC409" s="41"/>
      <c r="BE409" s="41"/>
      <c r="BG409" s="41"/>
    </row>
    <row r="410">
      <c r="A410" s="2"/>
      <c r="AF410" s="2"/>
      <c r="AG410" s="3"/>
      <c r="AJ410" s="40"/>
      <c r="AK410" s="41"/>
      <c r="AM410" s="41"/>
      <c r="AN410" s="42"/>
      <c r="AO410" s="41"/>
      <c r="AQ410" s="41"/>
      <c r="AS410" s="41"/>
      <c r="AU410" s="41"/>
      <c r="AW410" s="41"/>
      <c r="AY410" s="41"/>
      <c r="BA410" s="41"/>
      <c r="BC410" s="41"/>
      <c r="BE410" s="41"/>
      <c r="BG410" s="41"/>
    </row>
    <row r="411">
      <c r="A411" s="2"/>
      <c r="AF411" s="2"/>
      <c r="AG411" s="3"/>
      <c r="AJ411" s="40"/>
      <c r="AK411" s="41"/>
      <c r="AM411" s="41"/>
      <c r="AN411" s="42"/>
      <c r="AO411" s="41"/>
      <c r="AQ411" s="41"/>
      <c r="AS411" s="41"/>
      <c r="AU411" s="41"/>
      <c r="AW411" s="41"/>
      <c r="AY411" s="41"/>
      <c r="BA411" s="41"/>
      <c r="BC411" s="41"/>
      <c r="BE411" s="41"/>
      <c r="BG411" s="41"/>
    </row>
    <row r="412">
      <c r="A412" s="2"/>
      <c r="AF412" s="2"/>
      <c r="AG412" s="3"/>
      <c r="AJ412" s="40"/>
      <c r="AK412" s="41"/>
      <c r="AM412" s="41"/>
      <c r="AN412" s="42"/>
      <c r="AO412" s="41"/>
      <c r="AQ412" s="41"/>
      <c r="AS412" s="41"/>
      <c r="AU412" s="41"/>
      <c r="AW412" s="41"/>
      <c r="AY412" s="41"/>
      <c r="BA412" s="41"/>
      <c r="BC412" s="41"/>
      <c r="BE412" s="41"/>
      <c r="BG412" s="41"/>
    </row>
    <row r="413">
      <c r="A413" s="2"/>
      <c r="AF413" s="2"/>
      <c r="AG413" s="3"/>
      <c r="AJ413" s="40"/>
      <c r="AK413" s="41"/>
      <c r="AM413" s="41"/>
      <c r="AN413" s="42"/>
      <c r="AO413" s="41"/>
      <c r="AQ413" s="41"/>
      <c r="AS413" s="41"/>
      <c r="AU413" s="41"/>
      <c r="AW413" s="41"/>
      <c r="AY413" s="41"/>
      <c r="BA413" s="41"/>
      <c r="BC413" s="41"/>
      <c r="BE413" s="41"/>
      <c r="BG413" s="41"/>
    </row>
    <row r="414">
      <c r="A414" s="2"/>
      <c r="AF414" s="2"/>
      <c r="AG414" s="3"/>
      <c r="AJ414" s="40"/>
      <c r="AK414" s="41"/>
      <c r="AM414" s="41"/>
      <c r="AN414" s="42"/>
      <c r="AO414" s="41"/>
      <c r="AQ414" s="41"/>
      <c r="AS414" s="41"/>
      <c r="AU414" s="41"/>
      <c r="AW414" s="41"/>
      <c r="AY414" s="41"/>
      <c r="BA414" s="41"/>
      <c r="BC414" s="41"/>
      <c r="BE414" s="41"/>
      <c r="BG414" s="41"/>
    </row>
    <row r="415">
      <c r="A415" s="2"/>
      <c r="AF415" s="2"/>
      <c r="AG415" s="3"/>
      <c r="AJ415" s="40"/>
      <c r="AK415" s="41"/>
      <c r="AM415" s="41"/>
      <c r="AN415" s="42"/>
      <c r="AO415" s="41"/>
      <c r="AQ415" s="41"/>
      <c r="AS415" s="41"/>
      <c r="AU415" s="41"/>
      <c r="AW415" s="41"/>
      <c r="AY415" s="41"/>
      <c r="BA415" s="41"/>
      <c r="BC415" s="41"/>
      <c r="BE415" s="41"/>
      <c r="BG415" s="41"/>
    </row>
    <row r="416">
      <c r="A416" s="2"/>
      <c r="AF416" s="2"/>
      <c r="AG416" s="3"/>
      <c r="AJ416" s="40"/>
      <c r="AK416" s="41"/>
      <c r="AM416" s="41"/>
      <c r="AN416" s="42"/>
      <c r="AO416" s="41"/>
      <c r="AQ416" s="41"/>
      <c r="AS416" s="41"/>
      <c r="AU416" s="41"/>
      <c r="AW416" s="41"/>
      <c r="AY416" s="41"/>
      <c r="BA416" s="41"/>
      <c r="BC416" s="41"/>
      <c r="BE416" s="41"/>
      <c r="BG416" s="41"/>
    </row>
    <row r="417">
      <c r="A417" s="2"/>
      <c r="AF417" s="2"/>
      <c r="AG417" s="3"/>
      <c r="AJ417" s="40"/>
      <c r="AK417" s="41"/>
      <c r="AM417" s="41"/>
      <c r="AN417" s="42"/>
      <c r="AO417" s="41"/>
      <c r="AQ417" s="41"/>
      <c r="AS417" s="41"/>
      <c r="AU417" s="41"/>
      <c r="AW417" s="41"/>
      <c r="AY417" s="41"/>
      <c r="BA417" s="41"/>
      <c r="BC417" s="41"/>
      <c r="BE417" s="41"/>
      <c r="BG417" s="41"/>
    </row>
    <row r="418">
      <c r="A418" s="2"/>
      <c r="AF418" s="2"/>
      <c r="AG418" s="3"/>
      <c r="AJ418" s="40"/>
      <c r="AK418" s="41"/>
      <c r="AM418" s="41"/>
      <c r="AN418" s="42"/>
      <c r="AO418" s="41"/>
      <c r="AQ418" s="41"/>
      <c r="AS418" s="41"/>
      <c r="AU418" s="41"/>
      <c r="AW418" s="41"/>
      <c r="AY418" s="41"/>
      <c r="BA418" s="41"/>
      <c r="BC418" s="41"/>
      <c r="BE418" s="41"/>
      <c r="BG418" s="41"/>
    </row>
    <row r="419">
      <c r="A419" s="2"/>
      <c r="AF419" s="2"/>
      <c r="AG419" s="3"/>
      <c r="AJ419" s="40"/>
      <c r="AK419" s="41"/>
      <c r="AM419" s="41"/>
      <c r="AN419" s="42"/>
      <c r="AO419" s="41"/>
      <c r="AQ419" s="41"/>
      <c r="AS419" s="41"/>
      <c r="AU419" s="41"/>
      <c r="AW419" s="41"/>
      <c r="AY419" s="41"/>
      <c r="BA419" s="41"/>
      <c r="BC419" s="41"/>
      <c r="BE419" s="41"/>
      <c r="BG419" s="41"/>
    </row>
    <row r="420">
      <c r="A420" s="2"/>
      <c r="AF420" s="2"/>
      <c r="AG420" s="3"/>
      <c r="AJ420" s="40"/>
      <c r="AK420" s="41"/>
      <c r="AM420" s="41"/>
      <c r="AN420" s="42"/>
      <c r="AO420" s="41"/>
      <c r="AQ420" s="41"/>
      <c r="AS420" s="41"/>
      <c r="AU420" s="41"/>
      <c r="AW420" s="41"/>
      <c r="AY420" s="41"/>
      <c r="BA420" s="41"/>
      <c r="BC420" s="41"/>
      <c r="BE420" s="41"/>
      <c r="BG420" s="41"/>
    </row>
    <row r="421">
      <c r="A421" s="2"/>
      <c r="AF421" s="2"/>
      <c r="AG421" s="3"/>
      <c r="AJ421" s="40"/>
      <c r="AK421" s="41"/>
      <c r="AM421" s="41"/>
      <c r="AN421" s="42"/>
      <c r="AO421" s="41"/>
      <c r="AQ421" s="41"/>
      <c r="AS421" s="41"/>
      <c r="AU421" s="41"/>
      <c r="AW421" s="41"/>
      <c r="AY421" s="41"/>
      <c r="BA421" s="41"/>
      <c r="BC421" s="41"/>
      <c r="BE421" s="41"/>
      <c r="BG421" s="41"/>
    </row>
    <row r="422">
      <c r="A422" s="2"/>
      <c r="AF422" s="2"/>
      <c r="AG422" s="3"/>
      <c r="AJ422" s="40"/>
      <c r="AK422" s="41"/>
      <c r="AM422" s="41"/>
      <c r="AN422" s="42"/>
      <c r="AO422" s="41"/>
      <c r="AQ422" s="41"/>
      <c r="AS422" s="41"/>
      <c r="AU422" s="41"/>
      <c r="AW422" s="41"/>
      <c r="AY422" s="41"/>
      <c r="BA422" s="41"/>
      <c r="BC422" s="41"/>
      <c r="BE422" s="41"/>
      <c r="BG422" s="41"/>
    </row>
    <row r="423">
      <c r="A423" s="2"/>
      <c r="AF423" s="2"/>
      <c r="AG423" s="3"/>
      <c r="AJ423" s="40"/>
      <c r="AK423" s="41"/>
      <c r="AM423" s="41"/>
      <c r="AN423" s="42"/>
      <c r="AO423" s="41"/>
      <c r="AQ423" s="41"/>
      <c r="AS423" s="41"/>
      <c r="AU423" s="41"/>
      <c r="AW423" s="41"/>
      <c r="AY423" s="41"/>
      <c r="BA423" s="41"/>
      <c r="BC423" s="41"/>
      <c r="BE423" s="41"/>
      <c r="BG423" s="41"/>
    </row>
    <row r="424">
      <c r="A424" s="2"/>
      <c r="AF424" s="2"/>
      <c r="AG424" s="3"/>
      <c r="AJ424" s="40"/>
      <c r="AK424" s="41"/>
      <c r="AM424" s="41"/>
      <c r="AN424" s="42"/>
      <c r="AO424" s="41"/>
      <c r="AQ424" s="41"/>
      <c r="AS424" s="41"/>
      <c r="AU424" s="41"/>
      <c r="AW424" s="41"/>
      <c r="AY424" s="41"/>
      <c r="BA424" s="41"/>
      <c r="BC424" s="41"/>
      <c r="BE424" s="41"/>
      <c r="BG424" s="41"/>
    </row>
    <row r="425">
      <c r="A425" s="2"/>
      <c r="AF425" s="2"/>
      <c r="AG425" s="3"/>
      <c r="AJ425" s="40"/>
      <c r="AK425" s="41"/>
      <c r="AM425" s="41"/>
      <c r="AN425" s="42"/>
      <c r="AO425" s="41"/>
      <c r="AQ425" s="41"/>
      <c r="AS425" s="41"/>
      <c r="AU425" s="41"/>
      <c r="AW425" s="41"/>
      <c r="AY425" s="41"/>
      <c r="BA425" s="41"/>
      <c r="BC425" s="41"/>
      <c r="BE425" s="41"/>
      <c r="BG425" s="41"/>
    </row>
    <row r="426">
      <c r="A426" s="2"/>
      <c r="AF426" s="2"/>
      <c r="AG426" s="3"/>
      <c r="AJ426" s="40"/>
      <c r="AK426" s="41"/>
      <c r="AM426" s="41"/>
      <c r="AN426" s="42"/>
      <c r="AO426" s="41"/>
      <c r="AQ426" s="41"/>
      <c r="AS426" s="41"/>
      <c r="AU426" s="41"/>
      <c r="AW426" s="41"/>
      <c r="AY426" s="41"/>
      <c r="BA426" s="41"/>
      <c r="BC426" s="41"/>
      <c r="BE426" s="41"/>
      <c r="BG426" s="41"/>
    </row>
    <row r="427">
      <c r="A427" s="2"/>
      <c r="AF427" s="2"/>
      <c r="AG427" s="3"/>
      <c r="AJ427" s="40"/>
      <c r="AK427" s="41"/>
      <c r="AM427" s="41"/>
      <c r="AN427" s="42"/>
      <c r="AO427" s="41"/>
      <c r="AQ427" s="41"/>
      <c r="AS427" s="41"/>
      <c r="AU427" s="41"/>
      <c r="AW427" s="41"/>
      <c r="AY427" s="41"/>
      <c r="BA427" s="41"/>
      <c r="BC427" s="41"/>
      <c r="BE427" s="41"/>
      <c r="BG427" s="41"/>
    </row>
    <row r="428">
      <c r="A428" s="2"/>
      <c r="AF428" s="2"/>
      <c r="AG428" s="3"/>
      <c r="AJ428" s="40"/>
      <c r="AK428" s="41"/>
      <c r="AM428" s="41"/>
      <c r="AN428" s="42"/>
      <c r="AO428" s="41"/>
      <c r="AQ428" s="41"/>
      <c r="AS428" s="41"/>
      <c r="AU428" s="41"/>
      <c r="AW428" s="41"/>
      <c r="AY428" s="41"/>
      <c r="BA428" s="41"/>
      <c r="BC428" s="41"/>
      <c r="BE428" s="41"/>
      <c r="BG428" s="41"/>
    </row>
    <row r="429">
      <c r="A429" s="2"/>
      <c r="AF429" s="2"/>
      <c r="AG429" s="3"/>
      <c r="AJ429" s="40"/>
      <c r="AK429" s="41"/>
      <c r="AM429" s="41"/>
      <c r="AN429" s="42"/>
      <c r="AO429" s="41"/>
      <c r="AQ429" s="41"/>
      <c r="AS429" s="41"/>
      <c r="AU429" s="41"/>
      <c r="AW429" s="41"/>
      <c r="AY429" s="41"/>
      <c r="BA429" s="41"/>
      <c r="BC429" s="41"/>
      <c r="BE429" s="41"/>
      <c r="BG429" s="41"/>
    </row>
    <row r="430">
      <c r="A430" s="2"/>
      <c r="AF430" s="2"/>
      <c r="AG430" s="3"/>
      <c r="AJ430" s="40"/>
      <c r="AK430" s="41"/>
      <c r="AM430" s="41"/>
      <c r="AN430" s="42"/>
      <c r="AO430" s="41"/>
      <c r="AQ430" s="41"/>
      <c r="AS430" s="41"/>
      <c r="AU430" s="41"/>
      <c r="AW430" s="41"/>
      <c r="AY430" s="41"/>
      <c r="BA430" s="41"/>
      <c r="BC430" s="41"/>
      <c r="BE430" s="41"/>
      <c r="BG430" s="41"/>
    </row>
    <row r="431">
      <c r="A431" s="2"/>
      <c r="AF431" s="2"/>
      <c r="AG431" s="3"/>
      <c r="AJ431" s="40"/>
      <c r="AK431" s="41"/>
      <c r="AM431" s="41"/>
      <c r="AN431" s="42"/>
      <c r="AO431" s="41"/>
      <c r="AQ431" s="41"/>
      <c r="AS431" s="41"/>
      <c r="AU431" s="41"/>
      <c r="AW431" s="41"/>
      <c r="AY431" s="41"/>
      <c r="BA431" s="41"/>
      <c r="BC431" s="41"/>
      <c r="BE431" s="41"/>
      <c r="BG431" s="41"/>
    </row>
    <row r="432">
      <c r="A432" s="2"/>
      <c r="AF432" s="2"/>
      <c r="AG432" s="3"/>
      <c r="AJ432" s="40"/>
      <c r="AK432" s="41"/>
      <c r="AM432" s="41"/>
      <c r="AN432" s="42"/>
      <c r="AO432" s="41"/>
      <c r="AQ432" s="41"/>
      <c r="AS432" s="41"/>
      <c r="AU432" s="41"/>
      <c r="AW432" s="41"/>
      <c r="AY432" s="41"/>
      <c r="BA432" s="41"/>
      <c r="BC432" s="41"/>
      <c r="BE432" s="41"/>
      <c r="BG432" s="41"/>
    </row>
    <row r="433">
      <c r="A433" s="2"/>
      <c r="AF433" s="2"/>
      <c r="AG433" s="3"/>
      <c r="AJ433" s="40"/>
      <c r="AK433" s="41"/>
      <c r="AM433" s="41"/>
      <c r="AN433" s="42"/>
      <c r="AO433" s="41"/>
      <c r="AQ433" s="41"/>
      <c r="AS433" s="41"/>
      <c r="AU433" s="41"/>
      <c r="AW433" s="41"/>
      <c r="AY433" s="41"/>
      <c r="BA433" s="41"/>
      <c r="BC433" s="41"/>
      <c r="BE433" s="41"/>
      <c r="BG433" s="41"/>
    </row>
    <row r="434">
      <c r="A434" s="2"/>
      <c r="AF434" s="2"/>
      <c r="AG434" s="3"/>
      <c r="AJ434" s="40"/>
      <c r="AK434" s="41"/>
      <c r="AM434" s="41"/>
      <c r="AN434" s="42"/>
      <c r="AO434" s="41"/>
      <c r="AQ434" s="41"/>
      <c r="AS434" s="41"/>
      <c r="AU434" s="41"/>
      <c r="AW434" s="41"/>
      <c r="AY434" s="41"/>
      <c r="BA434" s="41"/>
      <c r="BC434" s="41"/>
      <c r="BE434" s="41"/>
      <c r="BG434" s="41"/>
    </row>
    <row r="435">
      <c r="A435" s="2"/>
      <c r="AF435" s="2"/>
      <c r="AG435" s="3"/>
      <c r="AJ435" s="40"/>
      <c r="AK435" s="41"/>
      <c r="AM435" s="41"/>
      <c r="AN435" s="42"/>
      <c r="AO435" s="41"/>
      <c r="AQ435" s="41"/>
      <c r="AS435" s="41"/>
      <c r="AU435" s="41"/>
      <c r="AW435" s="41"/>
      <c r="AY435" s="41"/>
      <c r="BA435" s="41"/>
      <c r="BC435" s="41"/>
      <c r="BE435" s="41"/>
      <c r="BG435" s="41"/>
    </row>
    <row r="436">
      <c r="A436" s="2"/>
      <c r="AF436" s="2"/>
      <c r="AG436" s="3"/>
      <c r="AJ436" s="40"/>
      <c r="AK436" s="41"/>
      <c r="AM436" s="41"/>
      <c r="AN436" s="42"/>
      <c r="AO436" s="41"/>
      <c r="AQ436" s="41"/>
      <c r="AS436" s="41"/>
      <c r="AU436" s="41"/>
      <c r="AW436" s="41"/>
      <c r="AY436" s="41"/>
      <c r="BA436" s="41"/>
      <c r="BC436" s="41"/>
      <c r="BE436" s="41"/>
      <c r="BG436" s="41"/>
    </row>
    <row r="437">
      <c r="A437" s="2"/>
      <c r="AF437" s="2"/>
      <c r="AG437" s="3"/>
      <c r="AJ437" s="40"/>
      <c r="AK437" s="41"/>
      <c r="AM437" s="41"/>
      <c r="AN437" s="42"/>
      <c r="AO437" s="41"/>
      <c r="AQ437" s="41"/>
      <c r="AS437" s="41"/>
      <c r="AU437" s="41"/>
      <c r="AW437" s="41"/>
      <c r="AY437" s="41"/>
      <c r="BA437" s="41"/>
      <c r="BC437" s="41"/>
      <c r="BE437" s="41"/>
      <c r="BG437" s="41"/>
    </row>
    <row r="438">
      <c r="A438" s="2"/>
      <c r="AF438" s="2"/>
      <c r="AG438" s="3"/>
      <c r="AJ438" s="40"/>
      <c r="AK438" s="41"/>
      <c r="AM438" s="41"/>
      <c r="AN438" s="42"/>
      <c r="AO438" s="41"/>
      <c r="AQ438" s="41"/>
      <c r="AS438" s="41"/>
      <c r="AU438" s="41"/>
      <c r="AW438" s="41"/>
      <c r="AY438" s="41"/>
      <c r="BA438" s="41"/>
      <c r="BC438" s="41"/>
      <c r="BE438" s="41"/>
      <c r="BG438" s="41"/>
    </row>
    <row r="439">
      <c r="A439" s="2"/>
      <c r="AF439" s="2"/>
      <c r="AG439" s="3"/>
      <c r="AJ439" s="40"/>
      <c r="AK439" s="41"/>
      <c r="AM439" s="41"/>
      <c r="AN439" s="42"/>
      <c r="AO439" s="41"/>
      <c r="AQ439" s="41"/>
      <c r="AS439" s="41"/>
      <c r="AU439" s="41"/>
      <c r="AW439" s="41"/>
      <c r="AY439" s="41"/>
      <c r="BA439" s="41"/>
      <c r="BC439" s="41"/>
      <c r="BE439" s="41"/>
      <c r="BG439" s="41"/>
    </row>
    <row r="440">
      <c r="A440" s="2"/>
      <c r="AF440" s="2"/>
      <c r="AG440" s="3"/>
      <c r="AJ440" s="40"/>
      <c r="AK440" s="41"/>
      <c r="AM440" s="41"/>
      <c r="AN440" s="42"/>
      <c r="AO440" s="41"/>
      <c r="AQ440" s="41"/>
      <c r="AS440" s="41"/>
      <c r="AU440" s="41"/>
      <c r="AW440" s="41"/>
      <c r="AY440" s="41"/>
      <c r="BA440" s="41"/>
      <c r="BC440" s="41"/>
      <c r="BE440" s="41"/>
      <c r="BG440" s="41"/>
    </row>
    <row r="441">
      <c r="A441" s="2"/>
      <c r="AF441" s="2"/>
      <c r="AG441" s="3"/>
      <c r="AJ441" s="40"/>
      <c r="AK441" s="41"/>
      <c r="AM441" s="41"/>
      <c r="AN441" s="42"/>
      <c r="AO441" s="41"/>
      <c r="AQ441" s="41"/>
      <c r="AS441" s="41"/>
      <c r="AU441" s="41"/>
      <c r="AW441" s="41"/>
      <c r="AY441" s="41"/>
      <c r="BA441" s="41"/>
      <c r="BC441" s="41"/>
      <c r="BE441" s="41"/>
      <c r="BG441" s="41"/>
    </row>
    <row r="442">
      <c r="A442" s="2"/>
      <c r="AF442" s="2"/>
      <c r="AG442" s="3"/>
      <c r="AJ442" s="40"/>
      <c r="AK442" s="41"/>
      <c r="AM442" s="41"/>
      <c r="AN442" s="42"/>
      <c r="AO442" s="41"/>
      <c r="AQ442" s="41"/>
      <c r="AS442" s="41"/>
      <c r="AU442" s="41"/>
      <c r="AW442" s="41"/>
      <c r="AY442" s="41"/>
      <c r="BA442" s="41"/>
      <c r="BC442" s="41"/>
      <c r="BE442" s="41"/>
      <c r="BG442" s="41"/>
    </row>
    <row r="443">
      <c r="A443" s="2"/>
      <c r="AF443" s="2"/>
      <c r="AG443" s="3"/>
      <c r="AJ443" s="40"/>
      <c r="AK443" s="41"/>
      <c r="AM443" s="41"/>
      <c r="AN443" s="42"/>
      <c r="AO443" s="41"/>
      <c r="AQ443" s="41"/>
      <c r="AS443" s="41"/>
      <c r="AU443" s="41"/>
      <c r="AW443" s="41"/>
      <c r="AY443" s="41"/>
      <c r="BA443" s="41"/>
      <c r="BC443" s="41"/>
      <c r="BE443" s="41"/>
      <c r="BG443" s="41"/>
    </row>
    <row r="444">
      <c r="A444" s="2"/>
      <c r="AF444" s="2"/>
      <c r="AG444" s="3"/>
      <c r="AJ444" s="40"/>
      <c r="AK444" s="41"/>
      <c r="AM444" s="41"/>
      <c r="AN444" s="42"/>
      <c r="AO444" s="41"/>
      <c r="AQ444" s="41"/>
      <c r="AS444" s="41"/>
      <c r="AU444" s="41"/>
      <c r="AW444" s="41"/>
      <c r="AY444" s="41"/>
      <c r="BA444" s="41"/>
      <c r="BC444" s="41"/>
      <c r="BE444" s="41"/>
      <c r="BG444" s="41"/>
    </row>
    <row r="445">
      <c r="A445" s="2"/>
      <c r="AF445" s="2"/>
      <c r="AG445" s="3"/>
      <c r="AJ445" s="40"/>
      <c r="AK445" s="41"/>
      <c r="AM445" s="41"/>
      <c r="AN445" s="42"/>
      <c r="AO445" s="41"/>
      <c r="AQ445" s="41"/>
      <c r="AS445" s="41"/>
      <c r="AU445" s="41"/>
      <c r="AW445" s="41"/>
      <c r="AY445" s="41"/>
      <c r="BA445" s="41"/>
      <c r="BC445" s="41"/>
      <c r="BE445" s="41"/>
      <c r="BG445" s="41"/>
    </row>
    <row r="446">
      <c r="A446" s="2"/>
      <c r="AF446" s="2"/>
      <c r="AG446" s="3"/>
      <c r="AJ446" s="40"/>
      <c r="AK446" s="41"/>
      <c r="AM446" s="41"/>
      <c r="AN446" s="42"/>
      <c r="AO446" s="41"/>
      <c r="AQ446" s="41"/>
      <c r="AS446" s="41"/>
      <c r="AU446" s="41"/>
      <c r="AW446" s="41"/>
      <c r="AY446" s="41"/>
      <c r="BA446" s="41"/>
      <c r="BC446" s="41"/>
      <c r="BE446" s="41"/>
      <c r="BG446" s="41"/>
    </row>
    <row r="447">
      <c r="A447" s="2"/>
      <c r="AF447" s="2"/>
      <c r="AG447" s="3"/>
      <c r="AJ447" s="40"/>
      <c r="AK447" s="41"/>
      <c r="AM447" s="41"/>
      <c r="AN447" s="42"/>
      <c r="AO447" s="41"/>
      <c r="AQ447" s="41"/>
      <c r="AS447" s="41"/>
      <c r="AU447" s="41"/>
      <c r="AW447" s="41"/>
      <c r="AY447" s="41"/>
      <c r="BA447" s="41"/>
      <c r="BC447" s="41"/>
      <c r="BE447" s="41"/>
      <c r="BG447" s="41"/>
    </row>
    <row r="448">
      <c r="A448" s="2"/>
      <c r="AF448" s="2"/>
      <c r="AG448" s="3"/>
      <c r="AJ448" s="40"/>
      <c r="AK448" s="41"/>
      <c r="AM448" s="41"/>
      <c r="AN448" s="42"/>
      <c r="AO448" s="41"/>
      <c r="AQ448" s="41"/>
      <c r="AS448" s="41"/>
      <c r="AU448" s="41"/>
      <c r="AW448" s="41"/>
      <c r="AY448" s="41"/>
      <c r="BA448" s="41"/>
      <c r="BC448" s="41"/>
      <c r="BE448" s="41"/>
      <c r="BG448" s="41"/>
    </row>
    <row r="449">
      <c r="A449" s="2"/>
      <c r="AF449" s="2"/>
      <c r="AG449" s="3"/>
      <c r="AJ449" s="40"/>
      <c r="AK449" s="41"/>
      <c r="AM449" s="41"/>
      <c r="AN449" s="42"/>
      <c r="AO449" s="41"/>
      <c r="AQ449" s="41"/>
      <c r="AS449" s="41"/>
      <c r="AU449" s="41"/>
      <c r="AW449" s="41"/>
      <c r="AY449" s="41"/>
      <c r="BA449" s="41"/>
      <c r="BC449" s="41"/>
      <c r="BE449" s="41"/>
      <c r="BG449" s="41"/>
    </row>
    <row r="450">
      <c r="A450" s="2"/>
      <c r="AF450" s="2"/>
      <c r="AG450" s="3"/>
      <c r="AJ450" s="40"/>
      <c r="AK450" s="41"/>
      <c r="AM450" s="41"/>
      <c r="AN450" s="42"/>
      <c r="AO450" s="41"/>
      <c r="AQ450" s="41"/>
      <c r="AS450" s="41"/>
      <c r="AU450" s="41"/>
      <c r="AW450" s="41"/>
      <c r="AY450" s="41"/>
      <c r="BA450" s="41"/>
      <c r="BC450" s="41"/>
      <c r="BE450" s="41"/>
      <c r="BG450" s="41"/>
    </row>
    <row r="451">
      <c r="A451" s="2"/>
      <c r="AF451" s="2"/>
      <c r="AG451" s="3"/>
      <c r="AJ451" s="40"/>
      <c r="AK451" s="41"/>
      <c r="AM451" s="41"/>
      <c r="AN451" s="42"/>
      <c r="AO451" s="41"/>
      <c r="AQ451" s="41"/>
      <c r="AS451" s="41"/>
      <c r="AU451" s="41"/>
      <c r="AW451" s="41"/>
      <c r="AY451" s="41"/>
      <c r="BA451" s="41"/>
      <c r="BC451" s="41"/>
      <c r="BE451" s="41"/>
      <c r="BG451" s="41"/>
    </row>
    <row r="452">
      <c r="A452" s="2"/>
      <c r="AF452" s="2"/>
      <c r="AG452" s="3"/>
      <c r="AJ452" s="40"/>
      <c r="AK452" s="41"/>
      <c r="AM452" s="41"/>
      <c r="AN452" s="42"/>
      <c r="AO452" s="41"/>
      <c r="AQ452" s="41"/>
      <c r="AS452" s="41"/>
      <c r="AU452" s="41"/>
      <c r="AW452" s="41"/>
      <c r="AY452" s="41"/>
      <c r="BA452" s="41"/>
      <c r="BC452" s="41"/>
      <c r="BE452" s="41"/>
      <c r="BG452" s="41"/>
    </row>
    <row r="453">
      <c r="A453" s="2"/>
      <c r="AF453" s="2"/>
      <c r="AG453" s="3"/>
      <c r="AJ453" s="40"/>
      <c r="AK453" s="41"/>
      <c r="AM453" s="41"/>
      <c r="AN453" s="42"/>
      <c r="AO453" s="41"/>
      <c r="AQ453" s="41"/>
      <c r="AS453" s="41"/>
      <c r="AU453" s="41"/>
      <c r="AW453" s="41"/>
      <c r="AY453" s="41"/>
      <c r="BA453" s="41"/>
      <c r="BC453" s="41"/>
      <c r="BE453" s="41"/>
      <c r="BG453" s="41"/>
    </row>
    <row r="454">
      <c r="A454" s="2"/>
      <c r="AF454" s="2"/>
      <c r="AG454" s="3"/>
      <c r="AJ454" s="40"/>
      <c r="AK454" s="41"/>
      <c r="AM454" s="41"/>
      <c r="AN454" s="42"/>
      <c r="AO454" s="41"/>
      <c r="AQ454" s="41"/>
      <c r="AS454" s="41"/>
      <c r="AU454" s="41"/>
      <c r="AW454" s="41"/>
      <c r="AY454" s="41"/>
      <c r="BA454" s="41"/>
      <c r="BC454" s="41"/>
      <c r="BE454" s="41"/>
      <c r="BG454" s="41"/>
    </row>
    <row r="455">
      <c r="A455" s="2"/>
      <c r="AF455" s="2"/>
      <c r="AG455" s="3"/>
      <c r="AJ455" s="40"/>
      <c r="AK455" s="41"/>
      <c r="AM455" s="41"/>
      <c r="AN455" s="42"/>
      <c r="AO455" s="41"/>
      <c r="AQ455" s="41"/>
      <c r="AS455" s="41"/>
      <c r="AU455" s="41"/>
      <c r="AW455" s="41"/>
      <c r="AY455" s="41"/>
      <c r="BA455" s="41"/>
      <c r="BC455" s="41"/>
      <c r="BE455" s="41"/>
      <c r="BG455" s="41"/>
    </row>
    <row r="456">
      <c r="A456" s="2"/>
      <c r="AF456" s="2"/>
      <c r="AG456" s="3"/>
      <c r="AJ456" s="40"/>
      <c r="AK456" s="41"/>
      <c r="AM456" s="41"/>
      <c r="AN456" s="42"/>
      <c r="AO456" s="41"/>
      <c r="AQ456" s="41"/>
      <c r="AS456" s="41"/>
      <c r="AU456" s="41"/>
      <c r="AW456" s="41"/>
      <c r="AY456" s="41"/>
      <c r="BA456" s="41"/>
      <c r="BC456" s="41"/>
      <c r="BE456" s="41"/>
      <c r="BG456" s="41"/>
    </row>
    <row r="457">
      <c r="A457" s="2"/>
      <c r="AF457" s="2"/>
      <c r="AG457" s="3"/>
      <c r="AJ457" s="40"/>
      <c r="AK457" s="41"/>
      <c r="AM457" s="41"/>
      <c r="AN457" s="42"/>
      <c r="AO457" s="41"/>
      <c r="AQ457" s="41"/>
      <c r="AS457" s="41"/>
      <c r="AU457" s="41"/>
      <c r="AW457" s="41"/>
      <c r="AY457" s="41"/>
      <c r="BA457" s="41"/>
      <c r="BC457" s="41"/>
      <c r="BE457" s="41"/>
      <c r="BG457" s="41"/>
    </row>
    <row r="458">
      <c r="A458" s="2"/>
      <c r="AF458" s="2"/>
      <c r="AG458" s="3"/>
      <c r="AJ458" s="40"/>
      <c r="AK458" s="41"/>
      <c r="AM458" s="41"/>
      <c r="AN458" s="42"/>
      <c r="AO458" s="41"/>
      <c r="AQ458" s="41"/>
      <c r="AS458" s="41"/>
      <c r="AU458" s="41"/>
      <c r="AW458" s="41"/>
      <c r="AY458" s="41"/>
      <c r="BA458" s="41"/>
      <c r="BC458" s="41"/>
      <c r="BE458" s="41"/>
      <c r="BG458" s="41"/>
    </row>
    <row r="459">
      <c r="A459" s="2"/>
      <c r="AF459" s="2"/>
      <c r="AG459" s="3"/>
      <c r="AJ459" s="40"/>
      <c r="AK459" s="41"/>
      <c r="AM459" s="41"/>
      <c r="AN459" s="42"/>
      <c r="AO459" s="41"/>
      <c r="AQ459" s="41"/>
      <c r="AS459" s="41"/>
      <c r="AU459" s="41"/>
      <c r="AW459" s="41"/>
      <c r="AY459" s="41"/>
      <c r="BA459" s="41"/>
      <c r="BC459" s="41"/>
      <c r="BE459" s="41"/>
      <c r="BG459" s="41"/>
    </row>
    <row r="460">
      <c r="A460" s="2"/>
      <c r="AF460" s="2"/>
      <c r="AG460" s="3"/>
      <c r="AJ460" s="40"/>
      <c r="AK460" s="41"/>
      <c r="AM460" s="41"/>
      <c r="AN460" s="42"/>
      <c r="AO460" s="41"/>
      <c r="AQ460" s="41"/>
      <c r="AS460" s="41"/>
      <c r="AU460" s="41"/>
      <c r="AW460" s="41"/>
      <c r="AY460" s="41"/>
      <c r="BA460" s="41"/>
      <c r="BC460" s="41"/>
      <c r="BE460" s="41"/>
      <c r="BG460" s="41"/>
    </row>
    <row r="461">
      <c r="A461" s="2"/>
      <c r="AF461" s="2"/>
      <c r="AG461" s="3"/>
      <c r="AJ461" s="40"/>
      <c r="AK461" s="41"/>
      <c r="AM461" s="41"/>
      <c r="AN461" s="42"/>
      <c r="AO461" s="41"/>
      <c r="AQ461" s="41"/>
      <c r="AS461" s="41"/>
      <c r="AU461" s="41"/>
      <c r="AW461" s="41"/>
      <c r="AY461" s="41"/>
      <c r="BA461" s="41"/>
      <c r="BC461" s="41"/>
      <c r="BE461" s="41"/>
      <c r="BG461" s="41"/>
    </row>
    <row r="462">
      <c r="A462" s="2"/>
      <c r="AF462" s="2"/>
      <c r="AG462" s="3"/>
      <c r="AJ462" s="40"/>
      <c r="AK462" s="41"/>
      <c r="AM462" s="41"/>
      <c r="AN462" s="42"/>
      <c r="AO462" s="41"/>
      <c r="AQ462" s="41"/>
      <c r="AS462" s="41"/>
      <c r="AU462" s="41"/>
      <c r="AW462" s="41"/>
      <c r="AY462" s="41"/>
      <c r="BA462" s="41"/>
      <c r="BC462" s="41"/>
      <c r="BE462" s="41"/>
      <c r="BG462" s="41"/>
    </row>
    <row r="463">
      <c r="A463" s="2"/>
      <c r="AF463" s="2"/>
      <c r="AG463" s="3"/>
      <c r="AJ463" s="40"/>
      <c r="AK463" s="41"/>
      <c r="AM463" s="41"/>
      <c r="AN463" s="42"/>
      <c r="AO463" s="41"/>
      <c r="AQ463" s="41"/>
      <c r="AS463" s="41"/>
      <c r="AU463" s="41"/>
      <c r="AW463" s="41"/>
      <c r="AY463" s="41"/>
      <c r="BA463" s="41"/>
      <c r="BC463" s="41"/>
      <c r="BE463" s="41"/>
      <c r="BG463" s="41"/>
    </row>
    <row r="464">
      <c r="A464" s="2"/>
      <c r="AF464" s="2"/>
      <c r="AG464" s="3"/>
      <c r="AJ464" s="40"/>
      <c r="AK464" s="41"/>
      <c r="AM464" s="41"/>
      <c r="AN464" s="42"/>
      <c r="AO464" s="41"/>
      <c r="AQ464" s="41"/>
      <c r="AS464" s="41"/>
      <c r="AU464" s="41"/>
      <c r="AW464" s="41"/>
      <c r="AY464" s="41"/>
      <c r="BA464" s="41"/>
      <c r="BC464" s="41"/>
      <c r="BE464" s="41"/>
      <c r="BG464" s="41"/>
    </row>
    <row r="465">
      <c r="A465" s="2"/>
      <c r="AF465" s="2"/>
      <c r="AG465" s="3"/>
      <c r="AJ465" s="40"/>
      <c r="AK465" s="41"/>
      <c r="AM465" s="41"/>
      <c r="AN465" s="42"/>
      <c r="AO465" s="41"/>
      <c r="AQ465" s="41"/>
      <c r="AS465" s="41"/>
      <c r="AU465" s="41"/>
      <c r="AW465" s="41"/>
      <c r="AY465" s="41"/>
      <c r="BA465" s="41"/>
      <c r="BC465" s="41"/>
      <c r="BE465" s="41"/>
      <c r="BG465" s="41"/>
    </row>
    <row r="466">
      <c r="A466" s="2"/>
      <c r="AF466" s="2"/>
      <c r="AG466" s="3"/>
      <c r="AJ466" s="40"/>
      <c r="AK466" s="41"/>
      <c r="AM466" s="41"/>
      <c r="AN466" s="42"/>
      <c r="AO466" s="41"/>
      <c r="AQ466" s="41"/>
      <c r="AS466" s="41"/>
      <c r="AU466" s="41"/>
      <c r="AW466" s="41"/>
      <c r="AY466" s="41"/>
      <c r="BA466" s="41"/>
      <c r="BC466" s="41"/>
      <c r="BE466" s="41"/>
      <c r="BG466" s="41"/>
    </row>
    <row r="467">
      <c r="A467" s="2"/>
      <c r="AF467" s="2"/>
      <c r="AG467" s="3"/>
      <c r="AJ467" s="40"/>
      <c r="AK467" s="41"/>
      <c r="AM467" s="41"/>
      <c r="AN467" s="42"/>
      <c r="AO467" s="41"/>
      <c r="AQ467" s="41"/>
      <c r="AS467" s="41"/>
      <c r="AU467" s="41"/>
      <c r="AW467" s="41"/>
      <c r="AY467" s="41"/>
      <c r="BA467" s="41"/>
      <c r="BC467" s="41"/>
      <c r="BE467" s="41"/>
      <c r="BG467" s="41"/>
    </row>
    <row r="468">
      <c r="A468" s="2"/>
      <c r="AF468" s="2"/>
      <c r="AG468" s="3"/>
      <c r="AJ468" s="40"/>
      <c r="AK468" s="41"/>
      <c r="AM468" s="41"/>
      <c r="AN468" s="42"/>
      <c r="AO468" s="41"/>
      <c r="AQ468" s="41"/>
      <c r="AS468" s="41"/>
      <c r="AU468" s="41"/>
      <c r="AW468" s="41"/>
      <c r="AY468" s="41"/>
      <c r="BA468" s="41"/>
      <c r="BC468" s="41"/>
      <c r="BE468" s="41"/>
      <c r="BG468" s="41"/>
    </row>
    <row r="469">
      <c r="A469" s="2"/>
      <c r="AF469" s="2"/>
      <c r="AG469" s="3"/>
      <c r="AJ469" s="40"/>
      <c r="AK469" s="41"/>
      <c r="AM469" s="41"/>
      <c r="AN469" s="42"/>
      <c r="AO469" s="41"/>
      <c r="AQ469" s="41"/>
      <c r="AS469" s="41"/>
      <c r="AU469" s="41"/>
      <c r="AW469" s="41"/>
      <c r="AY469" s="41"/>
      <c r="BA469" s="41"/>
      <c r="BC469" s="41"/>
      <c r="BE469" s="41"/>
      <c r="BG469" s="41"/>
    </row>
    <row r="470">
      <c r="A470" s="2"/>
      <c r="AF470" s="2"/>
      <c r="AG470" s="3"/>
      <c r="AJ470" s="40"/>
      <c r="AK470" s="41"/>
      <c r="AM470" s="41"/>
      <c r="AN470" s="42"/>
      <c r="AO470" s="41"/>
      <c r="AQ470" s="41"/>
      <c r="AS470" s="41"/>
      <c r="AU470" s="41"/>
      <c r="AW470" s="41"/>
      <c r="AY470" s="41"/>
      <c r="BA470" s="41"/>
      <c r="BC470" s="41"/>
      <c r="BE470" s="41"/>
      <c r="BG470" s="41"/>
    </row>
    <row r="471">
      <c r="A471" s="2"/>
      <c r="AF471" s="2"/>
      <c r="AG471" s="3"/>
      <c r="AJ471" s="40"/>
      <c r="AK471" s="41"/>
      <c r="AM471" s="41"/>
      <c r="AN471" s="42"/>
      <c r="AO471" s="41"/>
      <c r="AQ471" s="41"/>
      <c r="AS471" s="41"/>
      <c r="AU471" s="41"/>
      <c r="AW471" s="41"/>
      <c r="AY471" s="41"/>
      <c r="BA471" s="41"/>
      <c r="BC471" s="41"/>
      <c r="BE471" s="41"/>
      <c r="BG471" s="41"/>
    </row>
    <row r="472">
      <c r="A472" s="2"/>
      <c r="AF472" s="2"/>
      <c r="AG472" s="3"/>
      <c r="AJ472" s="40"/>
      <c r="AK472" s="41"/>
      <c r="AM472" s="41"/>
      <c r="AN472" s="42"/>
      <c r="AO472" s="41"/>
      <c r="AQ472" s="41"/>
      <c r="AS472" s="41"/>
      <c r="AU472" s="41"/>
      <c r="AW472" s="41"/>
      <c r="AY472" s="41"/>
      <c r="BA472" s="41"/>
      <c r="BC472" s="41"/>
      <c r="BE472" s="41"/>
      <c r="BG472" s="41"/>
    </row>
    <row r="473">
      <c r="A473" s="2"/>
      <c r="AF473" s="2"/>
      <c r="AG473" s="3"/>
      <c r="AJ473" s="40"/>
      <c r="AK473" s="41"/>
      <c r="AM473" s="41"/>
      <c r="AN473" s="42"/>
      <c r="AO473" s="41"/>
      <c r="AQ473" s="41"/>
      <c r="AS473" s="41"/>
      <c r="AU473" s="41"/>
      <c r="AW473" s="41"/>
      <c r="AY473" s="41"/>
      <c r="BA473" s="41"/>
      <c r="BC473" s="41"/>
      <c r="BE473" s="41"/>
      <c r="BG473" s="41"/>
    </row>
    <row r="474">
      <c r="A474" s="2"/>
      <c r="AF474" s="2"/>
      <c r="AG474" s="3"/>
      <c r="AJ474" s="40"/>
      <c r="AK474" s="41"/>
      <c r="AM474" s="41"/>
      <c r="AN474" s="42"/>
      <c r="AO474" s="41"/>
      <c r="AQ474" s="41"/>
      <c r="AS474" s="41"/>
      <c r="AU474" s="41"/>
      <c r="AW474" s="41"/>
      <c r="AY474" s="41"/>
      <c r="BA474" s="41"/>
      <c r="BC474" s="41"/>
      <c r="BE474" s="41"/>
      <c r="BG474" s="41"/>
    </row>
    <row r="475">
      <c r="A475" s="2"/>
      <c r="AF475" s="2"/>
      <c r="AG475" s="3"/>
      <c r="AJ475" s="40"/>
      <c r="AK475" s="41"/>
      <c r="AM475" s="41"/>
      <c r="AN475" s="42"/>
      <c r="AO475" s="41"/>
      <c r="AQ475" s="41"/>
      <c r="AS475" s="41"/>
      <c r="AU475" s="41"/>
      <c r="AW475" s="41"/>
      <c r="AY475" s="41"/>
      <c r="BA475" s="41"/>
      <c r="BC475" s="41"/>
      <c r="BE475" s="41"/>
      <c r="BG475" s="41"/>
    </row>
    <row r="476">
      <c r="A476" s="2"/>
      <c r="AF476" s="2"/>
      <c r="AG476" s="3"/>
      <c r="AJ476" s="40"/>
      <c r="AK476" s="41"/>
      <c r="AM476" s="41"/>
      <c r="AN476" s="42"/>
      <c r="AO476" s="41"/>
      <c r="AQ476" s="41"/>
      <c r="AS476" s="41"/>
      <c r="AU476" s="41"/>
      <c r="AW476" s="41"/>
      <c r="AY476" s="41"/>
      <c r="BA476" s="41"/>
      <c r="BC476" s="41"/>
      <c r="BE476" s="41"/>
      <c r="BG476" s="41"/>
    </row>
    <row r="477">
      <c r="A477" s="2"/>
      <c r="AF477" s="2"/>
      <c r="AG477" s="3"/>
      <c r="AJ477" s="40"/>
      <c r="AK477" s="41"/>
      <c r="AM477" s="41"/>
      <c r="AN477" s="42"/>
      <c r="AO477" s="41"/>
      <c r="AQ477" s="41"/>
      <c r="AS477" s="41"/>
      <c r="AU477" s="41"/>
      <c r="AW477" s="41"/>
      <c r="AY477" s="41"/>
      <c r="BA477" s="41"/>
      <c r="BC477" s="41"/>
      <c r="BE477" s="41"/>
      <c r="BG477" s="41"/>
    </row>
    <row r="478">
      <c r="A478" s="2"/>
      <c r="AF478" s="2"/>
      <c r="AG478" s="3"/>
      <c r="AJ478" s="40"/>
      <c r="AK478" s="41"/>
      <c r="AM478" s="41"/>
      <c r="AN478" s="42"/>
      <c r="AO478" s="41"/>
      <c r="AQ478" s="41"/>
      <c r="AS478" s="41"/>
      <c r="AU478" s="41"/>
      <c r="AW478" s="41"/>
      <c r="AY478" s="41"/>
      <c r="BA478" s="41"/>
      <c r="BC478" s="41"/>
      <c r="BE478" s="41"/>
      <c r="BG478" s="41"/>
    </row>
    <row r="479">
      <c r="A479" s="2"/>
      <c r="AF479" s="2"/>
      <c r="AG479" s="3"/>
      <c r="AJ479" s="40"/>
      <c r="AK479" s="41"/>
      <c r="AM479" s="41"/>
      <c r="AN479" s="42"/>
      <c r="AO479" s="41"/>
      <c r="AQ479" s="41"/>
      <c r="AS479" s="41"/>
      <c r="AU479" s="41"/>
      <c r="AW479" s="41"/>
      <c r="AY479" s="41"/>
      <c r="BA479" s="41"/>
      <c r="BC479" s="41"/>
      <c r="BE479" s="41"/>
      <c r="BG479" s="41"/>
    </row>
    <row r="480">
      <c r="A480" s="2"/>
      <c r="AF480" s="2"/>
      <c r="AG480" s="3"/>
      <c r="AJ480" s="40"/>
      <c r="AK480" s="41"/>
      <c r="AM480" s="41"/>
      <c r="AN480" s="42"/>
      <c r="AO480" s="41"/>
      <c r="AQ480" s="41"/>
      <c r="AS480" s="41"/>
      <c r="AU480" s="41"/>
      <c r="AW480" s="41"/>
      <c r="AY480" s="41"/>
      <c r="BA480" s="41"/>
      <c r="BC480" s="41"/>
      <c r="BE480" s="41"/>
      <c r="BG480" s="41"/>
    </row>
    <row r="481">
      <c r="A481" s="2"/>
      <c r="AF481" s="2"/>
      <c r="AG481" s="3"/>
      <c r="AJ481" s="40"/>
      <c r="AK481" s="41"/>
      <c r="AM481" s="41"/>
      <c r="AN481" s="42"/>
      <c r="AO481" s="41"/>
      <c r="AQ481" s="41"/>
      <c r="AS481" s="41"/>
      <c r="AU481" s="41"/>
      <c r="AW481" s="41"/>
      <c r="AY481" s="41"/>
      <c r="BA481" s="41"/>
      <c r="BC481" s="41"/>
      <c r="BE481" s="41"/>
      <c r="BG481" s="41"/>
    </row>
    <row r="482">
      <c r="A482" s="2"/>
      <c r="AF482" s="2"/>
      <c r="AG482" s="3"/>
      <c r="AJ482" s="40"/>
      <c r="AK482" s="41"/>
      <c r="AM482" s="41"/>
      <c r="AN482" s="42"/>
      <c r="AO482" s="41"/>
      <c r="AQ482" s="41"/>
      <c r="AS482" s="41"/>
      <c r="AU482" s="41"/>
      <c r="AW482" s="41"/>
      <c r="AY482" s="41"/>
      <c r="BA482" s="41"/>
      <c r="BC482" s="41"/>
      <c r="BE482" s="41"/>
      <c r="BG482" s="41"/>
    </row>
    <row r="483">
      <c r="A483" s="2"/>
      <c r="AF483" s="2"/>
      <c r="AG483" s="3"/>
      <c r="AJ483" s="40"/>
      <c r="AK483" s="41"/>
      <c r="AM483" s="41"/>
      <c r="AN483" s="42"/>
      <c r="AO483" s="41"/>
      <c r="AQ483" s="41"/>
      <c r="AS483" s="41"/>
      <c r="AU483" s="41"/>
      <c r="AW483" s="41"/>
      <c r="AY483" s="41"/>
      <c r="BA483" s="41"/>
      <c r="BC483" s="41"/>
      <c r="BE483" s="41"/>
      <c r="BG483" s="41"/>
    </row>
    <row r="484">
      <c r="A484" s="2"/>
      <c r="AF484" s="2"/>
      <c r="AG484" s="3"/>
      <c r="AJ484" s="40"/>
      <c r="AK484" s="41"/>
      <c r="AM484" s="41"/>
      <c r="AN484" s="42"/>
      <c r="AO484" s="41"/>
      <c r="AQ484" s="41"/>
      <c r="AS484" s="41"/>
      <c r="AU484" s="41"/>
      <c r="AW484" s="41"/>
      <c r="AY484" s="41"/>
      <c r="BA484" s="41"/>
      <c r="BC484" s="41"/>
      <c r="BE484" s="41"/>
      <c r="BG484" s="41"/>
    </row>
    <row r="485">
      <c r="A485" s="2"/>
      <c r="AF485" s="2"/>
      <c r="AG485" s="3"/>
      <c r="AJ485" s="40"/>
      <c r="AK485" s="41"/>
      <c r="AM485" s="41"/>
      <c r="AN485" s="42"/>
      <c r="AO485" s="41"/>
      <c r="AQ485" s="41"/>
      <c r="AS485" s="41"/>
      <c r="AU485" s="41"/>
      <c r="AW485" s="41"/>
      <c r="AY485" s="41"/>
      <c r="BA485" s="41"/>
      <c r="BC485" s="41"/>
      <c r="BE485" s="41"/>
      <c r="BG485" s="41"/>
    </row>
    <row r="486">
      <c r="A486" s="2"/>
      <c r="AF486" s="2"/>
      <c r="AG486" s="3"/>
      <c r="AJ486" s="40"/>
      <c r="AK486" s="41"/>
      <c r="AM486" s="41"/>
      <c r="AN486" s="42"/>
      <c r="AO486" s="41"/>
      <c r="AQ486" s="41"/>
      <c r="AS486" s="41"/>
      <c r="AU486" s="41"/>
      <c r="AW486" s="41"/>
      <c r="AY486" s="41"/>
      <c r="BA486" s="41"/>
      <c r="BC486" s="41"/>
      <c r="BE486" s="41"/>
      <c r="BG486" s="41"/>
    </row>
    <row r="487">
      <c r="A487" s="2"/>
      <c r="AF487" s="2"/>
      <c r="AG487" s="3"/>
      <c r="AJ487" s="40"/>
      <c r="AK487" s="41"/>
      <c r="AM487" s="41"/>
      <c r="AN487" s="42"/>
      <c r="AO487" s="41"/>
      <c r="AQ487" s="41"/>
      <c r="AS487" s="41"/>
      <c r="AU487" s="41"/>
      <c r="AW487" s="41"/>
      <c r="AY487" s="41"/>
      <c r="BA487" s="41"/>
      <c r="BC487" s="41"/>
      <c r="BE487" s="41"/>
      <c r="BG487" s="41"/>
    </row>
    <row r="488">
      <c r="A488" s="2"/>
      <c r="AF488" s="2"/>
      <c r="AG488" s="3"/>
      <c r="AJ488" s="40"/>
      <c r="AK488" s="41"/>
      <c r="AM488" s="41"/>
      <c r="AN488" s="42"/>
      <c r="AO488" s="41"/>
      <c r="AQ488" s="41"/>
      <c r="AS488" s="41"/>
      <c r="AU488" s="41"/>
      <c r="AW488" s="41"/>
      <c r="AY488" s="41"/>
      <c r="BA488" s="41"/>
      <c r="BC488" s="41"/>
      <c r="BE488" s="41"/>
      <c r="BG488" s="41"/>
    </row>
    <row r="489">
      <c r="A489" s="2"/>
      <c r="AF489" s="2"/>
      <c r="AG489" s="3"/>
      <c r="AJ489" s="40"/>
      <c r="AK489" s="41"/>
      <c r="AM489" s="41"/>
      <c r="AN489" s="42"/>
      <c r="AO489" s="41"/>
      <c r="AQ489" s="41"/>
      <c r="AS489" s="41"/>
      <c r="AU489" s="41"/>
      <c r="AW489" s="41"/>
      <c r="AY489" s="41"/>
      <c r="BA489" s="41"/>
      <c r="BC489" s="41"/>
      <c r="BE489" s="41"/>
      <c r="BG489" s="41"/>
    </row>
    <row r="490">
      <c r="A490" s="2"/>
      <c r="AF490" s="2"/>
      <c r="AG490" s="3"/>
      <c r="AJ490" s="40"/>
      <c r="AK490" s="41"/>
      <c r="AM490" s="41"/>
      <c r="AN490" s="42"/>
      <c r="AO490" s="41"/>
      <c r="AQ490" s="41"/>
      <c r="AS490" s="41"/>
      <c r="AU490" s="41"/>
      <c r="AW490" s="41"/>
      <c r="AY490" s="41"/>
      <c r="BA490" s="41"/>
      <c r="BC490" s="41"/>
      <c r="BE490" s="41"/>
      <c r="BG490" s="41"/>
    </row>
    <row r="491">
      <c r="A491" s="2"/>
      <c r="AF491" s="2"/>
      <c r="AG491" s="3"/>
      <c r="AJ491" s="40"/>
      <c r="AK491" s="41"/>
      <c r="AM491" s="41"/>
      <c r="AN491" s="42"/>
      <c r="AO491" s="41"/>
      <c r="AQ491" s="41"/>
      <c r="AS491" s="41"/>
      <c r="AU491" s="41"/>
      <c r="AW491" s="41"/>
      <c r="AY491" s="41"/>
      <c r="BA491" s="41"/>
      <c r="BC491" s="41"/>
      <c r="BE491" s="41"/>
      <c r="BG491" s="41"/>
    </row>
    <row r="492">
      <c r="A492" s="2"/>
      <c r="AF492" s="2"/>
      <c r="AG492" s="3"/>
      <c r="AJ492" s="40"/>
      <c r="AK492" s="41"/>
      <c r="AM492" s="41"/>
      <c r="AN492" s="42"/>
      <c r="AO492" s="41"/>
      <c r="AQ492" s="41"/>
      <c r="AS492" s="41"/>
      <c r="AU492" s="41"/>
      <c r="AW492" s="41"/>
      <c r="AY492" s="41"/>
      <c r="BA492" s="41"/>
      <c r="BC492" s="41"/>
      <c r="BE492" s="41"/>
      <c r="BG492" s="41"/>
    </row>
    <row r="493">
      <c r="A493" s="2"/>
      <c r="AF493" s="2"/>
      <c r="AG493" s="3"/>
      <c r="AJ493" s="40"/>
      <c r="AK493" s="41"/>
      <c r="AM493" s="41"/>
      <c r="AN493" s="42"/>
      <c r="AO493" s="41"/>
      <c r="AQ493" s="41"/>
      <c r="AS493" s="41"/>
      <c r="AU493" s="41"/>
      <c r="AW493" s="41"/>
      <c r="AY493" s="41"/>
      <c r="BA493" s="41"/>
      <c r="BC493" s="41"/>
      <c r="BE493" s="41"/>
      <c r="BG493" s="41"/>
    </row>
    <row r="494">
      <c r="A494" s="2"/>
      <c r="AF494" s="2"/>
      <c r="AG494" s="3"/>
      <c r="AJ494" s="40"/>
      <c r="AK494" s="41"/>
      <c r="AM494" s="41"/>
      <c r="AN494" s="42"/>
      <c r="AO494" s="41"/>
      <c r="AQ494" s="41"/>
      <c r="AS494" s="41"/>
      <c r="AU494" s="41"/>
      <c r="AW494" s="41"/>
      <c r="AY494" s="41"/>
      <c r="BA494" s="41"/>
      <c r="BC494" s="41"/>
      <c r="BE494" s="41"/>
      <c r="BG494" s="41"/>
    </row>
    <row r="495">
      <c r="A495" s="2"/>
      <c r="AF495" s="2"/>
      <c r="AG495" s="3"/>
      <c r="AJ495" s="40"/>
      <c r="AK495" s="41"/>
      <c r="AM495" s="41"/>
      <c r="AN495" s="42"/>
      <c r="AO495" s="41"/>
      <c r="AQ495" s="41"/>
      <c r="AS495" s="41"/>
      <c r="AU495" s="41"/>
      <c r="AW495" s="41"/>
      <c r="AY495" s="41"/>
      <c r="BA495" s="41"/>
      <c r="BC495" s="41"/>
      <c r="BE495" s="41"/>
      <c r="BG495" s="41"/>
    </row>
    <row r="496">
      <c r="A496" s="2"/>
      <c r="AF496" s="2"/>
      <c r="AG496" s="3"/>
      <c r="AJ496" s="40"/>
      <c r="AK496" s="41"/>
      <c r="AM496" s="41"/>
      <c r="AN496" s="42"/>
      <c r="AO496" s="41"/>
      <c r="AQ496" s="41"/>
      <c r="AS496" s="41"/>
      <c r="AU496" s="41"/>
      <c r="AW496" s="41"/>
      <c r="AY496" s="41"/>
      <c r="BA496" s="41"/>
      <c r="BC496" s="41"/>
      <c r="BE496" s="41"/>
      <c r="BG496" s="41"/>
    </row>
    <row r="497">
      <c r="A497" s="2"/>
      <c r="AF497" s="2"/>
      <c r="AG497" s="3"/>
      <c r="AJ497" s="40"/>
      <c r="AK497" s="41"/>
      <c r="AM497" s="41"/>
      <c r="AN497" s="42"/>
      <c r="AO497" s="41"/>
      <c r="AQ497" s="41"/>
      <c r="AS497" s="41"/>
      <c r="AU497" s="41"/>
      <c r="AW497" s="41"/>
      <c r="AY497" s="41"/>
      <c r="BA497" s="41"/>
      <c r="BC497" s="41"/>
      <c r="BE497" s="41"/>
      <c r="BG497" s="41"/>
    </row>
    <row r="498">
      <c r="A498" s="2"/>
      <c r="AF498" s="2"/>
      <c r="AG498" s="3"/>
      <c r="AJ498" s="40"/>
      <c r="AK498" s="41"/>
      <c r="AM498" s="41"/>
      <c r="AN498" s="42"/>
      <c r="AO498" s="41"/>
      <c r="AQ498" s="41"/>
      <c r="AS498" s="41"/>
      <c r="AU498" s="41"/>
      <c r="AW498" s="41"/>
      <c r="AY498" s="41"/>
      <c r="BA498" s="41"/>
      <c r="BC498" s="41"/>
      <c r="BE498" s="41"/>
      <c r="BG498" s="41"/>
    </row>
    <row r="499">
      <c r="A499" s="2"/>
      <c r="AF499" s="2"/>
      <c r="AG499" s="3"/>
      <c r="AJ499" s="40"/>
      <c r="AK499" s="41"/>
      <c r="AM499" s="41"/>
      <c r="AN499" s="42"/>
      <c r="AO499" s="41"/>
      <c r="AQ499" s="41"/>
      <c r="AS499" s="41"/>
      <c r="AU499" s="41"/>
      <c r="AW499" s="41"/>
      <c r="AY499" s="41"/>
      <c r="BA499" s="41"/>
      <c r="BC499" s="41"/>
      <c r="BE499" s="41"/>
      <c r="BG499" s="41"/>
    </row>
    <row r="500">
      <c r="A500" s="2"/>
      <c r="AF500" s="2"/>
      <c r="AG500" s="3"/>
      <c r="AJ500" s="40"/>
      <c r="AK500" s="41"/>
      <c r="AM500" s="41"/>
      <c r="AN500" s="42"/>
      <c r="AO500" s="41"/>
      <c r="AQ500" s="41"/>
      <c r="AS500" s="41"/>
      <c r="AU500" s="41"/>
      <c r="AW500" s="41"/>
      <c r="AY500" s="41"/>
      <c r="BA500" s="41"/>
      <c r="BC500" s="41"/>
      <c r="BE500" s="41"/>
      <c r="BG500" s="41"/>
    </row>
    <row r="501">
      <c r="A501" s="2"/>
      <c r="AF501" s="2"/>
      <c r="AG501" s="3"/>
      <c r="AJ501" s="40"/>
      <c r="AK501" s="41"/>
      <c r="AM501" s="41"/>
      <c r="AN501" s="42"/>
      <c r="AO501" s="41"/>
      <c r="AQ501" s="41"/>
      <c r="AS501" s="41"/>
      <c r="AU501" s="41"/>
      <c r="AW501" s="41"/>
      <c r="AY501" s="41"/>
      <c r="BA501" s="41"/>
      <c r="BC501" s="41"/>
      <c r="BE501" s="41"/>
      <c r="BG501" s="41"/>
    </row>
    <row r="502">
      <c r="A502" s="2"/>
      <c r="AF502" s="2"/>
      <c r="AG502" s="3"/>
      <c r="AJ502" s="40"/>
      <c r="AK502" s="41"/>
      <c r="AM502" s="41"/>
      <c r="AN502" s="42"/>
      <c r="AO502" s="41"/>
      <c r="AQ502" s="41"/>
      <c r="AS502" s="41"/>
      <c r="AU502" s="41"/>
      <c r="AW502" s="41"/>
      <c r="AY502" s="41"/>
      <c r="BA502" s="41"/>
      <c r="BC502" s="41"/>
      <c r="BE502" s="41"/>
      <c r="BG502" s="41"/>
    </row>
    <row r="503">
      <c r="A503" s="2"/>
      <c r="AF503" s="2"/>
      <c r="AG503" s="3"/>
      <c r="AJ503" s="40"/>
      <c r="AK503" s="41"/>
      <c r="AM503" s="41"/>
      <c r="AN503" s="42"/>
      <c r="AO503" s="41"/>
      <c r="AQ503" s="41"/>
      <c r="AS503" s="41"/>
      <c r="AU503" s="41"/>
      <c r="AW503" s="41"/>
      <c r="AY503" s="41"/>
      <c r="BA503" s="41"/>
      <c r="BC503" s="41"/>
      <c r="BE503" s="41"/>
      <c r="BG503" s="41"/>
    </row>
    <row r="504">
      <c r="A504" s="2"/>
      <c r="AF504" s="2"/>
      <c r="AG504" s="3"/>
      <c r="AJ504" s="40"/>
      <c r="AK504" s="41"/>
      <c r="AM504" s="41"/>
      <c r="AN504" s="42"/>
      <c r="AO504" s="41"/>
      <c r="AQ504" s="41"/>
      <c r="AS504" s="41"/>
      <c r="AU504" s="41"/>
      <c r="AW504" s="41"/>
      <c r="AY504" s="41"/>
      <c r="BA504" s="41"/>
      <c r="BC504" s="41"/>
      <c r="BE504" s="41"/>
      <c r="BG504" s="41"/>
    </row>
    <row r="505">
      <c r="A505" s="2"/>
      <c r="AF505" s="2"/>
      <c r="AG505" s="3"/>
      <c r="AJ505" s="40"/>
      <c r="AK505" s="41"/>
      <c r="AM505" s="41"/>
      <c r="AN505" s="42"/>
      <c r="AO505" s="41"/>
      <c r="AQ505" s="41"/>
      <c r="AS505" s="41"/>
      <c r="AU505" s="41"/>
      <c r="AW505" s="41"/>
      <c r="AY505" s="41"/>
      <c r="BA505" s="41"/>
      <c r="BC505" s="41"/>
      <c r="BE505" s="41"/>
      <c r="BG505" s="41"/>
    </row>
    <row r="506">
      <c r="A506" s="2"/>
      <c r="AF506" s="2"/>
      <c r="AG506" s="3"/>
      <c r="AJ506" s="40"/>
      <c r="AK506" s="41"/>
      <c r="AM506" s="41"/>
      <c r="AN506" s="42"/>
      <c r="AO506" s="41"/>
      <c r="AQ506" s="41"/>
      <c r="AS506" s="41"/>
      <c r="AU506" s="41"/>
      <c r="AW506" s="41"/>
      <c r="AY506" s="41"/>
      <c r="BA506" s="41"/>
      <c r="BC506" s="41"/>
      <c r="BE506" s="41"/>
      <c r="BG506" s="41"/>
    </row>
    <row r="507">
      <c r="A507" s="2"/>
      <c r="AF507" s="2"/>
      <c r="AG507" s="3"/>
      <c r="AJ507" s="40"/>
      <c r="AK507" s="41"/>
      <c r="AM507" s="41"/>
      <c r="AN507" s="42"/>
      <c r="AO507" s="41"/>
      <c r="AQ507" s="41"/>
      <c r="AS507" s="41"/>
      <c r="AU507" s="41"/>
      <c r="AW507" s="41"/>
      <c r="AY507" s="41"/>
      <c r="BA507" s="41"/>
      <c r="BC507" s="41"/>
      <c r="BE507" s="41"/>
      <c r="BG507" s="41"/>
    </row>
    <row r="508">
      <c r="A508" s="2"/>
      <c r="AF508" s="2"/>
      <c r="AG508" s="3"/>
      <c r="AJ508" s="40"/>
      <c r="AK508" s="41"/>
      <c r="AM508" s="41"/>
      <c r="AN508" s="42"/>
      <c r="AO508" s="41"/>
      <c r="AQ508" s="41"/>
      <c r="AS508" s="41"/>
      <c r="AU508" s="41"/>
      <c r="AW508" s="41"/>
      <c r="AY508" s="41"/>
      <c r="BA508" s="41"/>
      <c r="BC508" s="41"/>
      <c r="BE508" s="41"/>
      <c r="BG508" s="41"/>
    </row>
    <row r="509">
      <c r="A509" s="2"/>
      <c r="AF509" s="2"/>
      <c r="AG509" s="3"/>
      <c r="AJ509" s="40"/>
      <c r="AK509" s="41"/>
      <c r="AM509" s="41"/>
      <c r="AN509" s="42"/>
      <c r="AO509" s="41"/>
      <c r="AQ509" s="41"/>
      <c r="AS509" s="41"/>
      <c r="AU509" s="41"/>
      <c r="AW509" s="41"/>
      <c r="AY509" s="41"/>
      <c r="BA509" s="41"/>
      <c r="BC509" s="41"/>
      <c r="BE509" s="41"/>
      <c r="BG509" s="41"/>
    </row>
    <row r="510">
      <c r="A510" s="2"/>
      <c r="AF510" s="2"/>
      <c r="AG510" s="3"/>
      <c r="AJ510" s="40"/>
      <c r="AK510" s="41"/>
      <c r="AM510" s="41"/>
      <c r="AN510" s="42"/>
      <c r="AO510" s="41"/>
      <c r="AQ510" s="41"/>
      <c r="AS510" s="41"/>
      <c r="AU510" s="41"/>
      <c r="AW510" s="41"/>
      <c r="AY510" s="41"/>
      <c r="BA510" s="41"/>
      <c r="BC510" s="41"/>
      <c r="BE510" s="41"/>
      <c r="BG510" s="41"/>
    </row>
    <row r="511">
      <c r="A511" s="2"/>
      <c r="AF511" s="2"/>
      <c r="AG511" s="3"/>
      <c r="AJ511" s="40"/>
      <c r="AK511" s="41"/>
      <c r="AM511" s="41"/>
      <c r="AN511" s="42"/>
      <c r="AO511" s="41"/>
      <c r="AQ511" s="41"/>
      <c r="AS511" s="41"/>
      <c r="AU511" s="41"/>
      <c r="AW511" s="41"/>
      <c r="AY511" s="41"/>
      <c r="BA511" s="41"/>
      <c r="BC511" s="41"/>
      <c r="BE511" s="41"/>
      <c r="BG511" s="41"/>
    </row>
    <row r="512">
      <c r="A512" s="2"/>
      <c r="AF512" s="2"/>
      <c r="AG512" s="3"/>
      <c r="AJ512" s="40"/>
      <c r="AK512" s="41"/>
      <c r="AM512" s="41"/>
      <c r="AN512" s="42"/>
      <c r="AO512" s="41"/>
      <c r="AQ512" s="41"/>
      <c r="AS512" s="41"/>
      <c r="AU512" s="41"/>
      <c r="AW512" s="41"/>
      <c r="AY512" s="41"/>
      <c r="BA512" s="41"/>
      <c r="BC512" s="41"/>
      <c r="BE512" s="41"/>
      <c r="BG512" s="41"/>
    </row>
    <row r="513">
      <c r="A513" s="2"/>
      <c r="AF513" s="2"/>
      <c r="AG513" s="3"/>
      <c r="AJ513" s="40"/>
      <c r="AK513" s="41"/>
      <c r="AM513" s="41"/>
      <c r="AN513" s="42"/>
      <c r="AO513" s="41"/>
      <c r="AQ513" s="41"/>
      <c r="AS513" s="41"/>
      <c r="AU513" s="41"/>
      <c r="AW513" s="41"/>
      <c r="AY513" s="41"/>
      <c r="BA513" s="41"/>
      <c r="BC513" s="41"/>
      <c r="BE513" s="41"/>
      <c r="BG513" s="41"/>
    </row>
    <row r="514">
      <c r="A514" s="2"/>
      <c r="AF514" s="2"/>
      <c r="AG514" s="3"/>
      <c r="AJ514" s="40"/>
      <c r="AK514" s="41"/>
      <c r="AM514" s="41"/>
      <c r="AN514" s="42"/>
      <c r="AO514" s="41"/>
      <c r="AQ514" s="41"/>
      <c r="AS514" s="41"/>
      <c r="AU514" s="41"/>
      <c r="AW514" s="41"/>
      <c r="AY514" s="41"/>
      <c r="BA514" s="41"/>
      <c r="BC514" s="41"/>
      <c r="BE514" s="41"/>
      <c r="BG514" s="41"/>
    </row>
    <row r="515">
      <c r="A515" s="2"/>
      <c r="AF515" s="2"/>
      <c r="AG515" s="3"/>
      <c r="AJ515" s="40"/>
      <c r="AK515" s="41"/>
      <c r="AM515" s="41"/>
      <c r="AN515" s="42"/>
      <c r="AO515" s="41"/>
      <c r="AQ515" s="41"/>
      <c r="AS515" s="41"/>
      <c r="AU515" s="41"/>
      <c r="AW515" s="41"/>
      <c r="AY515" s="41"/>
      <c r="BA515" s="41"/>
      <c r="BC515" s="41"/>
      <c r="BE515" s="41"/>
      <c r="BG515" s="41"/>
    </row>
    <row r="516">
      <c r="A516" s="2"/>
      <c r="AF516" s="2"/>
      <c r="AG516" s="3"/>
      <c r="AJ516" s="40"/>
      <c r="AK516" s="41"/>
      <c r="AM516" s="41"/>
      <c r="AN516" s="42"/>
      <c r="AO516" s="41"/>
      <c r="AQ516" s="41"/>
      <c r="AS516" s="41"/>
      <c r="AU516" s="41"/>
      <c r="AW516" s="41"/>
      <c r="AY516" s="41"/>
      <c r="BA516" s="41"/>
      <c r="BC516" s="41"/>
      <c r="BE516" s="41"/>
      <c r="BG516" s="41"/>
    </row>
    <row r="517">
      <c r="A517" s="2"/>
      <c r="AF517" s="2"/>
      <c r="AG517" s="3"/>
      <c r="AJ517" s="40"/>
      <c r="AK517" s="41"/>
      <c r="AM517" s="41"/>
      <c r="AN517" s="42"/>
      <c r="AO517" s="41"/>
      <c r="AQ517" s="41"/>
      <c r="AS517" s="41"/>
      <c r="AU517" s="41"/>
      <c r="AW517" s="41"/>
      <c r="AY517" s="41"/>
      <c r="BA517" s="41"/>
      <c r="BC517" s="41"/>
      <c r="BE517" s="41"/>
      <c r="BG517" s="41"/>
    </row>
    <row r="518">
      <c r="A518" s="2"/>
      <c r="AF518" s="2"/>
      <c r="AG518" s="3"/>
      <c r="AJ518" s="40"/>
      <c r="AK518" s="41"/>
      <c r="AM518" s="41"/>
      <c r="AN518" s="42"/>
      <c r="AO518" s="41"/>
      <c r="AQ518" s="41"/>
      <c r="AS518" s="41"/>
      <c r="AU518" s="41"/>
      <c r="AW518" s="41"/>
      <c r="AY518" s="41"/>
      <c r="BA518" s="41"/>
      <c r="BC518" s="41"/>
      <c r="BE518" s="41"/>
      <c r="BG518" s="41"/>
    </row>
    <row r="519">
      <c r="A519" s="2"/>
      <c r="AF519" s="2"/>
      <c r="AG519" s="3"/>
      <c r="AJ519" s="40"/>
      <c r="AK519" s="41"/>
      <c r="AM519" s="41"/>
      <c r="AN519" s="42"/>
      <c r="AO519" s="41"/>
      <c r="AQ519" s="41"/>
      <c r="AS519" s="41"/>
      <c r="AU519" s="41"/>
      <c r="AW519" s="41"/>
      <c r="AY519" s="41"/>
      <c r="BA519" s="41"/>
      <c r="BC519" s="41"/>
      <c r="BE519" s="41"/>
      <c r="BG519" s="41"/>
    </row>
    <row r="520">
      <c r="A520" s="2"/>
      <c r="AF520" s="2"/>
      <c r="AG520" s="3"/>
      <c r="AJ520" s="40"/>
      <c r="AK520" s="41"/>
      <c r="AM520" s="41"/>
      <c r="AN520" s="42"/>
      <c r="AO520" s="41"/>
      <c r="AQ520" s="41"/>
      <c r="AS520" s="41"/>
      <c r="AU520" s="41"/>
      <c r="AW520" s="41"/>
      <c r="AY520" s="41"/>
      <c r="BA520" s="41"/>
      <c r="BC520" s="41"/>
      <c r="BE520" s="41"/>
      <c r="BG520" s="41"/>
    </row>
    <row r="521">
      <c r="A521" s="2"/>
      <c r="AF521" s="2"/>
      <c r="AG521" s="3"/>
      <c r="AJ521" s="40"/>
      <c r="AK521" s="41"/>
      <c r="AM521" s="41"/>
      <c r="AN521" s="42"/>
      <c r="AO521" s="41"/>
      <c r="AQ521" s="41"/>
      <c r="AS521" s="41"/>
      <c r="AU521" s="41"/>
      <c r="AW521" s="41"/>
      <c r="AY521" s="41"/>
      <c r="BA521" s="41"/>
      <c r="BC521" s="41"/>
      <c r="BE521" s="41"/>
      <c r="BG521" s="41"/>
    </row>
    <row r="522">
      <c r="A522" s="2"/>
      <c r="AF522" s="2"/>
      <c r="AG522" s="3"/>
      <c r="AJ522" s="40"/>
      <c r="AK522" s="41"/>
      <c r="AM522" s="41"/>
      <c r="AN522" s="42"/>
      <c r="AO522" s="41"/>
      <c r="AQ522" s="41"/>
      <c r="AS522" s="41"/>
      <c r="AU522" s="41"/>
      <c r="AW522" s="41"/>
      <c r="AY522" s="41"/>
      <c r="BA522" s="41"/>
      <c r="BC522" s="41"/>
      <c r="BE522" s="41"/>
      <c r="BG522" s="41"/>
    </row>
    <row r="523">
      <c r="A523" s="2"/>
      <c r="AF523" s="2"/>
      <c r="AG523" s="3"/>
      <c r="AJ523" s="40"/>
      <c r="AK523" s="41"/>
      <c r="AM523" s="41"/>
      <c r="AN523" s="42"/>
      <c r="AO523" s="41"/>
      <c r="AQ523" s="41"/>
      <c r="AS523" s="41"/>
      <c r="AU523" s="41"/>
      <c r="AW523" s="41"/>
      <c r="AY523" s="41"/>
      <c r="BA523" s="41"/>
      <c r="BC523" s="41"/>
      <c r="BE523" s="41"/>
      <c r="BG523" s="41"/>
    </row>
    <row r="524">
      <c r="A524" s="2"/>
      <c r="AF524" s="2"/>
      <c r="AG524" s="3"/>
      <c r="AJ524" s="40"/>
      <c r="AK524" s="41"/>
      <c r="AM524" s="41"/>
      <c r="AN524" s="42"/>
      <c r="AO524" s="41"/>
      <c r="AQ524" s="41"/>
      <c r="AS524" s="41"/>
      <c r="AU524" s="41"/>
      <c r="AW524" s="41"/>
      <c r="AY524" s="41"/>
      <c r="BA524" s="41"/>
      <c r="BC524" s="41"/>
      <c r="BE524" s="41"/>
      <c r="BG524" s="41"/>
    </row>
    <row r="525">
      <c r="A525" s="2"/>
      <c r="AF525" s="2"/>
      <c r="AG525" s="3"/>
      <c r="AJ525" s="40"/>
      <c r="AK525" s="41"/>
      <c r="AM525" s="41"/>
      <c r="AN525" s="42"/>
      <c r="AO525" s="41"/>
      <c r="AQ525" s="41"/>
      <c r="AS525" s="41"/>
      <c r="AU525" s="41"/>
      <c r="AW525" s="41"/>
      <c r="AY525" s="41"/>
      <c r="BA525" s="41"/>
      <c r="BC525" s="41"/>
      <c r="BE525" s="41"/>
      <c r="BG525" s="41"/>
    </row>
    <row r="526">
      <c r="A526" s="2"/>
      <c r="AF526" s="2"/>
      <c r="AG526" s="3"/>
      <c r="AJ526" s="40"/>
      <c r="AK526" s="41"/>
      <c r="AM526" s="41"/>
      <c r="AN526" s="42"/>
      <c r="AO526" s="41"/>
      <c r="AQ526" s="41"/>
      <c r="AS526" s="41"/>
      <c r="AU526" s="41"/>
      <c r="AW526" s="41"/>
      <c r="AY526" s="41"/>
      <c r="BA526" s="41"/>
      <c r="BC526" s="41"/>
      <c r="BE526" s="41"/>
      <c r="BG526" s="41"/>
    </row>
    <row r="527">
      <c r="A527" s="2"/>
      <c r="AF527" s="2"/>
      <c r="AG527" s="3"/>
      <c r="AJ527" s="40"/>
      <c r="AK527" s="41"/>
      <c r="AM527" s="41"/>
      <c r="AN527" s="42"/>
      <c r="AO527" s="41"/>
      <c r="AQ527" s="41"/>
      <c r="AS527" s="41"/>
      <c r="AU527" s="41"/>
      <c r="AW527" s="41"/>
      <c r="AY527" s="41"/>
      <c r="BA527" s="41"/>
      <c r="BC527" s="41"/>
      <c r="BE527" s="41"/>
      <c r="BG527" s="41"/>
    </row>
    <row r="528">
      <c r="A528" s="2"/>
      <c r="AF528" s="2"/>
      <c r="AG528" s="3"/>
      <c r="AJ528" s="40"/>
      <c r="AK528" s="41"/>
      <c r="AM528" s="41"/>
      <c r="AN528" s="42"/>
      <c r="AO528" s="41"/>
      <c r="AQ528" s="41"/>
      <c r="AS528" s="41"/>
      <c r="AU528" s="41"/>
      <c r="AW528" s="41"/>
      <c r="AY528" s="41"/>
      <c r="BA528" s="41"/>
      <c r="BC528" s="41"/>
      <c r="BE528" s="41"/>
      <c r="BG528" s="41"/>
    </row>
    <row r="529">
      <c r="A529" s="2"/>
      <c r="AF529" s="2"/>
      <c r="AG529" s="3"/>
      <c r="AJ529" s="40"/>
      <c r="AK529" s="41"/>
      <c r="AM529" s="41"/>
      <c r="AN529" s="42"/>
      <c r="AO529" s="41"/>
      <c r="AQ529" s="41"/>
      <c r="AS529" s="41"/>
      <c r="AU529" s="41"/>
      <c r="AW529" s="41"/>
      <c r="AY529" s="41"/>
      <c r="BA529" s="41"/>
      <c r="BC529" s="41"/>
      <c r="BE529" s="41"/>
      <c r="BG529" s="41"/>
    </row>
    <row r="530">
      <c r="A530" s="2"/>
      <c r="AF530" s="2"/>
      <c r="AG530" s="3"/>
      <c r="AJ530" s="40"/>
      <c r="AK530" s="41"/>
      <c r="AM530" s="41"/>
      <c r="AN530" s="42"/>
      <c r="AO530" s="41"/>
      <c r="AQ530" s="41"/>
      <c r="AS530" s="41"/>
      <c r="AU530" s="41"/>
      <c r="AW530" s="41"/>
      <c r="AY530" s="41"/>
      <c r="BA530" s="41"/>
      <c r="BC530" s="41"/>
      <c r="BE530" s="41"/>
      <c r="BG530" s="41"/>
    </row>
    <row r="531">
      <c r="A531" s="2"/>
      <c r="AF531" s="2"/>
      <c r="AG531" s="3"/>
      <c r="AJ531" s="40"/>
      <c r="AK531" s="41"/>
      <c r="AM531" s="41"/>
      <c r="AN531" s="42"/>
      <c r="AO531" s="41"/>
      <c r="AQ531" s="41"/>
      <c r="AS531" s="41"/>
      <c r="AU531" s="41"/>
      <c r="AW531" s="41"/>
      <c r="AY531" s="41"/>
      <c r="BA531" s="41"/>
      <c r="BC531" s="41"/>
      <c r="BE531" s="41"/>
      <c r="BG531" s="41"/>
    </row>
    <row r="532">
      <c r="A532" s="2"/>
      <c r="AF532" s="2"/>
      <c r="AG532" s="3"/>
      <c r="AJ532" s="40"/>
      <c r="AK532" s="41"/>
      <c r="AM532" s="41"/>
      <c r="AN532" s="42"/>
      <c r="AO532" s="41"/>
      <c r="AQ532" s="41"/>
      <c r="AS532" s="41"/>
      <c r="AU532" s="41"/>
      <c r="AW532" s="41"/>
      <c r="AY532" s="41"/>
      <c r="BA532" s="41"/>
      <c r="BC532" s="41"/>
      <c r="BE532" s="41"/>
      <c r="BG532" s="41"/>
    </row>
    <row r="533">
      <c r="A533" s="2"/>
      <c r="AF533" s="2"/>
      <c r="AG533" s="3"/>
      <c r="AJ533" s="40"/>
      <c r="AK533" s="41"/>
      <c r="AM533" s="41"/>
      <c r="AN533" s="42"/>
      <c r="AO533" s="41"/>
      <c r="AQ533" s="41"/>
      <c r="AS533" s="41"/>
      <c r="AU533" s="41"/>
      <c r="AW533" s="41"/>
      <c r="AY533" s="41"/>
      <c r="BA533" s="41"/>
      <c r="BC533" s="41"/>
      <c r="BE533" s="41"/>
      <c r="BG533" s="41"/>
    </row>
    <row r="534">
      <c r="A534" s="2"/>
      <c r="AF534" s="2"/>
      <c r="AG534" s="3"/>
      <c r="AJ534" s="40"/>
      <c r="AK534" s="41"/>
      <c r="AM534" s="41"/>
      <c r="AN534" s="42"/>
      <c r="AO534" s="41"/>
      <c r="AQ534" s="41"/>
      <c r="AS534" s="41"/>
      <c r="AU534" s="41"/>
      <c r="AW534" s="41"/>
      <c r="AY534" s="41"/>
      <c r="BA534" s="41"/>
      <c r="BC534" s="41"/>
      <c r="BE534" s="41"/>
      <c r="BG534" s="41"/>
    </row>
    <row r="535">
      <c r="A535" s="2"/>
      <c r="AF535" s="2"/>
      <c r="AG535" s="3"/>
      <c r="AJ535" s="40"/>
      <c r="AK535" s="41"/>
      <c r="AM535" s="41"/>
      <c r="AN535" s="42"/>
      <c r="AO535" s="41"/>
      <c r="AQ535" s="41"/>
      <c r="AS535" s="41"/>
      <c r="AU535" s="41"/>
      <c r="AW535" s="41"/>
      <c r="AY535" s="41"/>
      <c r="BA535" s="41"/>
      <c r="BC535" s="41"/>
      <c r="BE535" s="41"/>
      <c r="BG535" s="41"/>
    </row>
    <row r="536">
      <c r="A536" s="2"/>
      <c r="AF536" s="2"/>
      <c r="AG536" s="3"/>
      <c r="AJ536" s="40"/>
      <c r="AK536" s="41"/>
      <c r="AM536" s="41"/>
      <c r="AN536" s="42"/>
      <c r="AO536" s="41"/>
      <c r="AQ536" s="41"/>
      <c r="AS536" s="41"/>
      <c r="AU536" s="41"/>
      <c r="AW536" s="41"/>
      <c r="AY536" s="41"/>
      <c r="BA536" s="41"/>
      <c r="BC536" s="41"/>
      <c r="BE536" s="41"/>
      <c r="BG536" s="41"/>
    </row>
    <row r="537">
      <c r="A537" s="2"/>
      <c r="AF537" s="2"/>
      <c r="AG537" s="3"/>
      <c r="AJ537" s="40"/>
      <c r="AK537" s="41"/>
      <c r="AM537" s="41"/>
      <c r="AN537" s="42"/>
      <c r="AO537" s="41"/>
      <c r="AQ537" s="41"/>
      <c r="AS537" s="41"/>
      <c r="AU537" s="41"/>
      <c r="AW537" s="41"/>
      <c r="AY537" s="41"/>
      <c r="BA537" s="41"/>
      <c r="BC537" s="41"/>
      <c r="BE537" s="41"/>
      <c r="BG537" s="41"/>
    </row>
    <row r="538">
      <c r="A538" s="2"/>
      <c r="AF538" s="2"/>
      <c r="AG538" s="3"/>
      <c r="AJ538" s="40"/>
      <c r="AK538" s="41"/>
      <c r="AM538" s="41"/>
      <c r="AN538" s="42"/>
      <c r="AO538" s="41"/>
      <c r="AQ538" s="41"/>
      <c r="AS538" s="41"/>
      <c r="AU538" s="41"/>
      <c r="AW538" s="41"/>
      <c r="AY538" s="41"/>
      <c r="BA538" s="41"/>
      <c r="BC538" s="41"/>
      <c r="BE538" s="41"/>
      <c r="BG538" s="41"/>
    </row>
    <row r="539">
      <c r="A539" s="2"/>
      <c r="AF539" s="2"/>
      <c r="AG539" s="3"/>
      <c r="AJ539" s="40"/>
      <c r="AK539" s="41"/>
      <c r="AM539" s="41"/>
      <c r="AN539" s="42"/>
      <c r="AO539" s="41"/>
      <c r="AQ539" s="41"/>
      <c r="AS539" s="41"/>
      <c r="AU539" s="41"/>
      <c r="AW539" s="41"/>
      <c r="AY539" s="41"/>
      <c r="BA539" s="41"/>
      <c r="BC539" s="41"/>
      <c r="BE539" s="41"/>
      <c r="BG539" s="41"/>
    </row>
    <row r="540">
      <c r="A540" s="2"/>
      <c r="AF540" s="2"/>
      <c r="AG540" s="3"/>
      <c r="AJ540" s="40"/>
      <c r="AK540" s="41"/>
      <c r="AM540" s="41"/>
      <c r="AN540" s="42"/>
      <c r="AO540" s="41"/>
      <c r="AQ540" s="41"/>
      <c r="AS540" s="41"/>
      <c r="AU540" s="41"/>
      <c r="AW540" s="41"/>
      <c r="AY540" s="41"/>
      <c r="BA540" s="41"/>
      <c r="BC540" s="41"/>
      <c r="BE540" s="41"/>
      <c r="BG540" s="41"/>
    </row>
    <row r="541">
      <c r="A541" s="2"/>
      <c r="AF541" s="2"/>
      <c r="AG541" s="3"/>
      <c r="AJ541" s="40"/>
      <c r="AK541" s="41"/>
      <c r="AM541" s="41"/>
      <c r="AN541" s="42"/>
      <c r="AO541" s="41"/>
      <c r="AQ541" s="41"/>
      <c r="AS541" s="41"/>
      <c r="AU541" s="41"/>
      <c r="AW541" s="41"/>
      <c r="AY541" s="41"/>
      <c r="BA541" s="41"/>
      <c r="BC541" s="41"/>
      <c r="BE541" s="41"/>
      <c r="BG541" s="41"/>
    </row>
    <row r="542">
      <c r="A542" s="2"/>
      <c r="AF542" s="2"/>
      <c r="AG542" s="3"/>
      <c r="AJ542" s="40"/>
      <c r="AK542" s="41"/>
      <c r="AM542" s="41"/>
      <c r="AN542" s="42"/>
      <c r="AO542" s="41"/>
      <c r="AQ542" s="41"/>
      <c r="AS542" s="41"/>
      <c r="AU542" s="41"/>
      <c r="AW542" s="41"/>
      <c r="AY542" s="41"/>
      <c r="BA542" s="41"/>
      <c r="BC542" s="41"/>
      <c r="BE542" s="41"/>
      <c r="BG542" s="41"/>
    </row>
    <row r="543">
      <c r="A543" s="2"/>
      <c r="AF543" s="2"/>
      <c r="AG543" s="3"/>
      <c r="AJ543" s="40"/>
      <c r="AK543" s="41"/>
      <c r="AM543" s="41"/>
      <c r="AN543" s="42"/>
      <c r="AO543" s="41"/>
      <c r="AQ543" s="41"/>
      <c r="AS543" s="41"/>
      <c r="AU543" s="41"/>
      <c r="AW543" s="41"/>
      <c r="AY543" s="41"/>
      <c r="BA543" s="41"/>
      <c r="BC543" s="41"/>
      <c r="BE543" s="41"/>
      <c r="BG543" s="41"/>
    </row>
    <row r="544">
      <c r="A544" s="2"/>
      <c r="AF544" s="2"/>
      <c r="AG544" s="3"/>
      <c r="AJ544" s="40"/>
      <c r="AK544" s="41"/>
      <c r="AM544" s="41"/>
      <c r="AN544" s="42"/>
      <c r="AO544" s="41"/>
      <c r="AQ544" s="41"/>
      <c r="AS544" s="41"/>
      <c r="AU544" s="41"/>
      <c r="AW544" s="41"/>
      <c r="AY544" s="41"/>
      <c r="BA544" s="41"/>
      <c r="BC544" s="41"/>
      <c r="BE544" s="41"/>
      <c r="BG544" s="41"/>
    </row>
    <row r="545">
      <c r="A545" s="2"/>
      <c r="AF545" s="2"/>
      <c r="AG545" s="3"/>
      <c r="AJ545" s="40"/>
      <c r="AK545" s="41"/>
      <c r="AM545" s="41"/>
      <c r="AN545" s="42"/>
      <c r="AO545" s="41"/>
      <c r="AQ545" s="41"/>
      <c r="AS545" s="41"/>
      <c r="AU545" s="41"/>
      <c r="AW545" s="41"/>
      <c r="AY545" s="41"/>
      <c r="BA545" s="41"/>
      <c r="BC545" s="41"/>
      <c r="BE545" s="41"/>
      <c r="BG545" s="41"/>
    </row>
    <row r="546">
      <c r="A546" s="2"/>
      <c r="AF546" s="2"/>
      <c r="AG546" s="3"/>
      <c r="AJ546" s="40"/>
      <c r="AK546" s="41"/>
      <c r="AM546" s="41"/>
      <c r="AN546" s="42"/>
      <c r="AO546" s="41"/>
      <c r="AQ546" s="41"/>
      <c r="AS546" s="41"/>
      <c r="AU546" s="41"/>
      <c r="AW546" s="41"/>
      <c r="AY546" s="41"/>
      <c r="BA546" s="41"/>
      <c r="BC546" s="41"/>
      <c r="BE546" s="41"/>
      <c r="BG546" s="41"/>
    </row>
    <row r="547">
      <c r="A547" s="2"/>
      <c r="AF547" s="2"/>
      <c r="AG547" s="3"/>
      <c r="AJ547" s="40"/>
      <c r="AK547" s="41"/>
      <c r="AM547" s="41"/>
      <c r="AN547" s="42"/>
      <c r="AO547" s="41"/>
      <c r="AQ547" s="41"/>
      <c r="AS547" s="41"/>
      <c r="AU547" s="41"/>
      <c r="AW547" s="41"/>
      <c r="AY547" s="41"/>
      <c r="BA547" s="41"/>
      <c r="BC547" s="41"/>
      <c r="BE547" s="41"/>
      <c r="BG547" s="41"/>
    </row>
    <row r="548">
      <c r="A548" s="2"/>
      <c r="AF548" s="2"/>
      <c r="AG548" s="3"/>
      <c r="AJ548" s="40"/>
      <c r="AK548" s="41"/>
      <c r="AM548" s="41"/>
      <c r="AN548" s="42"/>
      <c r="AO548" s="41"/>
      <c r="AQ548" s="41"/>
      <c r="AS548" s="41"/>
      <c r="AU548" s="41"/>
      <c r="AW548" s="41"/>
      <c r="AY548" s="41"/>
      <c r="BA548" s="41"/>
      <c r="BC548" s="41"/>
      <c r="BE548" s="41"/>
      <c r="BG548" s="41"/>
    </row>
    <row r="549">
      <c r="A549" s="2"/>
      <c r="AF549" s="2"/>
      <c r="AG549" s="3"/>
      <c r="AJ549" s="40"/>
      <c r="AK549" s="41"/>
      <c r="AM549" s="41"/>
      <c r="AN549" s="42"/>
      <c r="AO549" s="41"/>
      <c r="AQ549" s="41"/>
      <c r="AS549" s="41"/>
      <c r="AU549" s="41"/>
      <c r="AW549" s="41"/>
      <c r="AY549" s="41"/>
      <c r="BA549" s="41"/>
      <c r="BC549" s="41"/>
      <c r="BE549" s="41"/>
      <c r="BG549" s="41"/>
    </row>
    <row r="550">
      <c r="A550" s="2"/>
      <c r="AF550" s="2"/>
      <c r="AG550" s="3"/>
      <c r="AJ550" s="40"/>
      <c r="AK550" s="41"/>
      <c r="AM550" s="41"/>
      <c r="AN550" s="42"/>
      <c r="AO550" s="41"/>
      <c r="AQ550" s="41"/>
      <c r="AS550" s="41"/>
      <c r="AU550" s="41"/>
      <c r="AW550" s="41"/>
      <c r="AY550" s="41"/>
      <c r="BA550" s="41"/>
      <c r="BC550" s="41"/>
      <c r="BE550" s="41"/>
      <c r="BG550" s="41"/>
    </row>
    <row r="551">
      <c r="A551" s="2"/>
      <c r="AF551" s="2"/>
      <c r="AG551" s="3"/>
      <c r="AJ551" s="40"/>
      <c r="AK551" s="41"/>
      <c r="AM551" s="41"/>
      <c r="AN551" s="42"/>
      <c r="AO551" s="41"/>
      <c r="AQ551" s="41"/>
      <c r="AS551" s="41"/>
      <c r="AU551" s="41"/>
      <c r="AW551" s="41"/>
      <c r="AY551" s="41"/>
      <c r="BA551" s="41"/>
      <c r="BC551" s="41"/>
      <c r="BE551" s="41"/>
      <c r="BG551" s="41"/>
    </row>
    <row r="552">
      <c r="A552" s="2"/>
      <c r="AF552" s="2"/>
      <c r="AG552" s="3"/>
      <c r="AJ552" s="40"/>
      <c r="AK552" s="41"/>
      <c r="AM552" s="41"/>
      <c r="AN552" s="42"/>
      <c r="AO552" s="41"/>
      <c r="AQ552" s="41"/>
      <c r="AS552" s="41"/>
      <c r="AU552" s="41"/>
      <c r="AW552" s="41"/>
      <c r="AY552" s="41"/>
      <c r="BA552" s="41"/>
      <c r="BC552" s="41"/>
      <c r="BE552" s="41"/>
      <c r="BG552" s="41"/>
    </row>
    <row r="553">
      <c r="A553" s="2"/>
      <c r="AF553" s="2"/>
      <c r="AG553" s="3"/>
      <c r="AJ553" s="40"/>
      <c r="AK553" s="41"/>
      <c r="AM553" s="41"/>
      <c r="AN553" s="42"/>
      <c r="AO553" s="41"/>
      <c r="AQ553" s="41"/>
      <c r="AS553" s="41"/>
      <c r="AU553" s="41"/>
      <c r="AW553" s="41"/>
      <c r="AY553" s="41"/>
      <c r="BA553" s="41"/>
      <c r="BC553" s="41"/>
      <c r="BE553" s="41"/>
      <c r="BG553" s="41"/>
    </row>
    <row r="554">
      <c r="A554" s="2"/>
      <c r="AF554" s="2"/>
      <c r="AG554" s="3"/>
      <c r="AJ554" s="40"/>
      <c r="AK554" s="41"/>
      <c r="AM554" s="41"/>
      <c r="AN554" s="42"/>
      <c r="AO554" s="41"/>
      <c r="AQ554" s="41"/>
      <c r="AS554" s="41"/>
      <c r="AU554" s="41"/>
      <c r="AW554" s="41"/>
      <c r="AY554" s="41"/>
      <c r="BA554" s="41"/>
      <c r="BC554" s="41"/>
      <c r="BE554" s="41"/>
      <c r="BG554" s="41"/>
    </row>
    <row r="555">
      <c r="A555" s="2"/>
      <c r="AF555" s="2"/>
      <c r="AG555" s="3"/>
      <c r="AJ555" s="40"/>
      <c r="AK555" s="41"/>
      <c r="AM555" s="41"/>
      <c r="AN555" s="42"/>
      <c r="AO555" s="41"/>
      <c r="AQ555" s="41"/>
      <c r="AS555" s="41"/>
      <c r="AU555" s="41"/>
      <c r="AW555" s="41"/>
      <c r="AY555" s="41"/>
      <c r="BA555" s="41"/>
      <c r="BC555" s="41"/>
      <c r="BE555" s="41"/>
      <c r="BG555" s="41"/>
    </row>
    <row r="556">
      <c r="A556" s="2"/>
      <c r="AF556" s="2"/>
      <c r="AG556" s="3"/>
      <c r="AJ556" s="40"/>
      <c r="AK556" s="41"/>
      <c r="AM556" s="41"/>
      <c r="AN556" s="42"/>
      <c r="AO556" s="41"/>
      <c r="AQ556" s="41"/>
      <c r="AS556" s="41"/>
      <c r="AU556" s="41"/>
      <c r="AW556" s="41"/>
      <c r="AY556" s="41"/>
      <c r="BA556" s="41"/>
      <c r="BC556" s="41"/>
      <c r="BE556" s="41"/>
      <c r="BG556" s="41"/>
    </row>
    <row r="557">
      <c r="A557" s="2"/>
      <c r="AF557" s="2"/>
      <c r="AG557" s="3"/>
      <c r="AJ557" s="40"/>
      <c r="AK557" s="41"/>
      <c r="AM557" s="41"/>
      <c r="AN557" s="42"/>
      <c r="AO557" s="41"/>
      <c r="AQ557" s="41"/>
      <c r="AS557" s="41"/>
      <c r="AU557" s="41"/>
      <c r="AW557" s="41"/>
      <c r="AY557" s="41"/>
      <c r="BA557" s="41"/>
      <c r="BC557" s="41"/>
      <c r="BE557" s="41"/>
      <c r="BG557" s="41"/>
    </row>
    <row r="558">
      <c r="A558" s="2"/>
      <c r="AF558" s="2"/>
      <c r="AG558" s="3"/>
      <c r="AJ558" s="40"/>
      <c r="AK558" s="41"/>
      <c r="AM558" s="41"/>
      <c r="AN558" s="42"/>
      <c r="AO558" s="41"/>
      <c r="AQ558" s="41"/>
      <c r="AS558" s="41"/>
      <c r="AU558" s="41"/>
      <c r="AW558" s="41"/>
      <c r="AY558" s="41"/>
      <c r="BA558" s="41"/>
      <c r="BC558" s="41"/>
      <c r="BE558" s="41"/>
      <c r="BG558" s="41"/>
    </row>
    <row r="559">
      <c r="A559" s="2"/>
      <c r="AF559" s="2"/>
      <c r="AG559" s="3"/>
      <c r="AJ559" s="40"/>
      <c r="AK559" s="41"/>
      <c r="AM559" s="41"/>
      <c r="AN559" s="42"/>
      <c r="AO559" s="41"/>
      <c r="AQ559" s="41"/>
      <c r="AS559" s="41"/>
      <c r="AU559" s="41"/>
      <c r="AW559" s="41"/>
      <c r="AY559" s="41"/>
      <c r="BA559" s="41"/>
      <c r="BC559" s="41"/>
      <c r="BE559" s="41"/>
      <c r="BG559" s="41"/>
    </row>
    <row r="560">
      <c r="A560" s="2"/>
      <c r="AF560" s="2"/>
      <c r="AG560" s="3"/>
      <c r="AJ560" s="40"/>
      <c r="AK560" s="41"/>
      <c r="AM560" s="41"/>
      <c r="AN560" s="42"/>
      <c r="AO560" s="41"/>
      <c r="AQ560" s="41"/>
      <c r="AS560" s="41"/>
      <c r="AU560" s="41"/>
      <c r="AW560" s="41"/>
      <c r="AY560" s="41"/>
      <c r="BA560" s="41"/>
      <c r="BC560" s="41"/>
      <c r="BE560" s="41"/>
      <c r="BG560" s="41"/>
    </row>
    <row r="561">
      <c r="A561" s="2"/>
      <c r="AF561" s="2"/>
      <c r="AG561" s="3"/>
      <c r="AJ561" s="40"/>
      <c r="AK561" s="41"/>
      <c r="AM561" s="41"/>
      <c r="AN561" s="42"/>
      <c r="AO561" s="41"/>
      <c r="AQ561" s="41"/>
      <c r="AS561" s="41"/>
      <c r="AU561" s="41"/>
      <c r="AW561" s="41"/>
      <c r="AY561" s="41"/>
      <c r="BA561" s="41"/>
      <c r="BC561" s="41"/>
      <c r="BE561" s="41"/>
      <c r="BG561" s="41"/>
    </row>
    <row r="562">
      <c r="A562" s="2"/>
      <c r="AF562" s="2"/>
      <c r="AG562" s="3"/>
      <c r="AJ562" s="40"/>
      <c r="AK562" s="41"/>
      <c r="AM562" s="41"/>
      <c r="AN562" s="42"/>
      <c r="AO562" s="41"/>
      <c r="AQ562" s="41"/>
      <c r="AS562" s="41"/>
      <c r="AU562" s="41"/>
      <c r="AW562" s="41"/>
      <c r="AY562" s="41"/>
      <c r="BA562" s="41"/>
      <c r="BC562" s="41"/>
      <c r="BE562" s="41"/>
      <c r="BG562" s="41"/>
    </row>
    <row r="563">
      <c r="A563" s="2"/>
      <c r="AF563" s="2"/>
      <c r="AG563" s="3"/>
      <c r="AJ563" s="40"/>
      <c r="AK563" s="41"/>
      <c r="AM563" s="41"/>
      <c r="AN563" s="42"/>
      <c r="AO563" s="41"/>
      <c r="AQ563" s="41"/>
      <c r="AS563" s="41"/>
      <c r="AU563" s="41"/>
      <c r="AW563" s="41"/>
      <c r="AY563" s="41"/>
      <c r="BA563" s="41"/>
      <c r="BC563" s="41"/>
      <c r="BE563" s="41"/>
      <c r="BG563" s="41"/>
    </row>
    <row r="564">
      <c r="A564" s="2"/>
      <c r="AF564" s="2"/>
      <c r="AG564" s="3"/>
      <c r="AJ564" s="40"/>
      <c r="AK564" s="41"/>
      <c r="AM564" s="41"/>
      <c r="AN564" s="42"/>
      <c r="AO564" s="41"/>
      <c r="AQ564" s="41"/>
      <c r="AS564" s="41"/>
      <c r="AU564" s="41"/>
      <c r="AW564" s="41"/>
      <c r="AY564" s="41"/>
      <c r="BA564" s="41"/>
      <c r="BC564" s="41"/>
      <c r="BE564" s="41"/>
      <c r="BG564" s="41"/>
    </row>
    <row r="565">
      <c r="A565" s="2"/>
      <c r="AF565" s="2"/>
      <c r="AG565" s="3"/>
      <c r="AJ565" s="40"/>
      <c r="AK565" s="41"/>
      <c r="AM565" s="41"/>
      <c r="AN565" s="42"/>
      <c r="AO565" s="41"/>
      <c r="AQ565" s="41"/>
      <c r="AS565" s="41"/>
      <c r="AU565" s="41"/>
      <c r="AW565" s="41"/>
      <c r="AY565" s="41"/>
      <c r="BA565" s="41"/>
      <c r="BC565" s="41"/>
      <c r="BE565" s="41"/>
      <c r="BG565" s="41"/>
    </row>
    <row r="566">
      <c r="A566" s="2"/>
      <c r="AF566" s="2"/>
      <c r="AG566" s="3"/>
      <c r="AJ566" s="40"/>
      <c r="AK566" s="41"/>
      <c r="AM566" s="41"/>
      <c r="AN566" s="42"/>
      <c r="AO566" s="41"/>
      <c r="AQ566" s="41"/>
      <c r="AS566" s="41"/>
      <c r="AU566" s="41"/>
      <c r="AW566" s="41"/>
      <c r="AY566" s="41"/>
      <c r="BA566" s="41"/>
      <c r="BC566" s="41"/>
      <c r="BE566" s="41"/>
      <c r="BG566" s="41"/>
    </row>
    <row r="567">
      <c r="A567" s="2"/>
      <c r="AF567" s="2"/>
      <c r="AG567" s="3"/>
      <c r="AJ567" s="40"/>
      <c r="AK567" s="41"/>
      <c r="AM567" s="41"/>
      <c r="AN567" s="42"/>
      <c r="AO567" s="41"/>
      <c r="AQ567" s="41"/>
      <c r="AS567" s="41"/>
      <c r="AU567" s="41"/>
      <c r="AW567" s="41"/>
      <c r="AY567" s="41"/>
      <c r="BA567" s="41"/>
      <c r="BC567" s="41"/>
      <c r="BE567" s="41"/>
      <c r="BG567" s="41"/>
    </row>
    <row r="568">
      <c r="A568" s="2"/>
      <c r="AF568" s="2"/>
      <c r="AG568" s="3"/>
      <c r="AJ568" s="40"/>
      <c r="AK568" s="41"/>
      <c r="AM568" s="41"/>
      <c r="AN568" s="42"/>
      <c r="AO568" s="41"/>
      <c r="AQ568" s="41"/>
      <c r="AS568" s="41"/>
      <c r="AU568" s="41"/>
      <c r="AW568" s="41"/>
      <c r="AY568" s="41"/>
      <c r="BA568" s="41"/>
      <c r="BC568" s="41"/>
      <c r="BE568" s="41"/>
      <c r="BG568" s="41"/>
    </row>
    <row r="569">
      <c r="A569" s="2"/>
      <c r="AF569" s="2"/>
      <c r="AG569" s="3"/>
      <c r="AJ569" s="40"/>
      <c r="AK569" s="41"/>
      <c r="AM569" s="41"/>
      <c r="AN569" s="42"/>
      <c r="AO569" s="41"/>
      <c r="AQ569" s="41"/>
      <c r="AS569" s="41"/>
      <c r="AU569" s="41"/>
      <c r="AW569" s="41"/>
      <c r="AY569" s="41"/>
      <c r="BA569" s="41"/>
      <c r="BC569" s="41"/>
      <c r="BE569" s="41"/>
      <c r="BG569" s="41"/>
    </row>
    <row r="570">
      <c r="A570" s="2"/>
      <c r="AF570" s="2"/>
      <c r="AG570" s="3"/>
      <c r="AJ570" s="40"/>
      <c r="AK570" s="41"/>
      <c r="AM570" s="41"/>
      <c r="AN570" s="42"/>
      <c r="AO570" s="41"/>
      <c r="AQ570" s="41"/>
      <c r="AS570" s="41"/>
      <c r="AU570" s="41"/>
      <c r="AW570" s="41"/>
      <c r="AY570" s="41"/>
      <c r="BA570" s="41"/>
      <c r="BC570" s="41"/>
      <c r="BE570" s="41"/>
      <c r="BG570" s="41"/>
    </row>
    <row r="571">
      <c r="A571" s="2"/>
      <c r="AF571" s="2"/>
      <c r="AG571" s="3"/>
      <c r="AJ571" s="40"/>
      <c r="AK571" s="41"/>
      <c r="AM571" s="41"/>
      <c r="AN571" s="42"/>
      <c r="AO571" s="41"/>
      <c r="AQ571" s="41"/>
      <c r="AS571" s="41"/>
      <c r="AU571" s="41"/>
      <c r="AW571" s="41"/>
      <c r="AY571" s="41"/>
      <c r="BA571" s="41"/>
      <c r="BC571" s="41"/>
      <c r="BE571" s="41"/>
      <c r="BG571" s="41"/>
    </row>
    <row r="572">
      <c r="A572" s="2"/>
      <c r="AF572" s="2"/>
      <c r="AG572" s="3"/>
      <c r="AJ572" s="40"/>
      <c r="AK572" s="41"/>
      <c r="AM572" s="41"/>
      <c r="AN572" s="42"/>
      <c r="AO572" s="41"/>
      <c r="AQ572" s="41"/>
      <c r="AS572" s="41"/>
      <c r="AU572" s="41"/>
      <c r="AW572" s="41"/>
      <c r="AY572" s="41"/>
      <c r="BA572" s="41"/>
      <c r="BC572" s="41"/>
      <c r="BE572" s="41"/>
      <c r="BG572" s="41"/>
    </row>
    <row r="573">
      <c r="A573" s="2"/>
      <c r="AF573" s="2"/>
      <c r="AG573" s="3"/>
      <c r="AJ573" s="40"/>
      <c r="AK573" s="41"/>
      <c r="AM573" s="41"/>
      <c r="AN573" s="42"/>
      <c r="AO573" s="41"/>
      <c r="AQ573" s="41"/>
      <c r="AS573" s="41"/>
      <c r="AU573" s="41"/>
      <c r="AW573" s="41"/>
      <c r="AY573" s="41"/>
      <c r="BA573" s="41"/>
      <c r="BC573" s="41"/>
      <c r="BE573" s="41"/>
      <c r="BG573" s="41"/>
    </row>
    <row r="574">
      <c r="A574" s="2"/>
      <c r="AF574" s="2"/>
      <c r="AG574" s="3"/>
      <c r="AJ574" s="40"/>
      <c r="AK574" s="41"/>
      <c r="AM574" s="41"/>
      <c r="AN574" s="42"/>
      <c r="AO574" s="41"/>
      <c r="AQ574" s="41"/>
      <c r="AS574" s="41"/>
      <c r="AU574" s="41"/>
      <c r="AW574" s="41"/>
      <c r="AY574" s="41"/>
      <c r="BA574" s="41"/>
      <c r="BC574" s="41"/>
      <c r="BE574" s="41"/>
      <c r="BG574" s="41"/>
    </row>
    <row r="575">
      <c r="A575" s="2"/>
      <c r="AF575" s="2"/>
      <c r="AG575" s="3"/>
      <c r="AJ575" s="40"/>
      <c r="AK575" s="41"/>
      <c r="AM575" s="41"/>
      <c r="AN575" s="42"/>
      <c r="AO575" s="41"/>
      <c r="AQ575" s="41"/>
      <c r="AS575" s="41"/>
      <c r="AU575" s="41"/>
      <c r="AW575" s="41"/>
      <c r="AY575" s="41"/>
      <c r="BA575" s="41"/>
      <c r="BC575" s="41"/>
      <c r="BE575" s="41"/>
      <c r="BG575" s="41"/>
    </row>
    <row r="576">
      <c r="A576" s="2"/>
      <c r="AF576" s="2"/>
      <c r="AG576" s="3"/>
      <c r="AJ576" s="40"/>
      <c r="AK576" s="41"/>
      <c r="AM576" s="41"/>
      <c r="AN576" s="42"/>
      <c r="AO576" s="41"/>
      <c r="AQ576" s="41"/>
      <c r="AS576" s="41"/>
      <c r="AU576" s="41"/>
      <c r="AW576" s="41"/>
      <c r="AY576" s="41"/>
      <c r="BA576" s="41"/>
      <c r="BC576" s="41"/>
      <c r="BE576" s="41"/>
      <c r="BG576" s="41"/>
    </row>
    <row r="577">
      <c r="A577" s="2"/>
      <c r="AF577" s="2"/>
      <c r="AG577" s="3"/>
      <c r="AJ577" s="40"/>
      <c r="AK577" s="41"/>
      <c r="AM577" s="41"/>
      <c r="AN577" s="42"/>
      <c r="AO577" s="41"/>
      <c r="AQ577" s="41"/>
      <c r="AS577" s="41"/>
      <c r="AU577" s="41"/>
      <c r="AW577" s="41"/>
      <c r="AY577" s="41"/>
      <c r="BA577" s="41"/>
      <c r="BC577" s="41"/>
      <c r="BE577" s="41"/>
      <c r="BG577" s="41"/>
    </row>
    <row r="578">
      <c r="A578" s="2"/>
      <c r="AF578" s="2"/>
      <c r="AG578" s="3"/>
      <c r="AJ578" s="40"/>
      <c r="AK578" s="41"/>
      <c r="AM578" s="41"/>
      <c r="AN578" s="42"/>
      <c r="AO578" s="41"/>
      <c r="AQ578" s="41"/>
      <c r="AS578" s="41"/>
      <c r="AU578" s="41"/>
      <c r="AW578" s="41"/>
      <c r="AY578" s="41"/>
      <c r="BA578" s="41"/>
      <c r="BC578" s="41"/>
      <c r="BE578" s="41"/>
      <c r="BG578" s="41"/>
    </row>
    <row r="579">
      <c r="A579" s="2"/>
      <c r="AF579" s="2"/>
      <c r="AG579" s="3"/>
      <c r="AJ579" s="40"/>
      <c r="AK579" s="41"/>
      <c r="AM579" s="41"/>
      <c r="AN579" s="42"/>
      <c r="AO579" s="41"/>
      <c r="AQ579" s="41"/>
      <c r="AS579" s="41"/>
      <c r="AU579" s="41"/>
      <c r="AW579" s="41"/>
      <c r="AY579" s="41"/>
      <c r="BA579" s="41"/>
      <c r="BC579" s="41"/>
      <c r="BE579" s="41"/>
      <c r="BG579" s="41"/>
    </row>
    <row r="580">
      <c r="A580" s="2"/>
      <c r="AF580" s="2"/>
      <c r="AG580" s="3"/>
      <c r="AJ580" s="40"/>
      <c r="AK580" s="41"/>
      <c r="AM580" s="41"/>
      <c r="AN580" s="42"/>
      <c r="AO580" s="41"/>
      <c r="AQ580" s="41"/>
      <c r="AS580" s="41"/>
      <c r="AU580" s="41"/>
      <c r="AW580" s="41"/>
      <c r="AY580" s="41"/>
      <c r="BA580" s="41"/>
      <c r="BC580" s="41"/>
      <c r="BE580" s="41"/>
      <c r="BG580" s="41"/>
    </row>
    <row r="581">
      <c r="A581" s="2"/>
      <c r="AF581" s="2"/>
      <c r="AG581" s="3"/>
      <c r="AJ581" s="40"/>
      <c r="AK581" s="41"/>
      <c r="AM581" s="41"/>
      <c r="AN581" s="42"/>
      <c r="AO581" s="41"/>
      <c r="AQ581" s="41"/>
      <c r="AS581" s="41"/>
      <c r="AU581" s="41"/>
      <c r="AW581" s="41"/>
      <c r="AY581" s="41"/>
      <c r="BA581" s="41"/>
      <c r="BC581" s="41"/>
      <c r="BE581" s="41"/>
      <c r="BG581" s="41"/>
    </row>
    <row r="582">
      <c r="A582" s="2"/>
      <c r="AF582" s="2"/>
      <c r="AG582" s="3"/>
      <c r="AJ582" s="40"/>
      <c r="AK582" s="41"/>
      <c r="AM582" s="41"/>
      <c r="AN582" s="42"/>
      <c r="AO582" s="41"/>
      <c r="AQ582" s="41"/>
      <c r="AS582" s="41"/>
      <c r="AU582" s="41"/>
      <c r="AW582" s="41"/>
      <c r="AY582" s="41"/>
      <c r="BA582" s="41"/>
      <c r="BC582" s="41"/>
      <c r="BE582" s="41"/>
      <c r="BG582" s="41"/>
    </row>
    <row r="583">
      <c r="A583" s="2"/>
      <c r="AF583" s="2"/>
      <c r="AG583" s="3"/>
      <c r="AJ583" s="40"/>
      <c r="AK583" s="41"/>
      <c r="AM583" s="41"/>
      <c r="AN583" s="42"/>
      <c r="AO583" s="41"/>
      <c r="AQ583" s="41"/>
      <c r="AS583" s="41"/>
      <c r="AU583" s="41"/>
      <c r="AW583" s="41"/>
      <c r="AY583" s="41"/>
      <c r="BA583" s="41"/>
      <c r="BC583" s="41"/>
      <c r="BE583" s="41"/>
      <c r="BG583" s="41"/>
    </row>
    <row r="584">
      <c r="A584" s="2"/>
      <c r="AF584" s="2"/>
      <c r="AG584" s="3"/>
      <c r="AJ584" s="40"/>
      <c r="AK584" s="41"/>
      <c r="AM584" s="41"/>
      <c r="AN584" s="42"/>
      <c r="AO584" s="41"/>
      <c r="AQ584" s="41"/>
      <c r="AS584" s="41"/>
      <c r="AU584" s="41"/>
      <c r="AW584" s="41"/>
      <c r="AY584" s="41"/>
      <c r="BA584" s="41"/>
      <c r="BC584" s="41"/>
      <c r="BE584" s="41"/>
      <c r="BG584" s="41"/>
    </row>
    <row r="585">
      <c r="A585" s="2"/>
      <c r="AF585" s="2"/>
      <c r="AG585" s="3"/>
      <c r="AJ585" s="40"/>
      <c r="AK585" s="41"/>
      <c r="AM585" s="41"/>
      <c r="AN585" s="42"/>
      <c r="AO585" s="41"/>
      <c r="AQ585" s="41"/>
      <c r="AS585" s="41"/>
      <c r="AU585" s="41"/>
      <c r="AW585" s="41"/>
      <c r="AY585" s="41"/>
      <c r="BA585" s="41"/>
      <c r="BC585" s="41"/>
      <c r="BE585" s="41"/>
      <c r="BG585" s="41"/>
    </row>
    <row r="586">
      <c r="A586" s="2"/>
      <c r="AF586" s="2"/>
      <c r="AG586" s="3"/>
      <c r="AJ586" s="40"/>
      <c r="AK586" s="41"/>
      <c r="AM586" s="41"/>
      <c r="AN586" s="42"/>
      <c r="AO586" s="41"/>
      <c r="AQ586" s="41"/>
      <c r="AS586" s="41"/>
      <c r="AU586" s="41"/>
      <c r="AW586" s="41"/>
      <c r="AY586" s="41"/>
      <c r="BA586" s="41"/>
      <c r="BC586" s="41"/>
      <c r="BE586" s="41"/>
      <c r="BG586" s="41"/>
    </row>
    <row r="587">
      <c r="A587" s="2"/>
      <c r="AF587" s="2"/>
      <c r="AG587" s="3"/>
      <c r="AJ587" s="40"/>
      <c r="AK587" s="41"/>
      <c r="AM587" s="41"/>
      <c r="AN587" s="42"/>
      <c r="AO587" s="41"/>
      <c r="AQ587" s="41"/>
      <c r="AS587" s="41"/>
      <c r="AU587" s="41"/>
      <c r="AW587" s="41"/>
      <c r="AY587" s="41"/>
      <c r="BA587" s="41"/>
      <c r="BC587" s="41"/>
      <c r="BE587" s="41"/>
      <c r="BG587" s="41"/>
    </row>
    <row r="588">
      <c r="A588" s="2"/>
      <c r="AF588" s="2"/>
      <c r="AG588" s="3"/>
      <c r="AJ588" s="40"/>
      <c r="AK588" s="41"/>
      <c r="AM588" s="41"/>
      <c r="AN588" s="42"/>
      <c r="AO588" s="41"/>
      <c r="AQ588" s="41"/>
      <c r="AS588" s="41"/>
      <c r="AU588" s="41"/>
      <c r="AW588" s="41"/>
      <c r="AY588" s="41"/>
      <c r="BA588" s="41"/>
      <c r="BC588" s="41"/>
      <c r="BE588" s="41"/>
      <c r="BG588" s="41"/>
    </row>
    <row r="589">
      <c r="A589" s="2"/>
      <c r="AF589" s="2"/>
      <c r="AG589" s="3"/>
      <c r="AJ589" s="40"/>
      <c r="AK589" s="41"/>
      <c r="AM589" s="41"/>
      <c r="AN589" s="42"/>
      <c r="AO589" s="41"/>
      <c r="AQ589" s="41"/>
      <c r="AS589" s="41"/>
      <c r="AU589" s="41"/>
      <c r="AW589" s="41"/>
      <c r="AY589" s="41"/>
      <c r="BA589" s="41"/>
      <c r="BC589" s="41"/>
      <c r="BE589" s="41"/>
      <c r="BG589" s="41"/>
    </row>
    <row r="590">
      <c r="A590" s="2"/>
      <c r="AF590" s="2"/>
      <c r="AG590" s="3"/>
      <c r="AJ590" s="40"/>
      <c r="AK590" s="41"/>
      <c r="AM590" s="41"/>
      <c r="AN590" s="42"/>
      <c r="AO590" s="41"/>
      <c r="AQ590" s="41"/>
      <c r="AS590" s="41"/>
      <c r="AU590" s="41"/>
      <c r="AW590" s="41"/>
      <c r="AY590" s="41"/>
      <c r="BA590" s="41"/>
      <c r="BC590" s="41"/>
      <c r="BE590" s="41"/>
      <c r="BG590" s="41"/>
    </row>
    <row r="591">
      <c r="A591" s="2"/>
      <c r="AF591" s="2"/>
      <c r="AG591" s="3"/>
      <c r="AJ591" s="40"/>
      <c r="AK591" s="41"/>
      <c r="AM591" s="41"/>
      <c r="AN591" s="42"/>
      <c r="AO591" s="41"/>
      <c r="AQ591" s="41"/>
      <c r="AS591" s="41"/>
      <c r="AU591" s="41"/>
      <c r="AW591" s="41"/>
      <c r="AY591" s="41"/>
      <c r="BA591" s="41"/>
      <c r="BC591" s="41"/>
      <c r="BE591" s="41"/>
      <c r="BG591" s="41"/>
    </row>
    <row r="592">
      <c r="A592" s="2"/>
      <c r="AF592" s="2"/>
      <c r="AG592" s="3"/>
      <c r="AJ592" s="40"/>
      <c r="AK592" s="41"/>
      <c r="AM592" s="41"/>
      <c r="AN592" s="42"/>
      <c r="AO592" s="41"/>
      <c r="AQ592" s="41"/>
      <c r="AS592" s="41"/>
      <c r="AU592" s="41"/>
      <c r="AW592" s="41"/>
      <c r="AY592" s="41"/>
      <c r="BA592" s="41"/>
      <c r="BC592" s="41"/>
      <c r="BE592" s="41"/>
      <c r="BG592" s="41"/>
    </row>
    <row r="593">
      <c r="A593" s="2"/>
      <c r="AF593" s="2"/>
      <c r="AG593" s="3"/>
      <c r="AJ593" s="40"/>
      <c r="AK593" s="41"/>
      <c r="AM593" s="41"/>
      <c r="AN593" s="42"/>
      <c r="AO593" s="41"/>
      <c r="AQ593" s="41"/>
      <c r="AS593" s="41"/>
      <c r="AU593" s="41"/>
      <c r="AW593" s="41"/>
      <c r="AY593" s="41"/>
      <c r="BA593" s="41"/>
      <c r="BC593" s="41"/>
      <c r="BE593" s="41"/>
      <c r="BG593" s="41"/>
    </row>
    <row r="594">
      <c r="A594" s="2"/>
      <c r="AF594" s="2"/>
      <c r="AG594" s="3"/>
      <c r="AJ594" s="40"/>
      <c r="AK594" s="41"/>
      <c r="AM594" s="41"/>
      <c r="AN594" s="42"/>
      <c r="AO594" s="41"/>
      <c r="AQ594" s="41"/>
      <c r="AS594" s="41"/>
      <c r="AU594" s="41"/>
      <c r="AW594" s="41"/>
      <c r="AY594" s="41"/>
      <c r="BA594" s="41"/>
      <c r="BC594" s="41"/>
      <c r="BE594" s="41"/>
      <c r="BG594" s="41"/>
    </row>
    <row r="595">
      <c r="A595" s="2"/>
      <c r="AF595" s="2"/>
      <c r="AG595" s="3"/>
      <c r="AJ595" s="40"/>
      <c r="AK595" s="41"/>
      <c r="AM595" s="41"/>
      <c r="AN595" s="42"/>
      <c r="AO595" s="41"/>
      <c r="AQ595" s="41"/>
      <c r="AS595" s="41"/>
      <c r="AU595" s="41"/>
      <c r="AW595" s="41"/>
      <c r="AY595" s="41"/>
      <c r="BA595" s="41"/>
      <c r="BC595" s="41"/>
      <c r="BE595" s="41"/>
      <c r="BG595" s="41"/>
    </row>
    <row r="596">
      <c r="A596" s="2"/>
      <c r="AF596" s="2"/>
      <c r="AG596" s="3"/>
      <c r="AJ596" s="40"/>
      <c r="AK596" s="41"/>
      <c r="AM596" s="41"/>
      <c r="AN596" s="42"/>
      <c r="AO596" s="41"/>
      <c r="AQ596" s="41"/>
      <c r="AS596" s="41"/>
      <c r="AU596" s="41"/>
      <c r="AW596" s="41"/>
      <c r="AY596" s="41"/>
      <c r="BA596" s="41"/>
      <c r="BC596" s="41"/>
      <c r="BE596" s="41"/>
      <c r="BG596" s="41"/>
    </row>
    <row r="597">
      <c r="A597" s="2"/>
      <c r="AF597" s="2"/>
      <c r="AG597" s="3"/>
      <c r="AJ597" s="40"/>
      <c r="AK597" s="41"/>
      <c r="AM597" s="41"/>
      <c r="AN597" s="42"/>
      <c r="AO597" s="41"/>
      <c r="AQ597" s="41"/>
      <c r="AS597" s="41"/>
      <c r="AU597" s="41"/>
      <c r="AW597" s="41"/>
      <c r="AY597" s="41"/>
      <c r="BA597" s="41"/>
      <c r="BC597" s="41"/>
      <c r="BE597" s="41"/>
      <c r="BG597" s="41"/>
    </row>
    <row r="598">
      <c r="A598" s="2"/>
      <c r="AF598" s="2"/>
      <c r="AG598" s="3"/>
      <c r="AJ598" s="40"/>
      <c r="AK598" s="41"/>
      <c r="AM598" s="41"/>
      <c r="AN598" s="42"/>
      <c r="AO598" s="41"/>
      <c r="AQ598" s="41"/>
      <c r="AS598" s="41"/>
      <c r="AU598" s="41"/>
      <c r="AW598" s="41"/>
      <c r="AY598" s="41"/>
      <c r="BA598" s="41"/>
      <c r="BC598" s="41"/>
      <c r="BE598" s="41"/>
      <c r="BG598" s="41"/>
    </row>
    <row r="599">
      <c r="A599" s="2"/>
      <c r="AF599" s="2"/>
      <c r="AG599" s="3"/>
      <c r="AJ599" s="40"/>
      <c r="AK599" s="41"/>
      <c r="AM599" s="41"/>
      <c r="AN599" s="42"/>
      <c r="AO599" s="41"/>
      <c r="AQ599" s="41"/>
      <c r="AS599" s="41"/>
      <c r="AU599" s="41"/>
      <c r="AW599" s="41"/>
      <c r="AY599" s="41"/>
      <c r="BA599" s="41"/>
      <c r="BC599" s="41"/>
      <c r="BE599" s="41"/>
      <c r="BG599" s="41"/>
    </row>
    <row r="600">
      <c r="A600" s="2"/>
      <c r="AF600" s="2"/>
      <c r="AG600" s="3"/>
      <c r="AJ600" s="40"/>
      <c r="AK600" s="41"/>
      <c r="AM600" s="41"/>
      <c r="AN600" s="42"/>
      <c r="AO600" s="41"/>
      <c r="AQ600" s="41"/>
      <c r="AS600" s="41"/>
      <c r="AU600" s="41"/>
      <c r="AW600" s="41"/>
      <c r="AY600" s="41"/>
      <c r="BA600" s="41"/>
      <c r="BC600" s="41"/>
      <c r="BE600" s="41"/>
      <c r="BG600" s="41"/>
    </row>
    <row r="601">
      <c r="A601" s="2"/>
      <c r="AF601" s="2"/>
      <c r="AG601" s="3"/>
      <c r="AJ601" s="40"/>
      <c r="AK601" s="41"/>
      <c r="AM601" s="41"/>
      <c r="AN601" s="42"/>
      <c r="AO601" s="41"/>
      <c r="AQ601" s="41"/>
      <c r="AS601" s="41"/>
      <c r="AU601" s="41"/>
      <c r="AW601" s="41"/>
      <c r="AY601" s="41"/>
      <c r="BA601" s="41"/>
      <c r="BC601" s="41"/>
      <c r="BE601" s="41"/>
      <c r="BG601" s="41"/>
    </row>
    <row r="602">
      <c r="A602" s="2"/>
      <c r="AF602" s="2"/>
      <c r="AG602" s="3"/>
      <c r="AJ602" s="40"/>
      <c r="AK602" s="41"/>
      <c r="AM602" s="41"/>
      <c r="AN602" s="42"/>
      <c r="AO602" s="41"/>
      <c r="AQ602" s="41"/>
      <c r="AS602" s="41"/>
      <c r="AU602" s="41"/>
      <c r="AW602" s="41"/>
      <c r="AY602" s="41"/>
      <c r="BA602" s="41"/>
      <c r="BC602" s="41"/>
      <c r="BE602" s="41"/>
      <c r="BG602" s="41"/>
    </row>
    <row r="603">
      <c r="A603" s="2"/>
      <c r="AF603" s="2"/>
      <c r="AG603" s="3"/>
      <c r="AJ603" s="40"/>
      <c r="AK603" s="41"/>
      <c r="AM603" s="41"/>
      <c r="AN603" s="42"/>
      <c r="AO603" s="41"/>
      <c r="AQ603" s="41"/>
      <c r="AS603" s="41"/>
      <c r="AU603" s="41"/>
      <c r="AW603" s="41"/>
      <c r="AY603" s="41"/>
      <c r="BA603" s="41"/>
      <c r="BC603" s="41"/>
      <c r="BE603" s="41"/>
      <c r="BG603" s="41"/>
    </row>
    <row r="604">
      <c r="A604" s="2"/>
      <c r="AF604" s="2"/>
      <c r="AG604" s="3"/>
      <c r="AJ604" s="40"/>
      <c r="AK604" s="41"/>
      <c r="AM604" s="41"/>
      <c r="AN604" s="42"/>
      <c r="AO604" s="41"/>
      <c r="AQ604" s="41"/>
      <c r="AS604" s="41"/>
      <c r="AU604" s="41"/>
      <c r="AW604" s="41"/>
      <c r="AY604" s="41"/>
      <c r="BA604" s="41"/>
      <c r="BC604" s="41"/>
      <c r="BE604" s="41"/>
      <c r="BG604" s="41"/>
    </row>
    <row r="605">
      <c r="A605" s="2"/>
      <c r="AF605" s="2"/>
      <c r="AG605" s="3"/>
      <c r="AJ605" s="40"/>
      <c r="AK605" s="41"/>
      <c r="AM605" s="41"/>
      <c r="AN605" s="42"/>
      <c r="AO605" s="41"/>
      <c r="AQ605" s="41"/>
      <c r="AS605" s="41"/>
      <c r="AU605" s="41"/>
      <c r="AW605" s="41"/>
      <c r="AY605" s="41"/>
      <c r="BA605" s="41"/>
      <c r="BC605" s="41"/>
      <c r="BE605" s="41"/>
      <c r="BG605" s="41"/>
    </row>
    <row r="606">
      <c r="A606" s="2"/>
      <c r="AF606" s="2"/>
      <c r="AG606" s="3"/>
      <c r="AJ606" s="40"/>
      <c r="AK606" s="41"/>
      <c r="AM606" s="41"/>
      <c r="AN606" s="42"/>
      <c r="AO606" s="41"/>
      <c r="AQ606" s="41"/>
      <c r="AS606" s="41"/>
      <c r="AU606" s="41"/>
      <c r="AW606" s="41"/>
      <c r="AY606" s="41"/>
      <c r="BA606" s="41"/>
      <c r="BC606" s="41"/>
      <c r="BE606" s="41"/>
      <c r="BG606" s="41"/>
    </row>
    <row r="607">
      <c r="A607" s="2"/>
      <c r="AF607" s="2"/>
      <c r="AG607" s="3"/>
      <c r="AJ607" s="40"/>
      <c r="AK607" s="41"/>
      <c r="AM607" s="41"/>
      <c r="AN607" s="42"/>
      <c r="AO607" s="41"/>
      <c r="AQ607" s="41"/>
      <c r="AS607" s="41"/>
      <c r="AU607" s="41"/>
      <c r="AW607" s="41"/>
      <c r="AY607" s="41"/>
      <c r="BA607" s="41"/>
      <c r="BC607" s="41"/>
      <c r="BE607" s="41"/>
      <c r="BG607" s="41"/>
    </row>
    <row r="608">
      <c r="A608" s="2"/>
      <c r="AF608" s="2"/>
      <c r="AG608" s="3"/>
      <c r="AJ608" s="40"/>
      <c r="AK608" s="41"/>
      <c r="AM608" s="41"/>
      <c r="AN608" s="42"/>
      <c r="AO608" s="41"/>
      <c r="AQ608" s="41"/>
      <c r="AS608" s="41"/>
      <c r="AU608" s="41"/>
      <c r="AW608" s="41"/>
      <c r="AY608" s="41"/>
      <c r="BA608" s="41"/>
      <c r="BC608" s="41"/>
      <c r="BE608" s="41"/>
      <c r="BG608" s="41"/>
    </row>
    <row r="609">
      <c r="A609" s="2"/>
      <c r="AF609" s="2"/>
      <c r="AG609" s="3"/>
      <c r="AJ609" s="40"/>
      <c r="AK609" s="41"/>
      <c r="AM609" s="41"/>
      <c r="AN609" s="42"/>
      <c r="AO609" s="41"/>
      <c r="AQ609" s="41"/>
      <c r="AS609" s="41"/>
      <c r="AU609" s="41"/>
      <c r="AW609" s="41"/>
      <c r="AY609" s="41"/>
      <c r="BA609" s="41"/>
      <c r="BC609" s="41"/>
      <c r="BE609" s="41"/>
      <c r="BG609" s="41"/>
    </row>
    <row r="610">
      <c r="A610" s="2"/>
      <c r="AF610" s="2"/>
      <c r="AG610" s="3"/>
      <c r="AJ610" s="40"/>
      <c r="AK610" s="41"/>
      <c r="AM610" s="41"/>
      <c r="AN610" s="42"/>
      <c r="AO610" s="41"/>
      <c r="AQ610" s="41"/>
      <c r="AS610" s="41"/>
      <c r="AU610" s="41"/>
      <c r="AW610" s="41"/>
      <c r="AY610" s="41"/>
      <c r="BA610" s="41"/>
      <c r="BC610" s="41"/>
      <c r="BE610" s="41"/>
      <c r="BG610" s="41"/>
    </row>
    <row r="611">
      <c r="A611" s="2"/>
      <c r="AF611" s="2"/>
      <c r="AG611" s="3"/>
      <c r="AJ611" s="40"/>
      <c r="AK611" s="41"/>
      <c r="AM611" s="41"/>
      <c r="AN611" s="42"/>
      <c r="AO611" s="41"/>
      <c r="AQ611" s="41"/>
      <c r="AS611" s="41"/>
      <c r="AU611" s="41"/>
      <c r="AW611" s="41"/>
      <c r="AY611" s="41"/>
      <c r="BA611" s="41"/>
      <c r="BC611" s="41"/>
      <c r="BE611" s="41"/>
      <c r="BG611" s="41"/>
    </row>
    <row r="612">
      <c r="A612" s="2"/>
      <c r="AF612" s="2"/>
      <c r="AG612" s="3"/>
      <c r="AJ612" s="40"/>
      <c r="AK612" s="41"/>
      <c r="AM612" s="41"/>
      <c r="AN612" s="42"/>
      <c r="AO612" s="41"/>
      <c r="AQ612" s="41"/>
      <c r="AS612" s="41"/>
      <c r="AU612" s="41"/>
      <c r="AW612" s="41"/>
      <c r="AY612" s="41"/>
      <c r="BA612" s="41"/>
      <c r="BC612" s="41"/>
      <c r="BE612" s="41"/>
      <c r="BG612" s="41"/>
    </row>
    <row r="613">
      <c r="A613" s="2"/>
      <c r="AF613" s="2"/>
      <c r="AG613" s="3"/>
      <c r="AJ613" s="40"/>
      <c r="AK613" s="41"/>
      <c r="AM613" s="41"/>
      <c r="AN613" s="42"/>
      <c r="AO613" s="41"/>
      <c r="AQ613" s="41"/>
      <c r="AS613" s="41"/>
      <c r="AU613" s="41"/>
      <c r="AW613" s="41"/>
      <c r="AY613" s="41"/>
      <c r="BA613" s="41"/>
      <c r="BC613" s="41"/>
      <c r="BE613" s="41"/>
      <c r="BG613" s="41"/>
    </row>
    <row r="614">
      <c r="A614" s="2"/>
      <c r="AF614" s="2"/>
      <c r="AG614" s="3"/>
      <c r="AJ614" s="40"/>
      <c r="AK614" s="41"/>
      <c r="AM614" s="41"/>
      <c r="AN614" s="42"/>
      <c r="AO614" s="41"/>
      <c r="AQ614" s="41"/>
      <c r="AS614" s="41"/>
      <c r="AU614" s="41"/>
      <c r="AW614" s="41"/>
      <c r="AY614" s="41"/>
      <c r="BA614" s="41"/>
      <c r="BC614" s="41"/>
      <c r="BE614" s="41"/>
      <c r="BG614" s="41"/>
    </row>
    <row r="615">
      <c r="A615" s="2"/>
      <c r="AF615" s="2"/>
      <c r="AG615" s="3"/>
      <c r="AJ615" s="40"/>
      <c r="AK615" s="41"/>
      <c r="AM615" s="41"/>
      <c r="AN615" s="42"/>
      <c r="AO615" s="41"/>
      <c r="AQ615" s="41"/>
      <c r="AS615" s="41"/>
      <c r="AU615" s="41"/>
      <c r="AW615" s="41"/>
      <c r="AY615" s="41"/>
      <c r="BA615" s="41"/>
      <c r="BC615" s="41"/>
      <c r="BE615" s="41"/>
      <c r="BG615" s="41"/>
    </row>
    <row r="616">
      <c r="A616" s="2"/>
      <c r="AF616" s="2"/>
      <c r="AG616" s="3"/>
      <c r="AJ616" s="40"/>
      <c r="AK616" s="41"/>
      <c r="AM616" s="41"/>
      <c r="AN616" s="42"/>
      <c r="AO616" s="41"/>
      <c r="AQ616" s="41"/>
      <c r="AS616" s="41"/>
      <c r="AU616" s="41"/>
      <c r="AW616" s="41"/>
      <c r="AY616" s="41"/>
      <c r="BA616" s="41"/>
      <c r="BC616" s="41"/>
      <c r="BE616" s="41"/>
      <c r="BG616" s="41"/>
    </row>
    <row r="617">
      <c r="A617" s="2"/>
      <c r="AF617" s="2"/>
      <c r="AG617" s="3"/>
      <c r="AJ617" s="40"/>
      <c r="AK617" s="41"/>
      <c r="AM617" s="41"/>
      <c r="AN617" s="42"/>
      <c r="AO617" s="41"/>
      <c r="AQ617" s="41"/>
      <c r="AS617" s="41"/>
      <c r="AU617" s="41"/>
      <c r="AW617" s="41"/>
      <c r="AY617" s="41"/>
      <c r="BA617" s="41"/>
      <c r="BC617" s="41"/>
      <c r="BE617" s="41"/>
      <c r="BG617" s="41"/>
    </row>
    <row r="618">
      <c r="A618" s="2"/>
      <c r="AF618" s="2"/>
      <c r="AG618" s="3"/>
      <c r="AJ618" s="40"/>
      <c r="AK618" s="41"/>
      <c r="AM618" s="41"/>
      <c r="AN618" s="42"/>
      <c r="AO618" s="41"/>
      <c r="AQ618" s="41"/>
      <c r="AS618" s="41"/>
      <c r="AU618" s="41"/>
      <c r="AW618" s="41"/>
      <c r="AY618" s="41"/>
      <c r="BA618" s="41"/>
      <c r="BC618" s="41"/>
      <c r="BE618" s="41"/>
      <c r="BG618" s="41"/>
    </row>
    <row r="619">
      <c r="A619" s="2"/>
      <c r="AF619" s="2"/>
      <c r="AG619" s="3"/>
      <c r="AJ619" s="40"/>
      <c r="AK619" s="41"/>
      <c r="AM619" s="41"/>
      <c r="AN619" s="42"/>
      <c r="AO619" s="41"/>
      <c r="AQ619" s="41"/>
      <c r="AS619" s="41"/>
      <c r="AU619" s="41"/>
      <c r="AW619" s="41"/>
      <c r="AY619" s="41"/>
      <c r="BA619" s="41"/>
      <c r="BC619" s="41"/>
      <c r="BE619" s="41"/>
      <c r="BG619" s="41"/>
    </row>
    <row r="620">
      <c r="A620" s="2"/>
      <c r="AF620" s="2"/>
      <c r="AG620" s="3"/>
      <c r="AJ620" s="40"/>
      <c r="AK620" s="41"/>
      <c r="AM620" s="41"/>
      <c r="AN620" s="42"/>
      <c r="AO620" s="41"/>
      <c r="AQ620" s="41"/>
      <c r="AS620" s="41"/>
      <c r="AU620" s="41"/>
      <c r="AW620" s="41"/>
      <c r="AY620" s="41"/>
      <c r="BA620" s="41"/>
      <c r="BC620" s="41"/>
      <c r="BE620" s="41"/>
      <c r="BG620" s="41"/>
    </row>
    <row r="621">
      <c r="A621" s="2"/>
      <c r="AF621" s="2"/>
      <c r="AG621" s="3"/>
      <c r="AJ621" s="40"/>
      <c r="AK621" s="41"/>
      <c r="AM621" s="41"/>
      <c r="AN621" s="42"/>
      <c r="AO621" s="41"/>
      <c r="AQ621" s="41"/>
      <c r="AS621" s="41"/>
      <c r="AU621" s="41"/>
      <c r="AW621" s="41"/>
      <c r="AY621" s="41"/>
      <c r="BA621" s="41"/>
      <c r="BC621" s="41"/>
      <c r="BE621" s="41"/>
      <c r="BG621" s="41"/>
    </row>
    <row r="622">
      <c r="A622" s="2"/>
      <c r="AF622" s="2"/>
      <c r="AG622" s="3"/>
      <c r="AJ622" s="40"/>
      <c r="AK622" s="41"/>
      <c r="AM622" s="41"/>
      <c r="AN622" s="42"/>
      <c r="AO622" s="41"/>
      <c r="AQ622" s="41"/>
      <c r="AS622" s="41"/>
      <c r="AU622" s="41"/>
      <c r="AW622" s="41"/>
      <c r="AY622" s="41"/>
      <c r="BA622" s="41"/>
      <c r="BC622" s="41"/>
      <c r="BE622" s="41"/>
      <c r="BG622" s="41"/>
    </row>
    <row r="623">
      <c r="A623" s="2"/>
      <c r="AF623" s="2"/>
      <c r="AG623" s="3"/>
      <c r="AJ623" s="40"/>
      <c r="AK623" s="41"/>
      <c r="AM623" s="41"/>
      <c r="AN623" s="42"/>
      <c r="AO623" s="41"/>
      <c r="AQ623" s="41"/>
      <c r="AS623" s="41"/>
      <c r="AU623" s="41"/>
      <c r="AW623" s="41"/>
      <c r="AY623" s="41"/>
      <c r="BA623" s="41"/>
      <c r="BC623" s="41"/>
      <c r="BE623" s="41"/>
      <c r="BG623" s="41"/>
    </row>
    <row r="624">
      <c r="A624" s="2"/>
      <c r="AF624" s="2"/>
      <c r="AG624" s="3"/>
      <c r="AJ624" s="40"/>
      <c r="AK624" s="41"/>
      <c r="AM624" s="41"/>
      <c r="AN624" s="42"/>
      <c r="AO624" s="41"/>
      <c r="AQ624" s="41"/>
      <c r="AS624" s="41"/>
      <c r="AU624" s="41"/>
      <c r="AW624" s="41"/>
      <c r="AY624" s="41"/>
      <c r="BA624" s="41"/>
      <c r="BC624" s="41"/>
      <c r="BE624" s="41"/>
      <c r="BG624" s="41"/>
    </row>
    <row r="625">
      <c r="A625" s="2"/>
      <c r="AF625" s="2"/>
      <c r="AG625" s="3"/>
      <c r="AJ625" s="40"/>
      <c r="AK625" s="41"/>
      <c r="AM625" s="41"/>
      <c r="AN625" s="42"/>
      <c r="AO625" s="41"/>
      <c r="AQ625" s="41"/>
      <c r="AS625" s="41"/>
      <c r="AU625" s="41"/>
      <c r="AW625" s="41"/>
      <c r="AY625" s="41"/>
      <c r="BA625" s="41"/>
      <c r="BC625" s="41"/>
      <c r="BE625" s="41"/>
      <c r="BG625" s="41"/>
    </row>
    <row r="626">
      <c r="A626" s="2"/>
      <c r="AF626" s="2"/>
      <c r="AG626" s="3"/>
      <c r="AJ626" s="40"/>
      <c r="AK626" s="41"/>
      <c r="AM626" s="41"/>
      <c r="AN626" s="42"/>
      <c r="AO626" s="41"/>
      <c r="AQ626" s="41"/>
      <c r="AS626" s="41"/>
      <c r="AU626" s="41"/>
      <c r="AW626" s="41"/>
      <c r="AY626" s="41"/>
      <c r="BA626" s="41"/>
      <c r="BC626" s="41"/>
      <c r="BE626" s="41"/>
      <c r="BG626" s="41"/>
    </row>
    <row r="627">
      <c r="A627" s="2"/>
      <c r="AF627" s="2"/>
      <c r="AG627" s="3"/>
      <c r="AJ627" s="40"/>
      <c r="AK627" s="41"/>
      <c r="AM627" s="41"/>
      <c r="AN627" s="42"/>
      <c r="AO627" s="41"/>
      <c r="AQ627" s="41"/>
      <c r="AS627" s="41"/>
      <c r="AU627" s="41"/>
      <c r="AW627" s="41"/>
      <c r="AY627" s="41"/>
      <c r="BA627" s="41"/>
      <c r="BC627" s="41"/>
      <c r="BE627" s="41"/>
      <c r="BG627" s="41"/>
    </row>
    <row r="628">
      <c r="A628" s="2"/>
      <c r="AF628" s="2"/>
      <c r="AG628" s="3"/>
      <c r="AJ628" s="40"/>
      <c r="AK628" s="41"/>
      <c r="AM628" s="41"/>
      <c r="AN628" s="42"/>
      <c r="AO628" s="41"/>
      <c r="AQ628" s="41"/>
      <c r="AS628" s="41"/>
      <c r="AU628" s="41"/>
      <c r="AW628" s="41"/>
      <c r="AY628" s="41"/>
      <c r="BA628" s="41"/>
      <c r="BC628" s="41"/>
      <c r="BE628" s="41"/>
      <c r="BG628" s="41"/>
    </row>
    <row r="629">
      <c r="A629" s="2"/>
      <c r="AF629" s="2"/>
      <c r="AG629" s="3"/>
      <c r="AJ629" s="40"/>
      <c r="AK629" s="41"/>
      <c r="AM629" s="41"/>
      <c r="AN629" s="42"/>
      <c r="AO629" s="41"/>
      <c r="AQ629" s="41"/>
      <c r="AS629" s="41"/>
      <c r="AU629" s="41"/>
      <c r="AW629" s="41"/>
      <c r="AY629" s="41"/>
      <c r="BA629" s="41"/>
      <c r="BC629" s="41"/>
      <c r="BE629" s="41"/>
      <c r="BG629" s="41"/>
    </row>
    <row r="630">
      <c r="A630" s="2"/>
      <c r="AF630" s="2"/>
      <c r="AG630" s="3"/>
      <c r="AJ630" s="40"/>
      <c r="AK630" s="41"/>
      <c r="AM630" s="41"/>
      <c r="AN630" s="42"/>
      <c r="AO630" s="41"/>
      <c r="AQ630" s="41"/>
      <c r="AS630" s="41"/>
      <c r="AU630" s="41"/>
      <c r="AW630" s="41"/>
      <c r="AY630" s="41"/>
      <c r="BA630" s="41"/>
      <c r="BC630" s="41"/>
      <c r="BE630" s="41"/>
      <c r="BG630" s="41"/>
    </row>
    <row r="631">
      <c r="A631" s="2"/>
      <c r="AF631" s="2"/>
      <c r="AG631" s="3"/>
      <c r="AJ631" s="40"/>
      <c r="AK631" s="41"/>
      <c r="AM631" s="41"/>
      <c r="AN631" s="42"/>
      <c r="AO631" s="41"/>
      <c r="AQ631" s="41"/>
      <c r="AS631" s="41"/>
      <c r="AU631" s="41"/>
      <c r="AW631" s="41"/>
      <c r="AY631" s="41"/>
      <c r="BA631" s="41"/>
      <c r="BC631" s="41"/>
      <c r="BE631" s="41"/>
      <c r="BG631" s="41"/>
    </row>
    <row r="632">
      <c r="A632" s="2"/>
      <c r="AF632" s="2"/>
      <c r="AG632" s="3"/>
      <c r="AJ632" s="40"/>
      <c r="AK632" s="41"/>
      <c r="AM632" s="41"/>
      <c r="AN632" s="42"/>
      <c r="AO632" s="41"/>
      <c r="AQ632" s="41"/>
      <c r="AS632" s="41"/>
      <c r="AU632" s="41"/>
      <c r="AW632" s="41"/>
      <c r="AY632" s="41"/>
      <c r="BA632" s="41"/>
      <c r="BC632" s="41"/>
      <c r="BE632" s="41"/>
      <c r="BG632" s="41"/>
    </row>
    <row r="633">
      <c r="A633" s="2"/>
      <c r="AF633" s="2"/>
      <c r="AG633" s="3"/>
      <c r="AJ633" s="40"/>
      <c r="AK633" s="41"/>
      <c r="AM633" s="41"/>
      <c r="AN633" s="42"/>
      <c r="AO633" s="41"/>
      <c r="AQ633" s="41"/>
      <c r="AS633" s="41"/>
      <c r="AU633" s="41"/>
      <c r="AW633" s="41"/>
      <c r="AY633" s="41"/>
      <c r="BA633" s="41"/>
      <c r="BC633" s="41"/>
      <c r="BE633" s="41"/>
      <c r="BG633" s="41"/>
    </row>
    <row r="634">
      <c r="A634" s="2"/>
      <c r="AF634" s="2"/>
      <c r="AG634" s="3"/>
      <c r="AJ634" s="40"/>
      <c r="AK634" s="41"/>
      <c r="AM634" s="41"/>
      <c r="AN634" s="42"/>
      <c r="AO634" s="41"/>
      <c r="AQ634" s="41"/>
      <c r="AS634" s="41"/>
      <c r="AU634" s="41"/>
      <c r="AW634" s="41"/>
      <c r="AY634" s="41"/>
      <c r="BA634" s="41"/>
      <c r="BC634" s="41"/>
      <c r="BE634" s="41"/>
      <c r="BG634" s="41"/>
    </row>
    <row r="635">
      <c r="A635" s="2"/>
      <c r="AF635" s="2"/>
      <c r="AG635" s="3"/>
      <c r="AJ635" s="40"/>
      <c r="AK635" s="41"/>
      <c r="AM635" s="41"/>
      <c r="AN635" s="42"/>
      <c r="AO635" s="41"/>
      <c r="AQ635" s="41"/>
      <c r="AS635" s="41"/>
      <c r="AU635" s="41"/>
      <c r="AW635" s="41"/>
      <c r="AY635" s="41"/>
      <c r="BA635" s="41"/>
      <c r="BC635" s="41"/>
      <c r="BE635" s="41"/>
      <c r="BG635" s="41"/>
    </row>
    <row r="636">
      <c r="A636" s="2"/>
      <c r="AF636" s="2"/>
      <c r="AG636" s="3"/>
      <c r="AJ636" s="40"/>
      <c r="AK636" s="41"/>
      <c r="AM636" s="41"/>
      <c r="AN636" s="42"/>
      <c r="AO636" s="41"/>
      <c r="AQ636" s="41"/>
      <c r="AS636" s="41"/>
      <c r="AU636" s="41"/>
      <c r="AW636" s="41"/>
      <c r="AY636" s="41"/>
      <c r="BA636" s="41"/>
      <c r="BC636" s="41"/>
      <c r="BE636" s="41"/>
      <c r="BG636" s="41"/>
    </row>
    <row r="637">
      <c r="A637" s="2"/>
      <c r="AF637" s="2"/>
      <c r="AG637" s="3"/>
      <c r="AJ637" s="40"/>
      <c r="AK637" s="41"/>
      <c r="AM637" s="41"/>
      <c r="AN637" s="42"/>
      <c r="AO637" s="41"/>
      <c r="AQ637" s="41"/>
      <c r="AS637" s="41"/>
      <c r="AU637" s="41"/>
      <c r="AW637" s="41"/>
      <c r="AY637" s="41"/>
      <c r="BA637" s="41"/>
      <c r="BC637" s="41"/>
      <c r="BE637" s="41"/>
      <c r="BG637" s="41"/>
    </row>
    <row r="638">
      <c r="A638" s="2"/>
      <c r="AF638" s="2"/>
      <c r="AG638" s="3"/>
      <c r="AJ638" s="40"/>
      <c r="AK638" s="41"/>
      <c r="AM638" s="41"/>
      <c r="AN638" s="42"/>
      <c r="AO638" s="41"/>
      <c r="AQ638" s="41"/>
      <c r="AS638" s="41"/>
      <c r="AU638" s="41"/>
      <c r="AW638" s="41"/>
      <c r="AY638" s="41"/>
      <c r="BA638" s="41"/>
      <c r="BC638" s="41"/>
      <c r="BE638" s="41"/>
      <c r="BG638" s="41"/>
    </row>
    <row r="639">
      <c r="A639" s="2"/>
      <c r="AF639" s="2"/>
      <c r="AG639" s="3"/>
      <c r="AJ639" s="40"/>
      <c r="AK639" s="41"/>
      <c r="AM639" s="41"/>
      <c r="AN639" s="42"/>
      <c r="AO639" s="41"/>
      <c r="AQ639" s="41"/>
      <c r="AS639" s="41"/>
      <c r="AU639" s="41"/>
      <c r="AW639" s="41"/>
      <c r="AY639" s="41"/>
      <c r="BA639" s="41"/>
      <c r="BC639" s="41"/>
      <c r="BE639" s="41"/>
      <c r="BG639" s="41"/>
    </row>
    <row r="640">
      <c r="A640" s="2"/>
      <c r="AF640" s="2"/>
      <c r="AG640" s="3"/>
      <c r="AJ640" s="40"/>
      <c r="AK640" s="41"/>
      <c r="AM640" s="41"/>
      <c r="AN640" s="42"/>
      <c r="AO640" s="41"/>
      <c r="AQ640" s="41"/>
      <c r="AS640" s="41"/>
      <c r="AU640" s="41"/>
      <c r="AW640" s="41"/>
      <c r="AY640" s="41"/>
      <c r="BA640" s="41"/>
      <c r="BC640" s="41"/>
      <c r="BE640" s="41"/>
      <c r="BG640" s="41"/>
    </row>
    <row r="641">
      <c r="A641" s="2"/>
      <c r="AF641" s="2"/>
      <c r="AG641" s="3"/>
      <c r="AJ641" s="40"/>
      <c r="AK641" s="41"/>
      <c r="AM641" s="41"/>
      <c r="AN641" s="42"/>
      <c r="AO641" s="41"/>
      <c r="AQ641" s="41"/>
      <c r="AS641" s="41"/>
      <c r="AU641" s="41"/>
      <c r="AW641" s="41"/>
      <c r="AY641" s="41"/>
      <c r="BA641" s="41"/>
      <c r="BC641" s="41"/>
      <c r="BE641" s="41"/>
      <c r="BG641" s="41"/>
    </row>
    <row r="642">
      <c r="A642" s="2"/>
      <c r="AF642" s="2"/>
      <c r="AG642" s="3"/>
      <c r="AJ642" s="40"/>
      <c r="AK642" s="41"/>
      <c r="AM642" s="41"/>
      <c r="AN642" s="42"/>
      <c r="AO642" s="41"/>
      <c r="AQ642" s="41"/>
      <c r="AS642" s="41"/>
      <c r="AU642" s="41"/>
      <c r="AW642" s="41"/>
      <c r="AY642" s="41"/>
      <c r="BA642" s="41"/>
      <c r="BC642" s="41"/>
      <c r="BE642" s="41"/>
      <c r="BG642" s="41"/>
    </row>
    <row r="643">
      <c r="A643" s="2"/>
      <c r="AF643" s="2"/>
      <c r="AG643" s="3"/>
      <c r="AJ643" s="40"/>
      <c r="AK643" s="41"/>
      <c r="AM643" s="41"/>
      <c r="AN643" s="42"/>
      <c r="AO643" s="41"/>
      <c r="AQ643" s="41"/>
      <c r="AS643" s="41"/>
      <c r="AU643" s="41"/>
      <c r="AW643" s="41"/>
      <c r="AY643" s="41"/>
      <c r="BA643" s="41"/>
      <c r="BC643" s="41"/>
      <c r="BE643" s="41"/>
      <c r="BG643" s="41"/>
    </row>
    <row r="644">
      <c r="A644" s="2"/>
      <c r="AF644" s="2"/>
      <c r="AG644" s="3"/>
      <c r="AJ644" s="40"/>
      <c r="AK644" s="41"/>
      <c r="AM644" s="41"/>
      <c r="AN644" s="42"/>
      <c r="AO644" s="41"/>
      <c r="AQ644" s="41"/>
      <c r="AS644" s="41"/>
      <c r="AU644" s="41"/>
      <c r="AW644" s="41"/>
      <c r="AY644" s="41"/>
      <c r="BA644" s="41"/>
      <c r="BC644" s="41"/>
      <c r="BE644" s="41"/>
      <c r="BG644" s="41"/>
    </row>
    <row r="645">
      <c r="A645" s="2"/>
      <c r="AF645" s="2"/>
      <c r="AG645" s="3"/>
      <c r="AJ645" s="40"/>
      <c r="AK645" s="41"/>
      <c r="AM645" s="41"/>
      <c r="AN645" s="42"/>
      <c r="AO645" s="41"/>
      <c r="AQ645" s="41"/>
      <c r="AS645" s="41"/>
      <c r="AU645" s="41"/>
      <c r="AW645" s="41"/>
      <c r="AY645" s="41"/>
      <c r="BA645" s="41"/>
      <c r="BC645" s="41"/>
      <c r="BE645" s="41"/>
      <c r="BG645" s="41"/>
    </row>
    <row r="646">
      <c r="A646" s="2"/>
      <c r="AF646" s="2"/>
      <c r="AG646" s="3"/>
      <c r="AJ646" s="40"/>
      <c r="AK646" s="41"/>
      <c r="AM646" s="41"/>
      <c r="AN646" s="42"/>
      <c r="AO646" s="41"/>
      <c r="AQ646" s="41"/>
      <c r="AS646" s="41"/>
      <c r="AU646" s="41"/>
      <c r="AW646" s="41"/>
      <c r="AY646" s="41"/>
      <c r="BA646" s="41"/>
      <c r="BC646" s="41"/>
      <c r="BE646" s="41"/>
      <c r="BG646" s="41"/>
    </row>
    <row r="647">
      <c r="A647" s="2"/>
      <c r="AF647" s="2"/>
      <c r="AG647" s="3"/>
      <c r="AJ647" s="40"/>
      <c r="AK647" s="41"/>
      <c r="AM647" s="41"/>
      <c r="AN647" s="42"/>
      <c r="AO647" s="41"/>
      <c r="AQ647" s="41"/>
      <c r="AS647" s="41"/>
      <c r="AU647" s="41"/>
      <c r="AW647" s="41"/>
      <c r="AY647" s="41"/>
      <c r="BA647" s="41"/>
      <c r="BC647" s="41"/>
      <c r="BE647" s="41"/>
      <c r="BG647" s="41"/>
    </row>
    <row r="648">
      <c r="A648" s="2"/>
      <c r="AF648" s="2"/>
      <c r="AG648" s="3"/>
      <c r="AJ648" s="40"/>
      <c r="AK648" s="41"/>
      <c r="AM648" s="41"/>
      <c r="AN648" s="42"/>
      <c r="AO648" s="41"/>
      <c r="AQ648" s="41"/>
      <c r="AS648" s="41"/>
      <c r="AU648" s="41"/>
      <c r="AW648" s="41"/>
      <c r="AY648" s="41"/>
      <c r="BA648" s="41"/>
      <c r="BC648" s="41"/>
      <c r="BE648" s="41"/>
      <c r="BG648" s="41"/>
    </row>
    <row r="649">
      <c r="A649" s="2"/>
      <c r="AF649" s="2"/>
      <c r="AG649" s="3"/>
      <c r="AJ649" s="40"/>
      <c r="AK649" s="41"/>
      <c r="AM649" s="41"/>
      <c r="AN649" s="42"/>
      <c r="AO649" s="41"/>
      <c r="AQ649" s="41"/>
      <c r="AS649" s="41"/>
      <c r="AU649" s="41"/>
      <c r="AW649" s="41"/>
      <c r="AY649" s="41"/>
      <c r="BA649" s="41"/>
      <c r="BC649" s="41"/>
      <c r="BE649" s="41"/>
      <c r="BG649" s="41"/>
    </row>
    <row r="650">
      <c r="A650" s="2"/>
      <c r="AF650" s="2"/>
      <c r="AG650" s="3"/>
      <c r="AJ650" s="40"/>
      <c r="AK650" s="41"/>
      <c r="AM650" s="41"/>
      <c r="AN650" s="42"/>
      <c r="AO650" s="41"/>
      <c r="AQ650" s="41"/>
      <c r="AS650" s="41"/>
      <c r="AU650" s="41"/>
      <c r="AW650" s="41"/>
      <c r="AY650" s="41"/>
      <c r="BA650" s="41"/>
      <c r="BC650" s="41"/>
      <c r="BE650" s="41"/>
      <c r="BG650" s="41"/>
    </row>
    <row r="651">
      <c r="A651" s="2"/>
      <c r="AF651" s="2"/>
      <c r="AG651" s="3"/>
      <c r="AJ651" s="40"/>
      <c r="AK651" s="41"/>
      <c r="AM651" s="41"/>
      <c r="AN651" s="42"/>
      <c r="AO651" s="41"/>
      <c r="AQ651" s="41"/>
      <c r="AS651" s="41"/>
      <c r="AU651" s="41"/>
      <c r="AW651" s="41"/>
      <c r="AY651" s="41"/>
      <c r="BA651" s="41"/>
      <c r="BC651" s="41"/>
      <c r="BE651" s="41"/>
      <c r="BG651" s="41"/>
    </row>
    <row r="652">
      <c r="A652" s="2"/>
      <c r="AF652" s="2"/>
      <c r="AG652" s="3"/>
      <c r="AJ652" s="40"/>
      <c r="AK652" s="41"/>
      <c r="AM652" s="41"/>
      <c r="AN652" s="42"/>
      <c r="AO652" s="41"/>
      <c r="AQ652" s="41"/>
      <c r="AS652" s="41"/>
      <c r="AU652" s="41"/>
      <c r="AW652" s="41"/>
      <c r="AY652" s="41"/>
      <c r="BA652" s="41"/>
      <c r="BC652" s="41"/>
      <c r="BE652" s="41"/>
      <c r="BG652" s="41"/>
    </row>
    <row r="653">
      <c r="A653" s="2"/>
      <c r="AF653" s="2"/>
      <c r="AG653" s="3"/>
      <c r="AJ653" s="40"/>
      <c r="AK653" s="41"/>
      <c r="AM653" s="41"/>
      <c r="AN653" s="42"/>
      <c r="AO653" s="41"/>
      <c r="AQ653" s="41"/>
      <c r="AS653" s="41"/>
      <c r="AU653" s="41"/>
      <c r="AW653" s="41"/>
      <c r="AY653" s="41"/>
      <c r="BA653" s="41"/>
      <c r="BC653" s="41"/>
      <c r="BE653" s="41"/>
      <c r="BG653" s="41"/>
    </row>
    <row r="654">
      <c r="A654" s="2"/>
      <c r="AF654" s="2"/>
      <c r="AG654" s="3"/>
      <c r="AJ654" s="40"/>
      <c r="AK654" s="41"/>
      <c r="AM654" s="41"/>
      <c r="AN654" s="42"/>
      <c r="AO654" s="41"/>
      <c r="AQ654" s="41"/>
      <c r="AS654" s="41"/>
      <c r="AU654" s="41"/>
      <c r="AW654" s="41"/>
      <c r="AY654" s="41"/>
      <c r="BA654" s="41"/>
      <c r="BC654" s="41"/>
      <c r="BE654" s="41"/>
      <c r="BG654" s="41"/>
    </row>
    <row r="655">
      <c r="A655" s="2"/>
      <c r="AF655" s="2"/>
      <c r="AG655" s="3"/>
      <c r="AJ655" s="40"/>
      <c r="AK655" s="41"/>
      <c r="AM655" s="41"/>
      <c r="AN655" s="42"/>
      <c r="AO655" s="41"/>
      <c r="AQ655" s="41"/>
      <c r="AS655" s="41"/>
      <c r="AU655" s="41"/>
      <c r="AW655" s="41"/>
      <c r="AY655" s="41"/>
      <c r="BA655" s="41"/>
      <c r="BC655" s="41"/>
      <c r="BE655" s="41"/>
      <c r="BG655" s="41"/>
    </row>
    <row r="656">
      <c r="A656" s="2"/>
      <c r="AF656" s="2"/>
      <c r="AG656" s="3"/>
      <c r="AJ656" s="40"/>
      <c r="AK656" s="41"/>
      <c r="AM656" s="41"/>
      <c r="AN656" s="42"/>
      <c r="AO656" s="41"/>
      <c r="AQ656" s="41"/>
      <c r="AS656" s="41"/>
      <c r="AU656" s="41"/>
      <c r="AW656" s="41"/>
      <c r="AY656" s="41"/>
      <c r="BA656" s="41"/>
      <c r="BC656" s="41"/>
      <c r="BE656" s="41"/>
      <c r="BG656" s="41"/>
    </row>
    <row r="657">
      <c r="A657" s="2"/>
      <c r="AF657" s="2"/>
      <c r="AG657" s="3"/>
      <c r="AJ657" s="40"/>
      <c r="AK657" s="41"/>
      <c r="AM657" s="41"/>
      <c r="AN657" s="42"/>
      <c r="AO657" s="41"/>
      <c r="AQ657" s="41"/>
      <c r="AS657" s="41"/>
      <c r="AU657" s="41"/>
      <c r="AW657" s="41"/>
      <c r="AY657" s="41"/>
      <c r="BA657" s="41"/>
      <c r="BC657" s="41"/>
      <c r="BE657" s="41"/>
      <c r="BG657" s="41"/>
    </row>
    <row r="658">
      <c r="A658" s="2"/>
      <c r="AF658" s="2"/>
      <c r="AG658" s="3"/>
      <c r="AJ658" s="40"/>
      <c r="AK658" s="41"/>
      <c r="AM658" s="41"/>
      <c r="AN658" s="42"/>
      <c r="AO658" s="41"/>
      <c r="AQ658" s="41"/>
      <c r="AS658" s="41"/>
      <c r="AU658" s="41"/>
      <c r="AW658" s="41"/>
      <c r="AY658" s="41"/>
      <c r="BA658" s="41"/>
      <c r="BC658" s="41"/>
      <c r="BE658" s="41"/>
      <c r="BG658" s="41"/>
    </row>
    <row r="659">
      <c r="A659" s="2"/>
      <c r="AF659" s="2"/>
      <c r="AG659" s="3"/>
      <c r="AJ659" s="40"/>
      <c r="AK659" s="41"/>
      <c r="AM659" s="41"/>
      <c r="AN659" s="42"/>
      <c r="AO659" s="41"/>
      <c r="AQ659" s="41"/>
      <c r="AS659" s="41"/>
      <c r="AU659" s="41"/>
      <c r="AW659" s="41"/>
      <c r="AY659" s="41"/>
      <c r="BA659" s="41"/>
      <c r="BC659" s="41"/>
      <c r="BE659" s="41"/>
      <c r="BG659" s="41"/>
    </row>
    <row r="660">
      <c r="A660" s="2"/>
      <c r="AF660" s="2"/>
      <c r="AG660" s="3"/>
      <c r="AJ660" s="40"/>
      <c r="AK660" s="41"/>
      <c r="AM660" s="41"/>
      <c r="AN660" s="42"/>
      <c r="AO660" s="41"/>
      <c r="AQ660" s="41"/>
      <c r="AS660" s="41"/>
      <c r="AU660" s="41"/>
      <c r="AW660" s="41"/>
      <c r="AY660" s="41"/>
      <c r="BA660" s="41"/>
      <c r="BC660" s="41"/>
      <c r="BE660" s="41"/>
      <c r="BG660" s="41"/>
    </row>
    <row r="661">
      <c r="A661" s="2"/>
      <c r="AF661" s="2"/>
      <c r="AG661" s="3"/>
      <c r="AJ661" s="40"/>
      <c r="AK661" s="41"/>
      <c r="AM661" s="41"/>
      <c r="AN661" s="42"/>
      <c r="AO661" s="41"/>
      <c r="AQ661" s="41"/>
      <c r="AS661" s="41"/>
      <c r="AU661" s="41"/>
      <c r="AW661" s="41"/>
      <c r="AY661" s="41"/>
      <c r="BA661" s="41"/>
      <c r="BC661" s="41"/>
      <c r="BE661" s="41"/>
      <c r="BG661" s="41"/>
    </row>
    <row r="662">
      <c r="A662" s="2"/>
      <c r="AF662" s="2"/>
      <c r="AG662" s="3"/>
      <c r="AJ662" s="40"/>
      <c r="AK662" s="41"/>
      <c r="AM662" s="41"/>
      <c r="AN662" s="42"/>
      <c r="AO662" s="41"/>
      <c r="AQ662" s="41"/>
      <c r="AS662" s="41"/>
      <c r="AU662" s="41"/>
      <c r="AW662" s="41"/>
      <c r="AY662" s="41"/>
      <c r="BA662" s="41"/>
      <c r="BC662" s="41"/>
      <c r="BE662" s="41"/>
      <c r="BG662" s="41"/>
    </row>
    <row r="663">
      <c r="A663" s="2"/>
      <c r="AF663" s="2"/>
      <c r="AG663" s="3"/>
      <c r="AJ663" s="40"/>
      <c r="AK663" s="41"/>
      <c r="AM663" s="41"/>
      <c r="AN663" s="42"/>
      <c r="AO663" s="41"/>
      <c r="AQ663" s="41"/>
      <c r="AS663" s="41"/>
      <c r="AU663" s="41"/>
      <c r="AW663" s="41"/>
      <c r="AY663" s="41"/>
      <c r="BA663" s="41"/>
      <c r="BC663" s="41"/>
      <c r="BE663" s="41"/>
      <c r="BG663" s="41"/>
    </row>
    <row r="664">
      <c r="A664" s="2"/>
      <c r="AF664" s="2"/>
      <c r="AG664" s="3"/>
      <c r="AJ664" s="40"/>
      <c r="AK664" s="41"/>
      <c r="AM664" s="41"/>
      <c r="AN664" s="42"/>
      <c r="AO664" s="41"/>
      <c r="AQ664" s="41"/>
      <c r="AS664" s="41"/>
      <c r="AU664" s="41"/>
      <c r="AW664" s="41"/>
      <c r="AY664" s="41"/>
      <c r="BA664" s="41"/>
      <c r="BC664" s="41"/>
      <c r="BE664" s="41"/>
      <c r="BG664" s="41"/>
    </row>
    <row r="665">
      <c r="A665" s="2"/>
      <c r="AF665" s="2"/>
      <c r="AG665" s="3"/>
      <c r="AJ665" s="40"/>
      <c r="AK665" s="41"/>
      <c r="AM665" s="41"/>
      <c r="AN665" s="42"/>
      <c r="AO665" s="41"/>
      <c r="AQ665" s="41"/>
      <c r="AS665" s="41"/>
      <c r="AU665" s="41"/>
      <c r="AW665" s="41"/>
      <c r="AY665" s="41"/>
      <c r="BA665" s="41"/>
      <c r="BC665" s="41"/>
      <c r="BE665" s="41"/>
      <c r="BG665" s="41"/>
    </row>
    <row r="666">
      <c r="A666" s="2"/>
      <c r="AF666" s="2"/>
      <c r="AG666" s="3"/>
      <c r="AJ666" s="40"/>
      <c r="AK666" s="41"/>
      <c r="AM666" s="41"/>
      <c r="AN666" s="42"/>
      <c r="AO666" s="41"/>
      <c r="AQ666" s="41"/>
      <c r="AS666" s="41"/>
      <c r="AU666" s="41"/>
      <c r="AW666" s="41"/>
      <c r="AY666" s="41"/>
      <c r="BA666" s="41"/>
      <c r="BC666" s="41"/>
      <c r="BE666" s="41"/>
      <c r="BG666" s="41"/>
    </row>
    <row r="667">
      <c r="A667" s="2"/>
      <c r="AF667" s="2"/>
      <c r="AG667" s="3"/>
      <c r="AJ667" s="40"/>
      <c r="AK667" s="41"/>
      <c r="AM667" s="41"/>
      <c r="AN667" s="42"/>
      <c r="AO667" s="41"/>
      <c r="AQ667" s="41"/>
      <c r="AS667" s="41"/>
      <c r="AU667" s="41"/>
      <c r="AW667" s="41"/>
      <c r="AY667" s="41"/>
      <c r="BA667" s="41"/>
      <c r="BC667" s="41"/>
      <c r="BE667" s="41"/>
      <c r="BG667" s="41"/>
    </row>
    <row r="668">
      <c r="A668" s="2"/>
      <c r="AF668" s="2"/>
      <c r="AG668" s="3"/>
      <c r="AJ668" s="40"/>
      <c r="AK668" s="41"/>
      <c r="AM668" s="41"/>
      <c r="AN668" s="42"/>
      <c r="AO668" s="41"/>
      <c r="AQ668" s="41"/>
      <c r="AS668" s="41"/>
      <c r="AU668" s="41"/>
      <c r="AW668" s="41"/>
      <c r="AY668" s="41"/>
      <c r="BA668" s="41"/>
      <c r="BC668" s="41"/>
      <c r="BE668" s="41"/>
      <c r="BG668" s="41"/>
    </row>
    <row r="669">
      <c r="A669" s="2"/>
      <c r="AF669" s="2"/>
      <c r="AG669" s="3"/>
      <c r="AJ669" s="40"/>
      <c r="AK669" s="41"/>
      <c r="AM669" s="41"/>
      <c r="AN669" s="42"/>
      <c r="AO669" s="41"/>
      <c r="AQ669" s="41"/>
      <c r="AS669" s="41"/>
      <c r="AU669" s="41"/>
      <c r="AW669" s="41"/>
      <c r="AY669" s="41"/>
      <c r="BA669" s="41"/>
      <c r="BC669" s="41"/>
      <c r="BE669" s="41"/>
      <c r="BG669" s="41"/>
    </row>
    <row r="670">
      <c r="A670" s="2"/>
      <c r="AF670" s="2"/>
      <c r="AG670" s="3"/>
      <c r="AJ670" s="40"/>
      <c r="AK670" s="41"/>
      <c r="AM670" s="41"/>
      <c r="AN670" s="42"/>
      <c r="AO670" s="41"/>
      <c r="AQ670" s="41"/>
      <c r="AS670" s="41"/>
      <c r="AU670" s="41"/>
      <c r="AW670" s="41"/>
      <c r="AY670" s="41"/>
      <c r="BA670" s="41"/>
      <c r="BC670" s="41"/>
      <c r="BE670" s="41"/>
      <c r="BG670" s="41"/>
    </row>
    <row r="671">
      <c r="A671" s="2"/>
      <c r="AF671" s="2"/>
      <c r="AG671" s="3"/>
      <c r="AJ671" s="40"/>
      <c r="AK671" s="41"/>
      <c r="AM671" s="41"/>
      <c r="AN671" s="42"/>
      <c r="AO671" s="41"/>
      <c r="AQ671" s="41"/>
      <c r="AS671" s="41"/>
      <c r="AU671" s="41"/>
      <c r="AW671" s="41"/>
      <c r="AY671" s="41"/>
      <c r="BA671" s="41"/>
      <c r="BC671" s="41"/>
      <c r="BE671" s="41"/>
      <c r="BG671" s="41"/>
    </row>
    <row r="672">
      <c r="A672" s="2"/>
      <c r="AF672" s="2"/>
      <c r="AG672" s="3"/>
      <c r="AJ672" s="40"/>
      <c r="AK672" s="41"/>
      <c r="AM672" s="41"/>
      <c r="AN672" s="42"/>
      <c r="AO672" s="41"/>
      <c r="AQ672" s="41"/>
      <c r="AS672" s="41"/>
      <c r="AU672" s="41"/>
      <c r="AW672" s="41"/>
      <c r="AY672" s="41"/>
      <c r="BA672" s="41"/>
      <c r="BC672" s="41"/>
      <c r="BE672" s="41"/>
      <c r="BG672" s="41"/>
    </row>
    <row r="673">
      <c r="A673" s="2"/>
      <c r="AF673" s="2"/>
      <c r="AG673" s="3"/>
      <c r="AJ673" s="40"/>
      <c r="AK673" s="41"/>
      <c r="AM673" s="41"/>
      <c r="AN673" s="42"/>
      <c r="AO673" s="41"/>
      <c r="AQ673" s="41"/>
      <c r="AS673" s="41"/>
      <c r="AU673" s="41"/>
      <c r="AW673" s="41"/>
      <c r="AY673" s="41"/>
      <c r="BA673" s="41"/>
      <c r="BC673" s="41"/>
      <c r="BE673" s="41"/>
      <c r="BG673" s="41"/>
    </row>
    <row r="674">
      <c r="A674" s="2"/>
      <c r="AF674" s="2"/>
      <c r="AG674" s="3"/>
      <c r="AJ674" s="40"/>
      <c r="AK674" s="41"/>
      <c r="AM674" s="41"/>
      <c r="AN674" s="42"/>
      <c r="AO674" s="41"/>
      <c r="AQ674" s="41"/>
      <c r="AS674" s="41"/>
      <c r="AU674" s="41"/>
      <c r="AW674" s="41"/>
      <c r="AY674" s="41"/>
      <c r="BA674" s="41"/>
      <c r="BC674" s="41"/>
      <c r="BE674" s="41"/>
      <c r="BG674" s="41"/>
    </row>
    <row r="675">
      <c r="A675" s="2"/>
      <c r="AF675" s="2"/>
      <c r="AG675" s="3"/>
      <c r="AJ675" s="40"/>
      <c r="AK675" s="41"/>
      <c r="AM675" s="41"/>
      <c r="AN675" s="42"/>
      <c r="AO675" s="41"/>
      <c r="AQ675" s="41"/>
      <c r="AS675" s="41"/>
      <c r="AU675" s="41"/>
      <c r="AW675" s="41"/>
      <c r="AY675" s="41"/>
      <c r="BA675" s="41"/>
      <c r="BC675" s="41"/>
      <c r="BE675" s="41"/>
      <c r="BG675" s="41"/>
    </row>
    <row r="676">
      <c r="A676" s="2"/>
      <c r="AF676" s="2"/>
      <c r="AG676" s="3"/>
      <c r="AJ676" s="40"/>
      <c r="AK676" s="41"/>
      <c r="AM676" s="41"/>
      <c r="AN676" s="42"/>
      <c r="AO676" s="41"/>
      <c r="AQ676" s="41"/>
      <c r="AS676" s="41"/>
      <c r="AU676" s="41"/>
      <c r="AW676" s="41"/>
      <c r="AY676" s="41"/>
      <c r="BA676" s="41"/>
      <c r="BC676" s="41"/>
      <c r="BE676" s="41"/>
      <c r="BG676" s="41"/>
    </row>
    <row r="677">
      <c r="A677" s="2"/>
      <c r="AF677" s="2"/>
      <c r="AG677" s="3"/>
      <c r="AJ677" s="40"/>
      <c r="AK677" s="41"/>
      <c r="AM677" s="41"/>
      <c r="AN677" s="42"/>
      <c r="AO677" s="41"/>
      <c r="AQ677" s="41"/>
      <c r="AS677" s="41"/>
      <c r="AU677" s="41"/>
      <c r="AW677" s="41"/>
      <c r="AY677" s="41"/>
      <c r="BA677" s="41"/>
      <c r="BC677" s="41"/>
      <c r="BE677" s="41"/>
      <c r="BG677" s="41"/>
    </row>
    <row r="678">
      <c r="A678" s="2"/>
      <c r="AF678" s="2"/>
      <c r="AG678" s="3"/>
      <c r="AJ678" s="40"/>
      <c r="AK678" s="41"/>
      <c r="AM678" s="41"/>
      <c r="AN678" s="42"/>
      <c r="AO678" s="41"/>
      <c r="AQ678" s="41"/>
      <c r="AS678" s="41"/>
      <c r="AU678" s="41"/>
      <c r="AW678" s="41"/>
      <c r="AY678" s="41"/>
      <c r="BA678" s="41"/>
      <c r="BC678" s="41"/>
      <c r="BE678" s="41"/>
      <c r="BG678" s="41"/>
    </row>
    <row r="679">
      <c r="A679" s="2"/>
      <c r="AF679" s="2"/>
      <c r="AG679" s="3"/>
      <c r="AJ679" s="40"/>
      <c r="AK679" s="41"/>
      <c r="AM679" s="41"/>
      <c r="AN679" s="42"/>
      <c r="AO679" s="41"/>
      <c r="AQ679" s="41"/>
      <c r="AS679" s="41"/>
      <c r="AU679" s="41"/>
      <c r="AW679" s="41"/>
      <c r="AY679" s="41"/>
      <c r="BA679" s="41"/>
      <c r="BC679" s="41"/>
      <c r="BE679" s="41"/>
      <c r="BG679" s="41"/>
    </row>
    <row r="680">
      <c r="A680" s="2"/>
      <c r="AF680" s="2"/>
      <c r="AG680" s="3"/>
      <c r="AJ680" s="40"/>
      <c r="AK680" s="41"/>
      <c r="AM680" s="41"/>
      <c r="AN680" s="42"/>
      <c r="AO680" s="41"/>
      <c r="AQ680" s="41"/>
      <c r="AS680" s="41"/>
      <c r="AU680" s="41"/>
      <c r="AW680" s="41"/>
      <c r="AY680" s="41"/>
      <c r="BA680" s="41"/>
      <c r="BC680" s="41"/>
      <c r="BE680" s="41"/>
      <c r="BG680" s="41"/>
    </row>
    <row r="681">
      <c r="A681" s="2"/>
      <c r="AF681" s="2"/>
      <c r="AG681" s="3"/>
      <c r="AJ681" s="40"/>
      <c r="AK681" s="41"/>
      <c r="AM681" s="41"/>
      <c r="AN681" s="42"/>
      <c r="AO681" s="41"/>
      <c r="AQ681" s="41"/>
      <c r="AS681" s="41"/>
      <c r="AU681" s="41"/>
      <c r="AW681" s="41"/>
      <c r="AY681" s="41"/>
      <c r="BA681" s="41"/>
      <c r="BC681" s="41"/>
      <c r="BE681" s="41"/>
      <c r="BG681" s="41"/>
    </row>
    <row r="682">
      <c r="A682" s="2"/>
      <c r="AF682" s="2"/>
      <c r="AG682" s="3"/>
      <c r="AJ682" s="40"/>
      <c r="AK682" s="41"/>
      <c r="AM682" s="41"/>
      <c r="AN682" s="42"/>
      <c r="AO682" s="41"/>
      <c r="AQ682" s="41"/>
      <c r="AS682" s="41"/>
      <c r="AU682" s="41"/>
      <c r="AW682" s="41"/>
      <c r="AY682" s="41"/>
      <c r="BA682" s="41"/>
      <c r="BC682" s="41"/>
      <c r="BE682" s="41"/>
      <c r="BG682" s="41"/>
    </row>
    <row r="683">
      <c r="A683" s="2"/>
      <c r="AF683" s="2"/>
      <c r="AG683" s="3"/>
      <c r="AJ683" s="40"/>
      <c r="AK683" s="41"/>
      <c r="AM683" s="41"/>
      <c r="AN683" s="42"/>
      <c r="AO683" s="41"/>
      <c r="AQ683" s="41"/>
      <c r="AS683" s="41"/>
      <c r="AU683" s="41"/>
      <c r="AW683" s="41"/>
      <c r="AY683" s="41"/>
      <c r="BA683" s="41"/>
      <c r="BC683" s="41"/>
      <c r="BE683" s="41"/>
      <c r="BG683" s="41"/>
    </row>
    <row r="684">
      <c r="A684" s="2"/>
      <c r="AF684" s="2"/>
      <c r="AG684" s="3"/>
      <c r="AJ684" s="40"/>
      <c r="AK684" s="41"/>
      <c r="AM684" s="41"/>
      <c r="AN684" s="42"/>
      <c r="AO684" s="41"/>
      <c r="AQ684" s="41"/>
      <c r="AS684" s="41"/>
      <c r="AU684" s="41"/>
      <c r="AW684" s="41"/>
      <c r="AY684" s="41"/>
      <c r="BA684" s="41"/>
      <c r="BC684" s="41"/>
      <c r="BE684" s="41"/>
      <c r="BG684" s="41"/>
    </row>
    <row r="685">
      <c r="A685" s="2"/>
      <c r="AF685" s="2"/>
      <c r="AG685" s="3"/>
      <c r="AJ685" s="40"/>
      <c r="AK685" s="41"/>
      <c r="AM685" s="41"/>
      <c r="AN685" s="42"/>
      <c r="AO685" s="41"/>
      <c r="AQ685" s="41"/>
      <c r="AS685" s="41"/>
      <c r="AU685" s="41"/>
      <c r="AW685" s="41"/>
      <c r="AY685" s="41"/>
      <c r="BA685" s="41"/>
      <c r="BC685" s="41"/>
      <c r="BE685" s="41"/>
      <c r="BG685" s="41"/>
    </row>
    <row r="686">
      <c r="A686" s="2"/>
      <c r="AF686" s="2"/>
      <c r="AG686" s="3"/>
      <c r="AJ686" s="40"/>
      <c r="AK686" s="41"/>
      <c r="AM686" s="41"/>
      <c r="AN686" s="42"/>
      <c r="AO686" s="41"/>
      <c r="AQ686" s="41"/>
      <c r="AS686" s="41"/>
      <c r="AU686" s="41"/>
      <c r="AW686" s="41"/>
      <c r="AY686" s="41"/>
      <c r="BA686" s="41"/>
      <c r="BC686" s="41"/>
      <c r="BE686" s="41"/>
      <c r="BG686" s="41"/>
    </row>
    <row r="687">
      <c r="A687" s="2"/>
      <c r="AF687" s="2"/>
      <c r="AG687" s="3"/>
      <c r="AJ687" s="40"/>
      <c r="AK687" s="41"/>
      <c r="AM687" s="41"/>
      <c r="AN687" s="42"/>
      <c r="AO687" s="41"/>
      <c r="AQ687" s="41"/>
      <c r="AS687" s="41"/>
      <c r="AU687" s="41"/>
      <c r="AW687" s="41"/>
      <c r="AY687" s="41"/>
      <c r="BA687" s="41"/>
      <c r="BC687" s="41"/>
      <c r="BE687" s="41"/>
      <c r="BG687" s="41"/>
    </row>
    <row r="688">
      <c r="A688" s="2"/>
      <c r="AF688" s="2"/>
      <c r="AG688" s="3"/>
      <c r="AJ688" s="40"/>
      <c r="AK688" s="41"/>
      <c r="AM688" s="41"/>
      <c r="AN688" s="42"/>
      <c r="AO688" s="41"/>
      <c r="AQ688" s="41"/>
      <c r="AS688" s="41"/>
      <c r="AU688" s="41"/>
      <c r="AW688" s="41"/>
      <c r="AY688" s="41"/>
      <c r="BA688" s="41"/>
      <c r="BC688" s="41"/>
      <c r="BE688" s="41"/>
      <c r="BG688" s="41"/>
    </row>
    <row r="689">
      <c r="A689" s="2"/>
      <c r="AF689" s="2"/>
      <c r="AG689" s="3"/>
      <c r="AJ689" s="40"/>
      <c r="AK689" s="41"/>
      <c r="AM689" s="41"/>
      <c r="AN689" s="42"/>
      <c r="AO689" s="41"/>
      <c r="AQ689" s="41"/>
      <c r="AS689" s="41"/>
      <c r="AU689" s="41"/>
      <c r="AW689" s="41"/>
      <c r="AY689" s="41"/>
      <c r="BA689" s="41"/>
      <c r="BC689" s="41"/>
      <c r="BE689" s="41"/>
      <c r="BG689" s="41"/>
    </row>
    <row r="690">
      <c r="A690" s="2"/>
      <c r="AF690" s="2"/>
      <c r="AG690" s="3"/>
      <c r="AJ690" s="40"/>
      <c r="AK690" s="41"/>
      <c r="AM690" s="41"/>
      <c r="AN690" s="42"/>
      <c r="AO690" s="41"/>
      <c r="AQ690" s="41"/>
      <c r="AS690" s="41"/>
      <c r="AU690" s="41"/>
      <c r="AW690" s="41"/>
      <c r="AY690" s="41"/>
      <c r="BA690" s="41"/>
      <c r="BC690" s="41"/>
      <c r="BE690" s="41"/>
      <c r="BG690" s="41"/>
    </row>
    <row r="691">
      <c r="A691" s="2"/>
      <c r="AF691" s="2"/>
      <c r="AG691" s="3"/>
      <c r="AJ691" s="40"/>
      <c r="AK691" s="41"/>
      <c r="AM691" s="41"/>
      <c r="AN691" s="42"/>
      <c r="AO691" s="41"/>
      <c r="AQ691" s="41"/>
      <c r="AS691" s="41"/>
      <c r="AU691" s="41"/>
      <c r="AW691" s="41"/>
      <c r="AY691" s="41"/>
      <c r="BA691" s="41"/>
      <c r="BC691" s="41"/>
      <c r="BE691" s="41"/>
      <c r="BG691" s="41"/>
    </row>
    <row r="692">
      <c r="A692" s="2"/>
      <c r="AF692" s="2"/>
      <c r="AG692" s="3"/>
      <c r="AJ692" s="40"/>
      <c r="AK692" s="41"/>
      <c r="AM692" s="41"/>
      <c r="AN692" s="42"/>
      <c r="AO692" s="41"/>
      <c r="AQ692" s="41"/>
      <c r="AS692" s="41"/>
      <c r="AU692" s="41"/>
      <c r="AW692" s="41"/>
      <c r="AY692" s="41"/>
      <c r="BA692" s="41"/>
      <c r="BC692" s="41"/>
      <c r="BE692" s="41"/>
      <c r="BG692" s="41"/>
    </row>
    <row r="693">
      <c r="A693" s="2"/>
      <c r="AF693" s="2"/>
      <c r="AG693" s="3"/>
      <c r="AJ693" s="40"/>
      <c r="AK693" s="41"/>
      <c r="AM693" s="41"/>
      <c r="AN693" s="42"/>
      <c r="AO693" s="41"/>
      <c r="AQ693" s="41"/>
      <c r="AS693" s="41"/>
      <c r="AU693" s="41"/>
      <c r="AW693" s="41"/>
      <c r="AY693" s="41"/>
      <c r="BA693" s="41"/>
      <c r="BC693" s="41"/>
      <c r="BE693" s="41"/>
      <c r="BG693" s="41"/>
    </row>
    <row r="694">
      <c r="A694" s="2"/>
      <c r="AF694" s="2"/>
      <c r="AG694" s="3"/>
      <c r="AJ694" s="40"/>
      <c r="AK694" s="41"/>
      <c r="AM694" s="41"/>
      <c r="AN694" s="42"/>
      <c r="AO694" s="41"/>
      <c r="AQ694" s="41"/>
      <c r="AS694" s="41"/>
      <c r="AU694" s="41"/>
      <c r="AW694" s="41"/>
      <c r="AY694" s="41"/>
      <c r="BA694" s="41"/>
      <c r="BC694" s="41"/>
      <c r="BE694" s="41"/>
      <c r="BG694" s="41"/>
    </row>
    <row r="695">
      <c r="A695" s="2"/>
      <c r="AF695" s="2"/>
      <c r="AG695" s="3"/>
      <c r="AJ695" s="40"/>
      <c r="AK695" s="41"/>
      <c r="AM695" s="41"/>
      <c r="AN695" s="42"/>
      <c r="AO695" s="41"/>
      <c r="AQ695" s="41"/>
      <c r="AS695" s="41"/>
      <c r="AU695" s="41"/>
      <c r="AW695" s="41"/>
      <c r="AY695" s="41"/>
      <c r="BA695" s="41"/>
      <c r="BC695" s="41"/>
      <c r="BE695" s="41"/>
      <c r="BG695" s="41"/>
    </row>
    <row r="696">
      <c r="A696" s="2"/>
      <c r="AF696" s="2"/>
      <c r="AG696" s="3"/>
      <c r="AJ696" s="40"/>
      <c r="AK696" s="41"/>
      <c r="AM696" s="41"/>
      <c r="AN696" s="42"/>
      <c r="AO696" s="41"/>
      <c r="AQ696" s="41"/>
      <c r="AS696" s="41"/>
      <c r="AU696" s="41"/>
      <c r="AW696" s="41"/>
      <c r="AY696" s="41"/>
      <c r="BA696" s="41"/>
      <c r="BC696" s="41"/>
      <c r="BE696" s="41"/>
      <c r="BG696" s="41"/>
    </row>
    <row r="697">
      <c r="A697" s="2"/>
      <c r="AF697" s="2"/>
      <c r="AG697" s="3"/>
      <c r="AJ697" s="40"/>
      <c r="AK697" s="41"/>
      <c r="AM697" s="41"/>
      <c r="AN697" s="42"/>
      <c r="AO697" s="41"/>
      <c r="AQ697" s="41"/>
      <c r="AS697" s="41"/>
      <c r="AU697" s="41"/>
      <c r="AW697" s="41"/>
      <c r="AY697" s="41"/>
      <c r="BA697" s="41"/>
      <c r="BC697" s="41"/>
      <c r="BE697" s="41"/>
      <c r="BG697" s="41"/>
    </row>
    <row r="698">
      <c r="A698" s="2"/>
      <c r="AF698" s="2"/>
      <c r="AG698" s="3"/>
      <c r="AJ698" s="40"/>
      <c r="AK698" s="41"/>
      <c r="AM698" s="41"/>
      <c r="AN698" s="42"/>
      <c r="AO698" s="41"/>
      <c r="AQ698" s="41"/>
      <c r="AS698" s="41"/>
      <c r="AU698" s="41"/>
      <c r="AW698" s="41"/>
      <c r="AY698" s="41"/>
      <c r="BA698" s="41"/>
      <c r="BC698" s="41"/>
      <c r="BE698" s="41"/>
      <c r="BG698" s="41"/>
    </row>
    <row r="699">
      <c r="A699" s="2"/>
      <c r="AF699" s="2"/>
      <c r="AG699" s="3"/>
      <c r="AJ699" s="40"/>
      <c r="AK699" s="41"/>
      <c r="AM699" s="41"/>
      <c r="AN699" s="42"/>
      <c r="AO699" s="41"/>
      <c r="AQ699" s="41"/>
      <c r="AS699" s="41"/>
      <c r="AU699" s="41"/>
      <c r="AW699" s="41"/>
      <c r="AY699" s="41"/>
      <c r="BA699" s="41"/>
      <c r="BC699" s="41"/>
      <c r="BE699" s="41"/>
      <c r="BG699" s="41"/>
    </row>
    <row r="700">
      <c r="A700" s="2"/>
      <c r="AF700" s="2"/>
      <c r="AG700" s="3"/>
      <c r="AJ700" s="40"/>
      <c r="AK700" s="41"/>
      <c r="AM700" s="41"/>
      <c r="AN700" s="42"/>
      <c r="AO700" s="41"/>
      <c r="AQ700" s="41"/>
      <c r="AS700" s="41"/>
      <c r="AU700" s="41"/>
      <c r="AW700" s="41"/>
      <c r="AY700" s="41"/>
      <c r="BA700" s="41"/>
      <c r="BC700" s="41"/>
      <c r="BE700" s="41"/>
      <c r="BG700" s="41"/>
    </row>
    <row r="701">
      <c r="A701" s="2"/>
      <c r="AF701" s="2"/>
      <c r="AG701" s="3"/>
      <c r="AJ701" s="40"/>
      <c r="AK701" s="41"/>
      <c r="AM701" s="41"/>
      <c r="AN701" s="42"/>
      <c r="AO701" s="41"/>
      <c r="AQ701" s="41"/>
      <c r="AS701" s="41"/>
      <c r="AU701" s="41"/>
      <c r="AW701" s="41"/>
      <c r="AY701" s="41"/>
      <c r="BA701" s="41"/>
      <c r="BC701" s="41"/>
      <c r="BE701" s="41"/>
      <c r="BG701" s="41"/>
    </row>
    <row r="702">
      <c r="A702" s="2"/>
      <c r="AF702" s="2"/>
      <c r="AG702" s="3"/>
      <c r="AJ702" s="40"/>
      <c r="AK702" s="41"/>
      <c r="AM702" s="41"/>
      <c r="AN702" s="42"/>
      <c r="AO702" s="41"/>
      <c r="AQ702" s="41"/>
      <c r="AS702" s="41"/>
      <c r="AU702" s="41"/>
      <c r="AW702" s="41"/>
      <c r="AY702" s="41"/>
      <c r="BA702" s="41"/>
      <c r="BC702" s="41"/>
      <c r="BE702" s="41"/>
      <c r="BG702" s="41"/>
    </row>
    <row r="703">
      <c r="A703" s="2"/>
      <c r="AF703" s="2"/>
      <c r="AG703" s="3"/>
      <c r="AJ703" s="40"/>
      <c r="AK703" s="41"/>
      <c r="AM703" s="41"/>
      <c r="AN703" s="42"/>
      <c r="AO703" s="41"/>
      <c r="AQ703" s="41"/>
      <c r="AS703" s="41"/>
      <c r="AU703" s="41"/>
      <c r="AW703" s="41"/>
      <c r="AY703" s="41"/>
      <c r="BA703" s="41"/>
      <c r="BC703" s="41"/>
      <c r="BE703" s="41"/>
      <c r="BG703" s="41"/>
    </row>
    <row r="704">
      <c r="A704" s="2"/>
      <c r="AF704" s="2"/>
      <c r="AG704" s="3"/>
      <c r="AJ704" s="40"/>
      <c r="AK704" s="41"/>
      <c r="AM704" s="41"/>
      <c r="AN704" s="42"/>
      <c r="AO704" s="41"/>
      <c r="AQ704" s="41"/>
      <c r="AS704" s="41"/>
      <c r="AU704" s="41"/>
      <c r="AW704" s="41"/>
      <c r="AY704" s="41"/>
      <c r="BA704" s="41"/>
      <c r="BC704" s="41"/>
      <c r="BE704" s="41"/>
      <c r="BG704" s="41"/>
    </row>
    <row r="705">
      <c r="A705" s="2"/>
      <c r="AF705" s="2"/>
      <c r="AG705" s="3"/>
      <c r="AJ705" s="40"/>
      <c r="AK705" s="41"/>
      <c r="AM705" s="41"/>
      <c r="AN705" s="42"/>
      <c r="AO705" s="41"/>
      <c r="AQ705" s="41"/>
      <c r="AS705" s="41"/>
      <c r="AU705" s="41"/>
      <c r="AW705" s="41"/>
      <c r="AY705" s="41"/>
      <c r="BA705" s="41"/>
      <c r="BC705" s="41"/>
      <c r="BE705" s="41"/>
      <c r="BG705" s="41"/>
    </row>
    <row r="706">
      <c r="A706" s="2"/>
      <c r="AF706" s="2"/>
      <c r="AG706" s="3"/>
      <c r="AJ706" s="40"/>
      <c r="AK706" s="41"/>
      <c r="AM706" s="41"/>
      <c r="AN706" s="42"/>
      <c r="AO706" s="41"/>
      <c r="AQ706" s="41"/>
      <c r="AS706" s="41"/>
      <c r="AU706" s="41"/>
      <c r="AW706" s="41"/>
      <c r="AY706" s="41"/>
      <c r="BA706" s="41"/>
      <c r="BC706" s="41"/>
      <c r="BE706" s="41"/>
      <c r="BG706" s="41"/>
    </row>
    <row r="707">
      <c r="A707" s="2"/>
      <c r="AF707" s="2"/>
      <c r="AG707" s="3"/>
      <c r="AJ707" s="40"/>
      <c r="AK707" s="41"/>
      <c r="AM707" s="41"/>
      <c r="AN707" s="42"/>
      <c r="AO707" s="41"/>
      <c r="AQ707" s="41"/>
      <c r="AS707" s="41"/>
      <c r="AU707" s="41"/>
      <c r="AW707" s="41"/>
      <c r="AY707" s="41"/>
      <c r="BA707" s="41"/>
      <c r="BC707" s="41"/>
      <c r="BE707" s="41"/>
      <c r="BG707" s="41"/>
    </row>
    <row r="708">
      <c r="A708" s="2"/>
      <c r="AF708" s="2"/>
      <c r="AG708" s="3"/>
      <c r="AJ708" s="40"/>
      <c r="AK708" s="41"/>
      <c r="AM708" s="41"/>
      <c r="AN708" s="42"/>
      <c r="AO708" s="41"/>
      <c r="AQ708" s="41"/>
      <c r="AS708" s="41"/>
      <c r="AU708" s="41"/>
      <c r="AW708" s="41"/>
      <c r="AY708" s="41"/>
      <c r="BA708" s="41"/>
      <c r="BC708" s="41"/>
      <c r="BE708" s="41"/>
      <c r="BG708" s="41"/>
    </row>
    <row r="709">
      <c r="A709" s="2"/>
      <c r="AF709" s="2"/>
      <c r="AG709" s="3"/>
      <c r="AJ709" s="40"/>
      <c r="AK709" s="41"/>
      <c r="AM709" s="41"/>
      <c r="AN709" s="42"/>
      <c r="AO709" s="41"/>
      <c r="AQ709" s="41"/>
      <c r="AS709" s="41"/>
      <c r="AU709" s="41"/>
      <c r="AW709" s="41"/>
      <c r="AY709" s="41"/>
      <c r="BA709" s="41"/>
      <c r="BC709" s="41"/>
      <c r="BE709" s="41"/>
      <c r="BG709" s="41"/>
    </row>
    <row r="710">
      <c r="A710" s="2"/>
      <c r="AF710" s="2"/>
      <c r="AG710" s="3"/>
      <c r="AJ710" s="40"/>
      <c r="AK710" s="41"/>
      <c r="AM710" s="41"/>
      <c r="AN710" s="42"/>
      <c r="AO710" s="41"/>
      <c r="AQ710" s="41"/>
      <c r="AS710" s="41"/>
      <c r="AU710" s="41"/>
      <c r="AW710" s="41"/>
      <c r="AY710" s="41"/>
      <c r="BA710" s="41"/>
      <c r="BC710" s="41"/>
      <c r="BE710" s="41"/>
      <c r="BG710" s="41"/>
    </row>
    <row r="711">
      <c r="A711" s="2"/>
      <c r="AF711" s="2"/>
      <c r="AG711" s="3"/>
      <c r="AJ711" s="40"/>
      <c r="AK711" s="41"/>
      <c r="AM711" s="41"/>
      <c r="AN711" s="42"/>
      <c r="AO711" s="41"/>
      <c r="AQ711" s="41"/>
      <c r="AS711" s="41"/>
      <c r="AU711" s="41"/>
      <c r="AW711" s="41"/>
      <c r="AY711" s="41"/>
      <c r="BA711" s="41"/>
      <c r="BC711" s="41"/>
      <c r="BE711" s="41"/>
      <c r="BG711" s="41"/>
    </row>
    <row r="712">
      <c r="A712" s="2"/>
      <c r="AF712" s="2"/>
      <c r="AG712" s="3"/>
      <c r="AJ712" s="40"/>
      <c r="AK712" s="41"/>
      <c r="AM712" s="41"/>
      <c r="AN712" s="42"/>
      <c r="AO712" s="41"/>
      <c r="AQ712" s="41"/>
      <c r="AS712" s="41"/>
      <c r="AU712" s="41"/>
      <c r="AW712" s="41"/>
      <c r="AY712" s="41"/>
      <c r="BA712" s="41"/>
      <c r="BC712" s="41"/>
      <c r="BE712" s="41"/>
      <c r="BG712" s="41"/>
    </row>
    <row r="713">
      <c r="A713" s="2"/>
      <c r="AF713" s="2"/>
      <c r="AG713" s="3"/>
      <c r="AJ713" s="40"/>
      <c r="AK713" s="41"/>
      <c r="AM713" s="41"/>
      <c r="AN713" s="42"/>
      <c r="AO713" s="41"/>
      <c r="AQ713" s="41"/>
      <c r="AS713" s="41"/>
      <c r="AU713" s="41"/>
      <c r="AW713" s="41"/>
      <c r="AY713" s="41"/>
      <c r="BA713" s="41"/>
      <c r="BC713" s="41"/>
      <c r="BE713" s="41"/>
      <c r="BG713" s="41"/>
    </row>
    <row r="714">
      <c r="A714" s="2"/>
      <c r="AF714" s="2"/>
      <c r="AG714" s="3"/>
      <c r="AJ714" s="40"/>
      <c r="AK714" s="41"/>
      <c r="AM714" s="41"/>
      <c r="AN714" s="42"/>
      <c r="AO714" s="41"/>
      <c r="AQ714" s="41"/>
      <c r="AS714" s="41"/>
      <c r="AU714" s="41"/>
      <c r="AW714" s="41"/>
      <c r="AY714" s="41"/>
      <c r="BA714" s="41"/>
      <c r="BC714" s="41"/>
      <c r="BE714" s="41"/>
      <c r="BG714" s="41"/>
    </row>
    <row r="715">
      <c r="A715" s="2"/>
      <c r="AF715" s="2"/>
      <c r="AG715" s="3"/>
      <c r="AJ715" s="40"/>
      <c r="AK715" s="41"/>
      <c r="AM715" s="41"/>
      <c r="AN715" s="42"/>
      <c r="AO715" s="41"/>
      <c r="AQ715" s="41"/>
      <c r="AS715" s="41"/>
      <c r="AU715" s="41"/>
      <c r="AW715" s="41"/>
      <c r="AY715" s="41"/>
      <c r="BA715" s="41"/>
      <c r="BC715" s="41"/>
      <c r="BE715" s="41"/>
      <c r="BG715" s="41"/>
    </row>
    <row r="716">
      <c r="A716" s="2"/>
      <c r="AF716" s="2"/>
      <c r="AG716" s="3"/>
      <c r="AJ716" s="40"/>
      <c r="AK716" s="41"/>
      <c r="AM716" s="41"/>
      <c r="AN716" s="42"/>
      <c r="AO716" s="41"/>
      <c r="AQ716" s="41"/>
      <c r="AS716" s="41"/>
      <c r="AU716" s="41"/>
      <c r="AW716" s="41"/>
      <c r="AY716" s="41"/>
      <c r="BA716" s="41"/>
      <c r="BC716" s="41"/>
      <c r="BE716" s="41"/>
      <c r="BG716" s="41"/>
    </row>
    <row r="717">
      <c r="A717" s="2"/>
      <c r="AF717" s="2"/>
      <c r="AG717" s="3"/>
      <c r="AJ717" s="40"/>
      <c r="AK717" s="41"/>
      <c r="AM717" s="41"/>
      <c r="AN717" s="42"/>
      <c r="AO717" s="41"/>
      <c r="AQ717" s="41"/>
      <c r="AS717" s="41"/>
      <c r="AU717" s="41"/>
      <c r="AW717" s="41"/>
      <c r="AY717" s="41"/>
      <c r="BA717" s="41"/>
      <c r="BC717" s="41"/>
      <c r="BE717" s="41"/>
      <c r="BG717" s="41"/>
    </row>
    <row r="718">
      <c r="A718" s="2"/>
      <c r="AF718" s="2"/>
      <c r="AG718" s="3"/>
      <c r="AJ718" s="40"/>
      <c r="AK718" s="41"/>
      <c r="AM718" s="41"/>
      <c r="AN718" s="42"/>
      <c r="AO718" s="41"/>
      <c r="AQ718" s="41"/>
      <c r="AS718" s="41"/>
      <c r="AU718" s="41"/>
      <c r="AW718" s="41"/>
      <c r="AY718" s="41"/>
      <c r="BA718" s="41"/>
      <c r="BC718" s="41"/>
      <c r="BE718" s="41"/>
      <c r="BG718" s="41"/>
    </row>
    <row r="719">
      <c r="A719" s="2"/>
      <c r="AF719" s="2"/>
      <c r="AG719" s="3"/>
      <c r="AJ719" s="40"/>
      <c r="AK719" s="41"/>
      <c r="AM719" s="41"/>
      <c r="AN719" s="42"/>
      <c r="AO719" s="41"/>
      <c r="AQ719" s="41"/>
      <c r="AS719" s="41"/>
      <c r="AU719" s="41"/>
      <c r="AW719" s="41"/>
      <c r="AY719" s="41"/>
      <c r="BA719" s="41"/>
      <c r="BC719" s="41"/>
      <c r="BE719" s="41"/>
      <c r="BG719" s="41"/>
    </row>
    <row r="720">
      <c r="A720" s="2"/>
      <c r="AF720" s="2"/>
      <c r="AG720" s="3"/>
      <c r="AJ720" s="40"/>
      <c r="AK720" s="41"/>
      <c r="AM720" s="41"/>
      <c r="AN720" s="42"/>
      <c r="AO720" s="41"/>
      <c r="AQ720" s="41"/>
      <c r="AS720" s="41"/>
      <c r="AU720" s="41"/>
      <c r="AW720" s="41"/>
      <c r="AY720" s="41"/>
      <c r="BA720" s="41"/>
      <c r="BC720" s="41"/>
      <c r="BE720" s="41"/>
      <c r="BG720" s="41"/>
    </row>
    <row r="721">
      <c r="A721" s="2"/>
      <c r="AF721" s="2"/>
      <c r="AG721" s="3"/>
      <c r="AJ721" s="40"/>
      <c r="AK721" s="41"/>
      <c r="AM721" s="41"/>
      <c r="AN721" s="42"/>
      <c r="AO721" s="41"/>
      <c r="AQ721" s="41"/>
      <c r="AS721" s="41"/>
      <c r="AU721" s="41"/>
      <c r="AW721" s="41"/>
      <c r="AY721" s="41"/>
      <c r="BA721" s="41"/>
      <c r="BC721" s="41"/>
      <c r="BE721" s="41"/>
      <c r="BG721" s="41"/>
    </row>
    <row r="722">
      <c r="A722" s="2"/>
      <c r="AF722" s="2"/>
      <c r="AG722" s="3"/>
      <c r="AJ722" s="40"/>
      <c r="AK722" s="41"/>
      <c r="AM722" s="41"/>
      <c r="AN722" s="42"/>
      <c r="AO722" s="41"/>
      <c r="AQ722" s="41"/>
      <c r="AS722" s="41"/>
      <c r="AU722" s="41"/>
      <c r="AW722" s="41"/>
      <c r="AY722" s="41"/>
      <c r="BA722" s="41"/>
      <c r="BC722" s="41"/>
      <c r="BE722" s="41"/>
      <c r="BG722" s="41"/>
    </row>
    <row r="723">
      <c r="A723" s="2"/>
      <c r="AF723" s="2"/>
      <c r="AG723" s="3"/>
      <c r="AJ723" s="40"/>
      <c r="AK723" s="41"/>
      <c r="AM723" s="41"/>
      <c r="AN723" s="42"/>
      <c r="AO723" s="41"/>
      <c r="AQ723" s="41"/>
      <c r="AS723" s="41"/>
      <c r="AU723" s="41"/>
      <c r="AW723" s="41"/>
      <c r="AY723" s="41"/>
      <c r="BA723" s="41"/>
      <c r="BC723" s="41"/>
      <c r="BE723" s="41"/>
      <c r="BG723" s="41"/>
    </row>
    <row r="724">
      <c r="A724" s="2"/>
      <c r="AF724" s="2"/>
      <c r="AG724" s="3"/>
      <c r="AJ724" s="40"/>
      <c r="AK724" s="41"/>
      <c r="AM724" s="41"/>
      <c r="AN724" s="42"/>
      <c r="AO724" s="41"/>
      <c r="AQ724" s="41"/>
      <c r="AS724" s="41"/>
      <c r="AU724" s="41"/>
      <c r="AW724" s="41"/>
      <c r="AY724" s="41"/>
      <c r="BA724" s="41"/>
      <c r="BC724" s="41"/>
      <c r="BE724" s="41"/>
      <c r="BG724" s="41"/>
    </row>
    <row r="725">
      <c r="A725" s="2"/>
      <c r="AF725" s="2"/>
      <c r="AG725" s="3"/>
      <c r="AJ725" s="40"/>
      <c r="AK725" s="41"/>
      <c r="AM725" s="41"/>
      <c r="AN725" s="42"/>
      <c r="AO725" s="41"/>
      <c r="AQ725" s="41"/>
      <c r="AS725" s="41"/>
      <c r="AU725" s="41"/>
      <c r="AW725" s="41"/>
      <c r="AY725" s="41"/>
      <c r="BA725" s="41"/>
      <c r="BC725" s="41"/>
      <c r="BE725" s="41"/>
      <c r="BG725" s="41"/>
    </row>
    <row r="726">
      <c r="A726" s="2"/>
      <c r="AF726" s="2"/>
      <c r="AG726" s="3"/>
      <c r="AJ726" s="40"/>
      <c r="AK726" s="41"/>
      <c r="AM726" s="41"/>
      <c r="AN726" s="42"/>
      <c r="AO726" s="41"/>
      <c r="AQ726" s="41"/>
      <c r="AS726" s="41"/>
      <c r="AU726" s="41"/>
      <c r="AW726" s="41"/>
      <c r="AY726" s="41"/>
      <c r="BA726" s="41"/>
      <c r="BC726" s="41"/>
      <c r="BE726" s="41"/>
      <c r="BG726" s="41"/>
    </row>
    <row r="727">
      <c r="A727" s="2"/>
      <c r="AF727" s="2"/>
      <c r="AG727" s="3"/>
      <c r="AJ727" s="40"/>
      <c r="AK727" s="41"/>
      <c r="AM727" s="41"/>
      <c r="AN727" s="42"/>
      <c r="AO727" s="41"/>
      <c r="AQ727" s="41"/>
      <c r="AS727" s="41"/>
      <c r="AU727" s="41"/>
      <c r="AW727" s="41"/>
      <c r="AY727" s="41"/>
      <c r="BA727" s="41"/>
      <c r="BC727" s="41"/>
      <c r="BE727" s="41"/>
      <c r="BG727" s="41"/>
    </row>
    <row r="728">
      <c r="A728" s="2"/>
      <c r="AF728" s="2"/>
      <c r="AG728" s="3"/>
      <c r="AJ728" s="40"/>
      <c r="AK728" s="41"/>
      <c r="AM728" s="41"/>
      <c r="AN728" s="42"/>
      <c r="AO728" s="41"/>
      <c r="AQ728" s="41"/>
      <c r="AS728" s="41"/>
      <c r="AU728" s="41"/>
      <c r="AW728" s="41"/>
      <c r="AY728" s="41"/>
      <c r="BA728" s="41"/>
      <c r="BC728" s="41"/>
      <c r="BE728" s="41"/>
      <c r="BG728" s="41"/>
    </row>
    <row r="729">
      <c r="A729" s="2"/>
      <c r="AF729" s="2"/>
      <c r="AG729" s="3"/>
      <c r="AJ729" s="40"/>
      <c r="AK729" s="41"/>
      <c r="AM729" s="41"/>
      <c r="AN729" s="42"/>
      <c r="AO729" s="41"/>
      <c r="AQ729" s="41"/>
      <c r="AS729" s="41"/>
      <c r="AU729" s="41"/>
      <c r="AW729" s="41"/>
      <c r="AY729" s="41"/>
      <c r="BA729" s="41"/>
      <c r="BC729" s="41"/>
      <c r="BE729" s="41"/>
      <c r="BG729" s="41"/>
    </row>
    <row r="730">
      <c r="A730" s="2"/>
      <c r="AF730" s="2"/>
      <c r="AG730" s="3"/>
      <c r="AJ730" s="40"/>
      <c r="AK730" s="41"/>
      <c r="AM730" s="41"/>
      <c r="AN730" s="42"/>
      <c r="AO730" s="41"/>
      <c r="AQ730" s="41"/>
      <c r="AS730" s="41"/>
      <c r="AU730" s="41"/>
      <c r="AW730" s="41"/>
      <c r="AY730" s="41"/>
      <c r="BA730" s="41"/>
      <c r="BC730" s="41"/>
      <c r="BE730" s="41"/>
      <c r="BG730" s="41"/>
    </row>
    <row r="731">
      <c r="A731" s="2"/>
      <c r="AF731" s="2"/>
      <c r="AG731" s="3"/>
      <c r="AJ731" s="40"/>
      <c r="AK731" s="41"/>
      <c r="AM731" s="41"/>
      <c r="AN731" s="42"/>
      <c r="AO731" s="41"/>
      <c r="AQ731" s="41"/>
      <c r="AS731" s="41"/>
      <c r="AU731" s="41"/>
      <c r="AW731" s="41"/>
      <c r="AY731" s="41"/>
      <c r="BA731" s="41"/>
      <c r="BC731" s="41"/>
      <c r="BE731" s="41"/>
      <c r="BG731" s="41"/>
    </row>
    <row r="732">
      <c r="A732" s="2"/>
      <c r="AF732" s="2"/>
      <c r="AG732" s="3"/>
      <c r="AJ732" s="40"/>
      <c r="AK732" s="41"/>
      <c r="AM732" s="41"/>
      <c r="AN732" s="42"/>
      <c r="AO732" s="41"/>
      <c r="AQ732" s="41"/>
      <c r="AS732" s="41"/>
      <c r="AU732" s="41"/>
      <c r="AW732" s="41"/>
      <c r="AY732" s="41"/>
      <c r="BA732" s="41"/>
      <c r="BC732" s="41"/>
      <c r="BE732" s="41"/>
      <c r="BG732" s="41"/>
    </row>
    <row r="733">
      <c r="A733" s="2"/>
      <c r="AF733" s="2"/>
      <c r="AG733" s="3"/>
      <c r="AJ733" s="40"/>
      <c r="AK733" s="41"/>
      <c r="AM733" s="41"/>
      <c r="AN733" s="42"/>
      <c r="AO733" s="41"/>
      <c r="AQ733" s="41"/>
      <c r="AS733" s="41"/>
      <c r="AU733" s="41"/>
      <c r="AW733" s="41"/>
      <c r="AY733" s="41"/>
      <c r="BA733" s="41"/>
      <c r="BC733" s="41"/>
      <c r="BE733" s="41"/>
      <c r="BG733" s="41"/>
    </row>
    <row r="734">
      <c r="A734" s="2"/>
      <c r="AF734" s="2"/>
      <c r="AG734" s="3"/>
      <c r="AJ734" s="40"/>
      <c r="AK734" s="41"/>
      <c r="AM734" s="41"/>
      <c r="AN734" s="42"/>
      <c r="AO734" s="41"/>
      <c r="AQ734" s="41"/>
      <c r="AS734" s="41"/>
      <c r="AU734" s="41"/>
      <c r="AW734" s="41"/>
      <c r="AY734" s="41"/>
      <c r="BA734" s="41"/>
      <c r="BC734" s="41"/>
      <c r="BE734" s="41"/>
      <c r="BG734" s="41"/>
    </row>
    <row r="735">
      <c r="A735" s="2"/>
      <c r="AF735" s="2"/>
      <c r="AG735" s="3"/>
      <c r="AJ735" s="40"/>
      <c r="AK735" s="41"/>
      <c r="AM735" s="41"/>
      <c r="AN735" s="42"/>
      <c r="AO735" s="41"/>
      <c r="AQ735" s="41"/>
      <c r="AS735" s="41"/>
      <c r="AU735" s="41"/>
      <c r="AW735" s="41"/>
      <c r="AY735" s="41"/>
      <c r="BA735" s="41"/>
      <c r="BC735" s="41"/>
      <c r="BE735" s="41"/>
      <c r="BG735" s="41"/>
    </row>
    <row r="736">
      <c r="A736" s="2"/>
      <c r="AF736" s="2"/>
      <c r="AG736" s="3"/>
      <c r="AJ736" s="40"/>
      <c r="AK736" s="41"/>
      <c r="AM736" s="41"/>
      <c r="AN736" s="42"/>
      <c r="AO736" s="41"/>
      <c r="AQ736" s="41"/>
      <c r="AS736" s="41"/>
      <c r="AU736" s="41"/>
      <c r="AW736" s="41"/>
      <c r="AY736" s="41"/>
      <c r="BA736" s="41"/>
      <c r="BC736" s="41"/>
      <c r="BE736" s="41"/>
      <c r="BG736" s="41"/>
    </row>
    <row r="737">
      <c r="A737" s="2"/>
      <c r="AF737" s="2"/>
      <c r="AG737" s="3"/>
      <c r="AJ737" s="40"/>
      <c r="AK737" s="41"/>
      <c r="AM737" s="41"/>
      <c r="AN737" s="42"/>
      <c r="AO737" s="41"/>
      <c r="AQ737" s="41"/>
      <c r="AS737" s="41"/>
      <c r="AU737" s="41"/>
      <c r="AW737" s="41"/>
      <c r="AY737" s="41"/>
      <c r="BA737" s="41"/>
      <c r="BC737" s="41"/>
      <c r="BE737" s="41"/>
      <c r="BG737" s="41"/>
    </row>
    <row r="738">
      <c r="A738" s="2"/>
      <c r="AF738" s="2"/>
      <c r="AG738" s="3"/>
      <c r="AJ738" s="40"/>
      <c r="AK738" s="41"/>
      <c r="AM738" s="41"/>
      <c r="AN738" s="42"/>
      <c r="AO738" s="41"/>
      <c r="AQ738" s="41"/>
      <c r="AS738" s="41"/>
      <c r="AU738" s="41"/>
      <c r="AW738" s="41"/>
      <c r="AY738" s="41"/>
      <c r="BA738" s="41"/>
      <c r="BC738" s="41"/>
      <c r="BE738" s="41"/>
      <c r="BG738" s="41"/>
    </row>
    <row r="739">
      <c r="A739" s="2"/>
      <c r="AF739" s="2"/>
      <c r="AG739" s="3"/>
      <c r="AJ739" s="40"/>
      <c r="AK739" s="41"/>
      <c r="AM739" s="41"/>
      <c r="AN739" s="42"/>
      <c r="AO739" s="41"/>
      <c r="AQ739" s="41"/>
      <c r="AS739" s="41"/>
      <c r="AU739" s="41"/>
      <c r="AW739" s="41"/>
      <c r="AY739" s="41"/>
      <c r="BA739" s="41"/>
      <c r="BC739" s="41"/>
      <c r="BE739" s="41"/>
      <c r="BG739" s="41"/>
    </row>
    <row r="740">
      <c r="A740" s="2"/>
      <c r="AF740" s="2"/>
      <c r="AG740" s="3"/>
      <c r="AJ740" s="40"/>
      <c r="AK740" s="41"/>
      <c r="AM740" s="41"/>
      <c r="AN740" s="42"/>
      <c r="AO740" s="41"/>
      <c r="AQ740" s="41"/>
      <c r="AS740" s="41"/>
      <c r="AU740" s="41"/>
      <c r="AW740" s="41"/>
      <c r="AY740" s="41"/>
      <c r="BA740" s="41"/>
      <c r="BC740" s="41"/>
      <c r="BE740" s="41"/>
      <c r="BG740" s="41"/>
    </row>
    <row r="741">
      <c r="A741" s="2"/>
      <c r="AF741" s="2"/>
      <c r="AG741" s="3"/>
      <c r="AJ741" s="40"/>
      <c r="AK741" s="41"/>
      <c r="AM741" s="41"/>
      <c r="AN741" s="42"/>
      <c r="AO741" s="41"/>
      <c r="AQ741" s="41"/>
      <c r="AS741" s="41"/>
      <c r="AU741" s="41"/>
      <c r="AW741" s="41"/>
      <c r="AY741" s="41"/>
      <c r="BA741" s="41"/>
      <c r="BC741" s="41"/>
      <c r="BE741" s="41"/>
      <c r="BG741" s="41"/>
    </row>
    <row r="742">
      <c r="A742" s="2"/>
      <c r="AF742" s="2"/>
      <c r="AG742" s="3"/>
      <c r="AJ742" s="40"/>
      <c r="AK742" s="41"/>
      <c r="AM742" s="41"/>
      <c r="AN742" s="42"/>
      <c r="AO742" s="41"/>
      <c r="AQ742" s="41"/>
      <c r="AS742" s="41"/>
      <c r="AU742" s="41"/>
      <c r="AW742" s="41"/>
      <c r="AY742" s="41"/>
      <c r="BA742" s="41"/>
      <c r="BC742" s="41"/>
      <c r="BE742" s="41"/>
      <c r="BG742" s="41"/>
    </row>
    <row r="743">
      <c r="A743" s="2"/>
      <c r="AF743" s="2"/>
      <c r="AG743" s="3"/>
      <c r="AJ743" s="40"/>
      <c r="AK743" s="41"/>
      <c r="AM743" s="41"/>
      <c r="AN743" s="42"/>
      <c r="AO743" s="41"/>
      <c r="AQ743" s="41"/>
      <c r="AS743" s="41"/>
      <c r="AU743" s="41"/>
      <c r="AW743" s="41"/>
      <c r="AY743" s="41"/>
      <c r="BA743" s="41"/>
      <c r="BC743" s="41"/>
      <c r="BE743" s="41"/>
      <c r="BG743" s="41"/>
    </row>
    <row r="744">
      <c r="A744" s="2"/>
      <c r="AF744" s="2"/>
      <c r="AG744" s="3"/>
      <c r="AJ744" s="40"/>
      <c r="AK744" s="41"/>
      <c r="AM744" s="41"/>
      <c r="AN744" s="42"/>
      <c r="AO744" s="41"/>
      <c r="AQ744" s="41"/>
      <c r="AS744" s="41"/>
      <c r="AU744" s="41"/>
      <c r="AW744" s="41"/>
      <c r="AY744" s="41"/>
      <c r="BA744" s="41"/>
      <c r="BC744" s="41"/>
      <c r="BE744" s="41"/>
      <c r="BG744" s="41"/>
    </row>
    <row r="745">
      <c r="A745" s="2"/>
      <c r="AF745" s="2"/>
      <c r="AG745" s="3"/>
      <c r="AJ745" s="40"/>
      <c r="AK745" s="41"/>
      <c r="AM745" s="41"/>
      <c r="AN745" s="42"/>
      <c r="AO745" s="41"/>
      <c r="AQ745" s="41"/>
      <c r="AS745" s="41"/>
      <c r="AU745" s="41"/>
      <c r="AW745" s="41"/>
      <c r="AY745" s="41"/>
      <c r="BA745" s="41"/>
      <c r="BC745" s="41"/>
      <c r="BE745" s="41"/>
      <c r="BG745" s="41"/>
    </row>
    <row r="746">
      <c r="A746" s="2"/>
      <c r="AF746" s="2"/>
      <c r="AG746" s="3"/>
      <c r="AJ746" s="40"/>
      <c r="AK746" s="41"/>
      <c r="AM746" s="41"/>
      <c r="AN746" s="42"/>
      <c r="AO746" s="41"/>
      <c r="AQ746" s="41"/>
      <c r="AS746" s="41"/>
      <c r="AU746" s="41"/>
      <c r="AW746" s="41"/>
      <c r="AY746" s="41"/>
      <c r="BA746" s="41"/>
      <c r="BC746" s="41"/>
      <c r="BE746" s="41"/>
      <c r="BG746" s="41"/>
    </row>
    <row r="747">
      <c r="A747" s="2"/>
      <c r="AF747" s="2"/>
      <c r="AG747" s="3"/>
      <c r="AJ747" s="40"/>
      <c r="AK747" s="41"/>
      <c r="AM747" s="41"/>
      <c r="AN747" s="42"/>
      <c r="AO747" s="41"/>
      <c r="AQ747" s="41"/>
      <c r="AS747" s="41"/>
      <c r="AU747" s="41"/>
      <c r="AW747" s="41"/>
      <c r="AY747" s="41"/>
      <c r="BA747" s="41"/>
      <c r="BC747" s="41"/>
      <c r="BE747" s="41"/>
      <c r="BG747" s="41"/>
    </row>
    <row r="748">
      <c r="A748" s="2"/>
      <c r="AF748" s="2"/>
      <c r="AG748" s="3"/>
      <c r="AJ748" s="40"/>
      <c r="AK748" s="41"/>
      <c r="AM748" s="41"/>
      <c r="AN748" s="42"/>
      <c r="AO748" s="41"/>
      <c r="AQ748" s="41"/>
      <c r="AS748" s="41"/>
      <c r="AU748" s="41"/>
      <c r="AW748" s="41"/>
      <c r="AY748" s="41"/>
      <c r="BA748" s="41"/>
      <c r="BC748" s="41"/>
      <c r="BE748" s="41"/>
      <c r="BG748" s="41"/>
    </row>
    <row r="749">
      <c r="A749" s="2"/>
      <c r="AF749" s="2"/>
      <c r="AG749" s="3"/>
      <c r="AJ749" s="40"/>
      <c r="AK749" s="41"/>
      <c r="AM749" s="41"/>
      <c r="AN749" s="42"/>
      <c r="AO749" s="41"/>
      <c r="AQ749" s="41"/>
      <c r="AS749" s="41"/>
      <c r="AU749" s="41"/>
      <c r="AW749" s="41"/>
      <c r="AY749" s="41"/>
      <c r="BA749" s="41"/>
      <c r="BC749" s="41"/>
      <c r="BE749" s="41"/>
      <c r="BG749" s="41"/>
    </row>
    <row r="750">
      <c r="A750" s="2"/>
      <c r="AF750" s="2"/>
      <c r="AG750" s="3"/>
      <c r="AJ750" s="40"/>
      <c r="AK750" s="41"/>
      <c r="AM750" s="41"/>
      <c r="AN750" s="42"/>
      <c r="AO750" s="41"/>
      <c r="AQ750" s="41"/>
      <c r="AS750" s="41"/>
      <c r="AU750" s="41"/>
      <c r="AW750" s="41"/>
      <c r="AY750" s="41"/>
      <c r="BA750" s="41"/>
      <c r="BC750" s="41"/>
      <c r="BE750" s="41"/>
      <c r="BG750" s="41"/>
    </row>
    <row r="751">
      <c r="A751" s="2"/>
      <c r="AF751" s="2"/>
      <c r="AG751" s="3"/>
      <c r="AJ751" s="40"/>
      <c r="AK751" s="41"/>
      <c r="AM751" s="41"/>
      <c r="AN751" s="42"/>
      <c r="AO751" s="41"/>
      <c r="AQ751" s="41"/>
      <c r="AS751" s="41"/>
      <c r="AU751" s="41"/>
      <c r="AW751" s="41"/>
      <c r="AY751" s="41"/>
      <c r="BA751" s="41"/>
      <c r="BC751" s="41"/>
      <c r="BE751" s="41"/>
      <c r="BG751" s="41"/>
    </row>
    <row r="752">
      <c r="A752" s="2"/>
      <c r="AF752" s="2"/>
      <c r="AG752" s="3"/>
      <c r="AJ752" s="40"/>
      <c r="AK752" s="41"/>
      <c r="AM752" s="41"/>
      <c r="AN752" s="42"/>
      <c r="AO752" s="41"/>
      <c r="AQ752" s="41"/>
      <c r="AS752" s="41"/>
      <c r="AU752" s="41"/>
      <c r="AW752" s="41"/>
      <c r="AY752" s="41"/>
      <c r="BA752" s="41"/>
      <c r="BC752" s="41"/>
      <c r="BE752" s="41"/>
      <c r="BG752" s="41"/>
    </row>
    <row r="753">
      <c r="A753" s="2"/>
      <c r="AF753" s="2"/>
      <c r="AG753" s="3"/>
      <c r="AJ753" s="40"/>
      <c r="AK753" s="41"/>
      <c r="AM753" s="41"/>
      <c r="AN753" s="42"/>
      <c r="AO753" s="41"/>
      <c r="AQ753" s="41"/>
      <c r="AS753" s="41"/>
      <c r="AU753" s="41"/>
      <c r="AW753" s="41"/>
      <c r="AY753" s="41"/>
      <c r="BA753" s="41"/>
      <c r="BC753" s="41"/>
      <c r="BE753" s="41"/>
      <c r="BG753" s="41"/>
    </row>
    <row r="754">
      <c r="A754" s="2"/>
      <c r="AF754" s="2"/>
      <c r="AG754" s="3"/>
      <c r="AJ754" s="40"/>
      <c r="AK754" s="41"/>
      <c r="AM754" s="41"/>
      <c r="AN754" s="42"/>
      <c r="AO754" s="41"/>
      <c r="AQ754" s="41"/>
      <c r="AS754" s="41"/>
      <c r="AU754" s="41"/>
      <c r="AW754" s="41"/>
      <c r="AY754" s="41"/>
      <c r="BA754" s="41"/>
      <c r="BC754" s="41"/>
      <c r="BE754" s="41"/>
      <c r="BG754" s="41"/>
    </row>
    <row r="755">
      <c r="A755" s="2"/>
      <c r="AF755" s="2"/>
      <c r="AG755" s="3"/>
      <c r="AJ755" s="40"/>
      <c r="AK755" s="41"/>
      <c r="AM755" s="41"/>
      <c r="AN755" s="42"/>
      <c r="AO755" s="41"/>
      <c r="AQ755" s="41"/>
      <c r="AS755" s="41"/>
      <c r="AU755" s="41"/>
      <c r="AW755" s="41"/>
      <c r="AY755" s="41"/>
      <c r="BA755" s="41"/>
      <c r="BC755" s="41"/>
      <c r="BE755" s="41"/>
      <c r="BG755" s="41"/>
    </row>
    <row r="756">
      <c r="A756" s="2"/>
      <c r="AF756" s="2"/>
      <c r="AG756" s="3"/>
      <c r="AJ756" s="40"/>
      <c r="AK756" s="41"/>
      <c r="AM756" s="41"/>
      <c r="AN756" s="42"/>
      <c r="AO756" s="41"/>
      <c r="AQ756" s="41"/>
      <c r="AS756" s="41"/>
      <c r="AU756" s="41"/>
      <c r="AW756" s="41"/>
      <c r="AY756" s="41"/>
      <c r="BA756" s="41"/>
      <c r="BC756" s="41"/>
      <c r="BE756" s="41"/>
      <c r="BG756" s="41"/>
    </row>
    <row r="757">
      <c r="A757" s="2"/>
      <c r="AF757" s="2"/>
      <c r="AG757" s="3"/>
      <c r="AJ757" s="40"/>
      <c r="AK757" s="41"/>
      <c r="AM757" s="41"/>
      <c r="AN757" s="42"/>
      <c r="AO757" s="41"/>
      <c r="AQ757" s="41"/>
      <c r="AS757" s="41"/>
      <c r="AU757" s="41"/>
      <c r="AW757" s="41"/>
      <c r="AY757" s="41"/>
      <c r="BA757" s="41"/>
      <c r="BC757" s="41"/>
      <c r="BE757" s="41"/>
      <c r="BG757" s="41"/>
    </row>
    <row r="758">
      <c r="A758" s="2"/>
      <c r="AF758" s="2"/>
      <c r="AG758" s="3"/>
      <c r="AJ758" s="40"/>
      <c r="AK758" s="41"/>
      <c r="AM758" s="41"/>
      <c r="AN758" s="42"/>
      <c r="AO758" s="41"/>
      <c r="AQ758" s="41"/>
      <c r="AS758" s="41"/>
      <c r="AU758" s="41"/>
      <c r="AW758" s="41"/>
      <c r="AY758" s="41"/>
      <c r="BA758" s="41"/>
      <c r="BC758" s="41"/>
      <c r="BE758" s="41"/>
      <c r="BG758" s="41"/>
    </row>
    <row r="759">
      <c r="A759" s="2"/>
      <c r="AF759" s="2"/>
      <c r="AG759" s="3"/>
      <c r="AJ759" s="40"/>
      <c r="AK759" s="41"/>
      <c r="AM759" s="41"/>
      <c r="AN759" s="42"/>
      <c r="AO759" s="41"/>
      <c r="AQ759" s="41"/>
      <c r="AS759" s="41"/>
      <c r="AU759" s="41"/>
      <c r="AW759" s="41"/>
      <c r="AY759" s="41"/>
      <c r="BA759" s="41"/>
      <c r="BC759" s="41"/>
      <c r="BE759" s="41"/>
      <c r="BG759" s="41"/>
    </row>
    <row r="760">
      <c r="A760" s="2"/>
      <c r="AF760" s="2"/>
      <c r="AG760" s="3"/>
      <c r="AJ760" s="40"/>
      <c r="AK760" s="41"/>
      <c r="AM760" s="41"/>
      <c r="AN760" s="42"/>
      <c r="AO760" s="41"/>
      <c r="AQ760" s="41"/>
      <c r="AS760" s="41"/>
      <c r="AU760" s="41"/>
      <c r="AW760" s="41"/>
      <c r="AY760" s="41"/>
      <c r="BA760" s="41"/>
      <c r="BC760" s="41"/>
      <c r="BE760" s="41"/>
      <c r="BG760" s="41"/>
    </row>
    <row r="761">
      <c r="A761" s="2"/>
      <c r="AF761" s="2"/>
      <c r="AG761" s="3"/>
      <c r="AJ761" s="40"/>
      <c r="AK761" s="41"/>
      <c r="AM761" s="41"/>
      <c r="AN761" s="42"/>
      <c r="AO761" s="41"/>
      <c r="AQ761" s="41"/>
      <c r="AS761" s="41"/>
      <c r="AU761" s="41"/>
      <c r="AW761" s="41"/>
      <c r="AY761" s="41"/>
      <c r="BA761" s="41"/>
      <c r="BC761" s="41"/>
      <c r="BE761" s="41"/>
      <c r="BG761" s="41"/>
    </row>
    <row r="762">
      <c r="A762" s="2"/>
      <c r="AF762" s="2"/>
      <c r="AG762" s="3"/>
      <c r="AJ762" s="40"/>
      <c r="AK762" s="41"/>
      <c r="AM762" s="41"/>
      <c r="AN762" s="42"/>
      <c r="AO762" s="41"/>
      <c r="AQ762" s="41"/>
      <c r="AS762" s="41"/>
      <c r="AU762" s="41"/>
      <c r="AW762" s="41"/>
      <c r="AY762" s="41"/>
      <c r="BA762" s="41"/>
      <c r="BC762" s="41"/>
      <c r="BE762" s="41"/>
      <c r="BG762" s="41"/>
    </row>
    <row r="763">
      <c r="A763" s="2"/>
      <c r="AF763" s="2"/>
      <c r="AG763" s="3"/>
      <c r="AJ763" s="40"/>
      <c r="AK763" s="41"/>
      <c r="AM763" s="41"/>
      <c r="AN763" s="42"/>
      <c r="AO763" s="41"/>
      <c r="AQ763" s="41"/>
      <c r="AS763" s="41"/>
      <c r="AU763" s="41"/>
      <c r="AW763" s="41"/>
      <c r="AY763" s="41"/>
      <c r="BA763" s="41"/>
      <c r="BC763" s="41"/>
      <c r="BE763" s="41"/>
      <c r="BG763" s="41"/>
    </row>
    <row r="764">
      <c r="A764" s="2"/>
      <c r="AF764" s="2"/>
      <c r="AG764" s="3"/>
      <c r="AJ764" s="40"/>
      <c r="AK764" s="41"/>
      <c r="AM764" s="41"/>
      <c r="AN764" s="42"/>
      <c r="AO764" s="41"/>
      <c r="AQ764" s="41"/>
      <c r="AS764" s="41"/>
      <c r="AU764" s="41"/>
      <c r="AW764" s="41"/>
      <c r="AY764" s="41"/>
      <c r="BA764" s="41"/>
      <c r="BC764" s="41"/>
      <c r="BE764" s="41"/>
      <c r="BG764" s="41"/>
    </row>
    <row r="765">
      <c r="A765" s="2"/>
      <c r="AF765" s="2"/>
      <c r="AG765" s="3"/>
      <c r="AJ765" s="40"/>
      <c r="AK765" s="41"/>
      <c r="AM765" s="41"/>
      <c r="AN765" s="42"/>
      <c r="AO765" s="41"/>
      <c r="AQ765" s="41"/>
      <c r="AS765" s="41"/>
      <c r="AU765" s="41"/>
      <c r="AW765" s="41"/>
      <c r="AY765" s="41"/>
      <c r="BA765" s="41"/>
      <c r="BC765" s="41"/>
      <c r="BE765" s="41"/>
      <c r="BG765" s="41"/>
    </row>
    <row r="766">
      <c r="A766" s="2"/>
      <c r="AF766" s="2"/>
      <c r="AG766" s="3"/>
      <c r="AJ766" s="40"/>
      <c r="AK766" s="41"/>
      <c r="AM766" s="41"/>
      <c r="AN766" s="42"/>
      <c r="AO766" s="41"/>
      <c r="AQ766" s="41"/>
      <c r="AS766" s="41"/>
      <c r="AU766" s="41"/>
      <c r="AW766" s="41"/>
      <c r="AY766" s="41"/>
      <c r="BA766" s="41"/>
      <c r="BC766" s="41"/>
      <c r="BE766" s="41"/>
      <c r="BG766" s="41"/>
    </row>
    <row r="767">
      <c r="A767" s="2"/>
      <c r="AF767" s="2"/>
      <c r="AG767" s="3"/>
      <c r="AJ767" s="40"/>
      <c r="AK767" s="41"/>
      <c r="AM767" s="41"/>
      <c r="AN767" s="42"/>
      <c r="AO767" s="41"/>
      <c r="AQ767" s="41"/>
      <c r="AS767" s="41"/>
      <c r="AU767" s="41"/>
      <c r="AW767" s="41"/>
      <c r="AY767" s="41"/>
      <c r="BA767" s="41"/>
      <c r="BC767" s="41"/>
      <c r="BE767" s="41"/>
      <c r="BG767" s="41"/>
    </row>
    <row r="768">
      <c r="A768" s="2"/>
      <c r="AF768" s="2"/>
      <c r="AG768" s="3"/>
      <c r="AJ768" s="40"/>
      <c r="AK768" s="41"/>
      <c r="AM768" s="41"/>
      <c r="AN768" s="42"/>
      <c r="AO768" s="41"/>
      <c r="AQ768" s="41"/>
      <c r="AS768" s="41"/>
      <c r="AU768" s="41"/>
      <c r="AW768" s="41"/>
      <c r="AY768" s="41"/>
      <c r="BA768" s="41"/>
      <c r="BC768" s="41"/>
      <c r="BE768" s="41"/>
      <c r="BG768" s="41"/>
    </row>
    <row r="769">
      <c r="A769" s="2"/>
      <c r="AF769" s="2"/>
      <c r="AG769" s="3"/>
      <c r="AJ769" s="40"/>
      <c r="AK769" s="41"/>
      <c r="AM769" s="41"/>
      <c r="AN769" s="42"/>
      <c r="AO769" s="41"/>
      <c r="AQ769" s="41"/>
      <c r="AS769" s="41"/>
      <c r="AU769" s="41"/>
      <c r="AW769" s="41"/>
      <c r="AY769" s="41"/>
      <c r="BA769" s="41"/>
      <c r="BC769" s="41"/>
      <c r="BE769" s="41"/>
      <c r="BG769" s="41"/>
    </row>
    <row r="770">
      <c r="A770" s="2"/>
      <c r="AF770" s="2"/>
      <c r="AG770" s="3"/>
      <c r="AJ770" s="40"/>
      <c r="AK770" s="41"/>
      <c r="AM770" s="41"/>
      <c r="AN770" s="42"/>
      <c r="AO770" s="41"/>
      <c r="AQ770" s="41"/>
      <c r="AS770" s="41"/>
      <c r="AU770" s="41"/>
      <c r="AW770" s="41"/>
      <c r="AY770" s="41"/>
      <c r="BA770" s="41"/>
      <c r="BC770" s="41"/>
      <c r="BE770" s="41"/>
      <c r="BG770" s="41"/>
    </row>
    <row r="771">
      <c r="A771" s="2"/>
      <c r="AF771" s="2"/>
      <c r="AG771" s="3"/>
      <c r="AJ771" s="40"/>
      <c r="AK771" s="41"/>
      <c r="AM771" s="41"/>
      <c r="AN771" s="42"/>
      <c r="AO771" s="41"/>
      <c r="AQ771" s="41"/>
      <c r="AS771" s="41"/>
      <c r="AU771" s="41"/>
      <c r="AW771" s="41"/>
      <c r="AY771" s="41"/>
      <c r="BA771" s="41"/>
      <c r="BC771" s="41"/>
      <c r="BE771" s="41"/>
      <c r="BG771" s="41"/>
    </row>
    <row r="772">
      <c r="A772" s="2"/>
      <c r="AF772" s="2"/>
      <c r="AG772" s="3"/>
      <c r="AJ772" s="40"/>
      <c r="AK772" s="41"/>
      <c r="AM772" s="41"/>
      <c r="AN772" s="42"/>
      <c r="AO772" s="41"/>
      <c r="AQ772" s="41"/>
      <c r="AS772" s="41"/>
      <c r="AU772" s="41"/>
      <c r="AW772" s="41"/>
      <c r="AY772" s="41"/>
      <c r="BA772" s="41"/>
      <c r="BC772" s="41"/>
      <c r="BE772" s="41"/>
      <c r="BG772" s="41"/>
    </row>
    <row r="773">
      <c r="A773" s="2"/>
      <c r="AF773" s="2"/>
      <c r="AG773" s="3"/>
      <c r="AJ773" s="40"/>
      <c r="AK773" s="41"/>
      <c r="AM773" s="41"/>
      <c r="AN773" s="42"/>
      <c r="AO773" s="41"/>
      <c r="AQ773" s="41"/>
      <c r="AS773" s="41"/>
      <c r="AU773" s="41"/>
      <c r="AW773" s="41"/>
      <c r="AY773" s="41"/>
      <c r="BA773" s="41"/>
      <c r="BC773" s="41"/>
      <c r="BE773" s="41"/>
      <c r="BG773" s="41"/>
    </row>
    <row r="774">
      <c r="A774" s="2"/>
      <c r="AF774" s="2"/>
      <c r="AG774" s="3"/>
      <c r="AJ774" s="40"/>
      <c r="AK774" s="41"/>
      <c r="AM774" s="41"/>
      <c r="AN774" s="42"/>
      <c r="AO774" s="41"/>
      <c r="AQ774" s="41"/>
      <c r="AS774" s="41"/>
      <c r="AU774" s="41"/>
      <c r="AW774" s="41"/>
      <c r="AY774" s="41"/>
      <c r="BA774" s="41"/>
      <c r="BC774" s="41"/>
      <c r="BE774" s="41"/>
      <c r="BG774" s="41"/>
    </row>
    <row r="775">
      <c r="A775" s="2"/>
      <c r="AF775" s="2"/>
      <c r="AG775" s="3"/>
      <c r="AJ775" s="40"/>
      <c r="AK775" s="41"/>
      <c r="AM775" s="41"/>
      <c r="AN775" s="42"/>
      <c r="AO775" s="41"/>
      <c r="AQ775" s="41"/>
      <c r="AS775" s="41"/>
      <c r="AU775" s="41"/>
      <c r="AW775" s="41"/>
      <c r="AY775" s="41"/>
      <c r="BA775" s="41"/>
      <c r="BC775" s="41"/>
      <c r="BE775" s="41"/>
      <c r="BG775" s="41"/>
    </row>
    <row r="776">
      <c r="A776" s="2"/>
      <c r="AF776" s="2"/>
      <c r="AG776" s="3"/>
      <c r="AJ776" s="40"/>
      <c r="AK776" s="41"/>
      <c r="AM776" s="41"/>
      <c r="AN776" s="42"/>
      <c r="AO776" s="41"/>
      <c r="AQ776" s="41"/>
      <c r="AS776" s="41"/>
      <c r="AU776" s="41"/>
      <c r="AW776" s="41"/>
      <c r="AY776" s="41"/>
      <c r="BA776" s="41"/>
      <c r="BC776" s="41"/>
      <c r="BE776" s="41"/>
      <c r="BG776" s="41"/>
    </row>
    <row r="777">
      <c r="A777" s="2"/>
      <c r="AF777" s="2"/>
      <c r="AG777" s="3"/>
      <c r="AJ777" s="40"/>
      <c r="AK777" s="41"/>
      <c r="AM777" s="41"/>
      <c r="AN777" s="42"/>
      <c r="AO777" s="41"/>
      <c r="AQ777" s="41"/>
      <c r="AS777" s="41"/>
      <c r="AU777" s="41"/>
      <c r="AW777" s="41"/>
      <c r="AY777" s="41"/>
      <c r="BA777" s="41"/>
      <c r="BC777" s="41"/>
      <c r="BE777" s="41"/>
      <c r="BG777" s="41"/>
    </row>
    <row r="778">
      <c r="A778" s="2"/>
      <c r="AF778" s="2"/>
      <c r="AG778" s="3"/>
      <c r="AJ778" s="40"/>
      <c r="AK778" s="41"/>
      <c r="AM778" s="41"/>
      <c r="AN778" s="42"/>
      <c r="AO778" s="41"/>
      <c r="AQ778" s="41"/>
      <c r="AS778" s="41"/>
      <c r="AU778" s="41"/>
      <c r="AW778" s="41"/>
      <c r="AY778" s="41"/>
      <c r="BA778" s="41"/>
      <c r="BC778" s="41"/>
      <c r="BE778" s="41"/>
      <c r="BG778" s="41"/>
    </row>
    <row r="779">
      <c r="A779" s="2"/>
      <c r="AF779" s="2"/>
      <c r="AG779" s="3"/>
      <c r="AJ779" s="40"/>
      <c r="AK779" s="41"/>
      <c r="AM779" s="41"/>
      <c r="AN779" s="42"/>
      <c r="AO779" s="41"/>
      <c r="AQ779" s="41"/>
      <c r="AS779" s="41"/>
      <c r="AU779" s="41"/>
      <c r="AW779" s="41"/>
      <c r="AY779" s="41"/>
      <c r="BA779" s="41"/>
      <c r="BC779" s="41"/>
      <c r="BE779" s="41"/>
      <c r="BG779" s="41"/>
    </row>
    <row r="780">
      <c r="A780" s="2"/>
      <c r="AF780" s="2"/>
      <c r="AG780" s="3"/>
      <c r="AJ780" s="40"/>
      <c r="AK780" s="41"/>
      <c r="AM780" s="41"/>
      <c r="AN780" s="42"/>
      <c r="AO780" s="41"/>
      <c r="AQ780" s="41"/>
      <c r="AS780" s="41"/>
      <c r="AU780" s="41"/>
      <c r="AW780" s="41"/>
      <c r="AY780" s="41"/>
      <c r="BA780" s="41"/>
      <c r="BC780" s="41"/>
      <c r="BE780" s="41"/>
      <c r="BG780" s="41"/>
    </row>
    <row r="781">
      <c r="A781" s="2"/>
      <c r="AF781" s="2"/>
      <c r="AG781" s="3"/>
      <c r="AJ781" s="40"/>
      <c r="AK781" s="41"/>
      <c r="AM781" s="41"/>
      <c r="AN781" s="42"/>
      <c r="AO781" s="41"/>
      <c r="AQ781" s="41"/>
      <c r="AS781" s="41"/>
      <c r="AU781" s="41"/>
      <c r="AW781" s="41"/>
      <c r="AY781" s="41"/>
      <c r="BA781" s="41"/>
      <c r="BC781" s="41"/>
      <c r="BE781" s="41"/>
      <c r="BG781" s="41"/>
    </row>
    <row r="782">
      <c r="A782" s="2"/>
      <c r="AF782" s="2"/>
      <c r="AG782" s="3"/>
      <c r="AJ782" s="40"/>
      <c r="AK782" s="41"/>
      <c r="AM782" s="41"/>
      <c r="AN782" s="42"/>
      <c r="AO782" s="41"/>
      <c r="AQ782" s="41"/>
      <c r="AS782" s="41"/>
      <c r="AU782" s="41"/>
      <c r="AW782" s="41"/>
      <c r="AY782" s="41"/>
      <c r="BA782" s="41"/>
      <c r="BC782" s="41"/>
      <c r="BE782" s="41"/>
      <c r="BG782" s="41"/>
    </row>
    <row r="783">
      <c r="A783" s="2"/>
      <c r="AF783" s="2"/>
      <c r="AG783" s="3"/>
      <c r="AJ783" s="40"/>
      <c r="AK783" s="41"/>
      <c r="AM783" s="41"/>
      <c r="AN783" s="42"/>
      <c r="AO783" s="41"/>
      <c r="AQ783" s="41"/>
      <c r="AS783" s="41"/>
      <c r="AU783" s="41"/>
      <c r="AW783" s="41"/>
      <c r="AY783" s="41"/>
      <c r="BA783" s="41"/>
      <c r="BC783" s="41"/>
      <c r="BE783" s="41"/>
      <c r="BG783" s="41"/>
    </row>
    <row r="784">
      <c r="A784" s="2"/>
      <c r="AF784" s="2"/>
      <c r="AG784" s="3"/>
      <c r="AJ784" s="40"/>
      <c r="AK784" s="41"/>
      <c r="AM784" s="41"/>
      <c r="AN784" s="42"/>
      <c r="AO784" s="41"/>
      <c r="AQ784" s="41"/>
      <c r="AS784" s="41"/>
      <c r="AU784" s="41"/>
      <c r="AW784" s="41"/>
      <c r="AY784" s="41"/>
      <c r="BA784" s="41"/>
      <c r="BC784" s="41"/>
      <c r="BE784" s="41"/>
      <c r="BG784" s="41"/>
    </row>
    <row r="785">
      <c r="A785" s="2"/>
      <c r="AF785" s="2"/>
      <c r="AG785" s="3"/>
      <c r="AJ785" s="40"/>
      <c r="AK785" s="41"/>
      <c r="AM785" s="41"/>
      <c r="AN785" s="42"/>
      <c r="AO785" s="41"/>
      <c r="AQ785" s="41"/>
      <c r="AS785" s="41"/>
      <c r="AU785" s="41"/>
      <c r="AW785" s="41"/>
      <c r="AY785" s="41"/>
      <c r="BA785" s="41"/>
      <c r="BC785" s="41"/>
      <c r="BE785" s="41"/>
      <c r="BG785" s="41"/>
    </row>
    <row r="786">
      <c r="A786" s="2"/>
      <c r="AF786" s="2"/>
      <c r="AG786" s="3"/>
      <c r="AJ786" s="40"/>
      <c r="AK786" s="41"/>
      <c r="AM786" s="41"/>
      <c r="AN786" s="42"/>
      <c r="AO786" s="41"/>
      <c r="AQ786" s="41"/>
      <c r="AS786" s="41"/>
      <c r="AU786" s="41"/>
      <c r="AW786" s="41"/>
      <c r="AY786" s="41"/>
      <c r="BA786" s="41"/>
      <c r="BC786" s="41"/>
      <c r="BE786" s="41"/>
      <c r="BG786" s="41"/>
    </row>
    <row r="787">
      <c r="A787" s="2"/>
      <c r="AF787" s="2"/>
      <c r="AG787" s="3"/>
      <c r="AJ787" s="40"/>
      <c r="AK787" s="41"/>
      <c r="AM787" s="41"/>
      <c r="AN787" s="42"/>
      <c r="AO787" s="41"/>
      <c r="AQ787" s="41"/>
      <c r="AS787" s="41"/>
      <c r="AU787" s="41"/>
      <c r="AW787" s="41"/>
      <c r="AY787" s="41"/>
      <c r="BA787" s="41"/>
      <c r="BC787" s="41"/>
      <c r="BE787" s="41"/>
      <c r="BG787" s="41"/>
    </row>
    <row r="788">
      <c r="A788" s="2"/>
      <c r="AF788" s="2"/>
      <c r="AG788" s="3"/>
      <c r="AJ788" s="40"/>
      <c r="AK788" s="41"/>
      <c r="AM788" s="41"/>
      <c r="AN788" s="42"/>
      <c r="AO788" s="41"/>
      <c r="AQ788" s="41"/>
      <c r="AS788" s="41"/>
      <c r="AU788" s="41"/>
      <c r="AW788" s="41"/>
      <c r="AY788" s="41"/>
      <c r="BA788" s="41"/>
      <c r="BC788" s="41"/>
      <c r="BE788" s="41"/>
      <c r="BG788" s="41"/>
    </row>
    <row r="789">
      <c r="A789" s="2"/>
      <c r="AF789" s="2"/>
      <c r="AG789" s="3"/>
      <c r="AJ789" s="40"/>
      <c r="AK789" s="41"/>
      <c r="AM789" s="41"/>
      <c r="AN789" s="42"/>
      <c r="AO789" s="41"/>
      <c r="AQ789" s="41"/>
      <c r="AS789" s="41"/>
      <c r="AU789" s="41"/>
      <c r="AW789" s="41"/>
      <c r="AY789" s="41"/>
      <c r="BA789" s="41"/>
      <c r="BC789" s="41"/>
      <c r="BE789" s="41"/>
      <c r="BG789" s="41"/>
    </row>
    <row r="790">
      <c r="A790" s="2"/>
      <c r="AF790" s="2"/>
      <c r="AG790" s="3"/>
      <c r="AJ790" s="40"/>
      <c r="AK790" s="41"/>
      <c r="AM790" s="41"/>
      <c r="AN790" s="42"/>
      <c r="AO790" s="41"/>
      <c r="AQ790" s="41"/>
      <c r="AS790" s="41"/>
      <c r="AU790" s="41"/>
      <c r="AW790" s="41"/>
      <c r="AY790" s="41"/>
      <c r="BA790" s="41"/>
      <c r="BC790" s="41"/>
      <c r="BE790" s="41"/>
      <c r="BG790" s="41"/>
    </row>
    <row r="791">
      <c r="A791" s="2"/>
      <c r="AF791" s="2"/>
      <c r="AG791" s="3"/>
      <c r="AJ791" s="40"/>
      <c r="AK791" s="41"/>
      <c r="AM791" s="41"/>
      <c r="AN791" s="42"/>
      <c r="AO791" s="41"/>
      <c r="AQ791" s="41"/>
      <c r="AS791" s="41"/>
      <c r="AU791" s="41"/>
      <c r="AW791" s="41"/>
      <c r="AY791" s="41"/>
      <c r="BA791" s="41"/>
      <c r="BC791" s="41"/>
      <c r="BE791" s="41"/>
      <c r="BG791" s="41"/>
    </row>
    <row r="792">
      <c r="A792" s="2"/>
      <c r="AF792" s="2"/>
      <c r="AG792" s="3"/>
      <c r="AJ792" s="40"/>
      <c r="AK792" s="41"/>
      <c r="AM792" s="41"/>
      <c r="AN792" s="42"/>
      <c r="AO792" s="41"/>
      <c r="AQ792" s="41"/>
      <c r="AS792" s="41"/>
      <c r="AU792" s="41"/>
      <c r="AW792" s="41"/>
      <c r="AY792" s="41"/>
      <c r="BA792" s="41"/>
      <c r="BC792" s="41"/>
      <c r="BE792" s="41"/>
      <c r="BG792" s="41"/>
    </row>
    <row r="793">
      <c r="A793" s="2"/>
      <c r="AF793" s="2"/>
      <c r="AG793" s="3"/>
      <c r="AJ793" s="40"/>
      <c r="AK793" s="41"/>
      <c r="AM793" s="41"/>
      <c r="AN793" s="42"/>
      <c r="AO793" s="41"/>
      <c r="AQ793" s="41"/>
      <c r="AS793" s="41"/>
      <c r="AU793" s="41"/>
      <c r="AW793" s="41"/>
      <c r="AY793" s="41"/>
      <c r="BA793" s="41"/>
      <c r="BC793" s="41"/>
      <c r="BE793" s="41"/>
      <c r="BG793" s="41"/>
    </row>
    <row r="794">
      <c r="A794" s="2"/>
      <c r="AF794" s="2"/>
      <c r="AG794" s="3"/>
      <c r="AJ794" s="40"/>
      <c r="AK794" s="41"/>
      <c r="AM794" s="41"/>
      <c r="AN794" s="42"/>
      <c r="AO794" s="41"/>
      <c r="AQ794" s="41"/>
      <c r="AS794" s="41"/>
      <c r="AU794" s="41"/>
      <c r="AW794" s="41"/>
      <c r="AY794" s="41"/>
      <c r="BA794" s="41"/>
      <c r="BC794" s="41"/>
      <c r="BE794" s="41"/>
      <c r="BG794" s="41"/>
    </row>
    <row r="795">
      <c r="A795" s="2"/>
      <c r="AF795" s="2"/>
      <c r="AG795" s="3"/>
      <c r="AJ795" s="40"/>
      <c r="AK795" s="41"/>
      <c r="AM795" s="41"/>
      <c r="AN795" s="42"/>
      <c r="AO795" s="41"/>
      <c r="AQ795" s="41"/>
      <c r="AS795" s="41"/>
      <c r="AU795" s="41"/>
      <c r="AW795" s="41"/>
      <c r="AY795" s="41"/>
      <c r="BA795" s="41"/>
      <c r="BC795" s="41"/>
      <c r="BE795" s="41"/>
      <c r="BG795" s="41"/>
    </row>
    <row r="796">
      <c r="A796" s="2"/>
      <c r="AF796" s="2"/>
      <c r="AG796" s="3"/>
      <c r="AJ796" s="40"/>
      <c r="AK796" s="41"/>
      <c r="AM796" s="41"/>
      <c r="AN796" s="42"/>
      <c r="AO796" s="41"/>
      <c r="AQ796" s="41"/>
      <c r="AS796" s="41"/>
      <c r="AU796" s="41"/>
      <c r="AW796" s="41"/>
      <c r="AY796" s="41"/>
      <c r="BA796" s="41"/>
      <c r="BC796" s="41"/>
      <c r="BE796" s="41"/>
      <c r="BG796" s="41"/>
    </row>
    <row r="797">
      <c r="A797" s="2"/>
      <c r="AF797" s="2"/>
      <c r="AG797" s="3"/>
      <c r="AJ797" s="40"/>
      <c r="AK797" s="41"/>
      <c r="AM797" s="41"/>
      <c r="AN797" s="42"/>
      <c r="AO797" s="41"/>
      <c r="AQ797" s="41"/>
      <c r="AS797" s="41"/>
      <c r="AU797" s="41"/>
      <c r="AW797" s="41"/>
      <c r="AY797" s="41"/>
      <c r="BA797" s="41"/>
      <c r="BC797" s="41"/>
      <c r="BE797" s="41"/>
      <c r="BG797" s="41"/>
    </row>
    <row r="798">
      <c r="A798" s="2"/>
      <c r="AF798" s="2"/>
      <c r="AG798" s="3"/>
      <c r="AJ798" s="40"/>
      <c r="AK798" s="41"/>
      <c r="AM798" s="41"/>
      <c r="AN798" s="42"/>
      <c r="AO798" s="41"/>
      <c r="AQ798" s="41"/>
      <c r="AS798" s="41"/>
      <c r="AU798" s="41"/>
      <c r="AW798" s="41"/>
      <c r="AY798" s="41"/>
      <c r="BA798" s="41"/>
      <c r="BC798" s="41"/>
      <c r="BE798" s="41"/>
      <c r="BG798" s="41"/>
    </row>
    <row r="799">
      <c r="A799" s="2"/>
      <c r="AF799" s="2"/>
      <c r="AG799" s="3"/>
      <c r="AJ799" s="40"/>
      <c r="AK799" s="41"/>
      <c r="AM799" s="41"/>
      <c r="AN799" s="42"/>
      <c r="AO799" s="41"/>
      <c r="AQ799" s="41"/>
      <c r="AS799" s="41"/>
      <c r="AU799" s="41"/>
      <c r="AW799" s="41"/>
      <c r="AY799" s="41"/>
      <c r="BA799" s="41"/>
      <c r="BC799" s="41"/>
      <c r="BE799" s="41"/>
      <c r="BG799" s="41"/>
    </row>
    <row r="800">
      <c r="A800" s="2"/>
      <c r="AF800" s="2"/>
      <c r="AG800" s="3"/>
      <c r="AJ800" s="40"/>
      <c r="AK800" s="41"/>
      <c r="AM800" s="41"/>
      <c r="AN800" s="42"/>
      <c r="AO800" s="41"/>
      <c r="AQ800" s="41"/>
      <c r="AS800" s="41"/>
      <c r="AU800" s="41"/>
      <c r="AW800" s="41"/>
      <c r="AY800" s="41"/>
      <c r="BA800" s="41"/>
      <c r="BC800" s="41"/>
      <c r="BE800" s="41"/>
      <c r="BG800" s="41"/>
    </row>
    <row r="801">
      <c r="A801" s="2"/>
      <c r="AF801" s="2"/>
      <c r="AG801" s="3"/>
      <c r="AJ801" s="40"/>
      <c r="AK801" s="41"/>
      <c r="AM801" s="41"/>
      <c r="AN801" s="42"/>
      <c r="AO801" s="41"/>
      <c r="AQ801" s="41"/>
      <c r="AS801" s="41"/>
      <c r="AU801" s="41"/>
      <c r="AW801" s="41"/>
      <c r="AY801" s="41"/>
      <c r="BA801" s="41"/>
      <c r="BC801" s="41"/>
      <c r="BE801" s="41"/>
      <c r="BG801" s="41"/>
    </row>
    <row r="802">
      <c r="A802" s="2"/>
      <c r="AF802" s="2"/>
      <c r="AG802" s="3"/>
      <c r="AJ802" s="40"/>
      <c r="AK802" s="41"/>
      <c r="AM802" s="41"/>
      <c r="AN802" s="42"/>
      <c r="AO802" s="41"/>
      <c r="AQ802" s="41"/>
      <c r="AS802" s="41"/>
      <c r="AU802" s="41"/>
      <c r="AW802" s="41"/>
      <c r="AY802" s="41"/>
      <c r="BA802" s="41"/>
      <c r="BC802" s="41"/>
      <c r="BE802" s="41"/>
      <c r="BG802" s="41"/>
    </row>
    <row r="803">
      <c r="A803" s="2"/>
      <c r="AF803" s="2"/>
      <c r="AG803" s="3"/>
      <c r="AJ803" s="40"/>
      <c r="AK803" s="41"/>
      <c r="AM803" s="41"/>
      <c r="AN803" s="42"/>
      <c r="AO803" s="41"/>
      <c r="AQ803" s="41"/>
      <c r="AS803" s="41"/>
      <c r="AU803" s="41"/>
      <c r="AW803" s="41"/>
      <c r="AY803" s="41"/>
      <c r="BA803" s="41"/>
      <c r="BC803" s="41"/>
      <c r="BE803" s="41"/>
      <c r="BG803" s="41"/>
    </row>
    <row r="804">
      <c r="A804" s="2"/>
      <c r="AF804" s="2"/>
      <c r="AG804" s="3"/>
      <c r="AJ804" s="40"/>
      <c r="AK804" s="41"/>
      <c r="AM804" s="41"/>
      <c r="AN804" s="42"/>
      <c r="AO804" s="41"/>
      <c r="AQ804" s="41"/>
      <c r="AS804" s="41"/>
      <c r="AU804" s="41"/>
      <c r="AW804" s="41"/>
      <c r="AY804" s="41"/>
      <c r="BA804" s="41"/>
      <c r="BC804" s="41"/>
      <c r="BE804" s="41"/>
      <c r="BG804" s="41"/>
    </row>
    <row r="805">
      <c r="A805" s="2"/>
      <c r="AF805" s="2"/>
      <c r="AG805" s="3"/>
      <c r="AJ805" s="40"/>
      <c r="AK805" s="41"/>
      <c r="AM805" s="41"/>
      <c r="AN805" s="42"/>
      <c r="AO805" s="41"/>
      <c r="AQ805" s="41"/>
      <c r="AS805" s="41"/>
      <c r="AU805" s="41"/>
      <c r="AW805" s="41"/>
      <c r="AY805" s="41"/>
      <c r="BA805" s="41"/>
      <c r="BC805" s="41"/>
      <c r="BE805" s="41"/>
      <c r="BG805" s="41"/>
    </row>
    <row r="806">
      <c r="A806" s="2"/>
      <c r="AF806" s="2"/>
      <c r="AG806" s="3"/>
      <c r="AJ806" s="40"/>
      <c r="AK806" s="41"/>
      <c r="AM806" s="41"/>
      <c r="AN806" s="42"/>
      <c r="AO806" s="41"/>
      <c r="AQ806" s="41"/>
      <c r="AS806" s="41"/>
      <c r="AU806" s="41"/>
      <c r="AW806" s="41"/>
      <c r="AY806" s="41"/>
      <c r="BA806" s="41"/>
      <c r="BC806" s="41"/>
      <c r="BE806" s="41"/>
      <c r="BG806" s="41"/>
    </row>
    <row r="807">
      <c r="A807" s="2"/>
      <c r="AF807" s="2"/>
      <c r="AG807" s="3"/>
      <c r="AJ807" s="40"/>
      <c r="AK807" s="41"/>
      <c r="AM807" s="41"/>
      <c r="AN807" s="42"/>
      <c r="AO807" s="41"/>
      <c r="AQ807" s="41"/>
      <c r="AS807" s="41"/>
      <c r="AU807" s="41"/>
      <c r="AW807" s="41"/>
      <c r="AY807" s="41"/>
      <c r="BA807" s="41"/>
      <c r="BC807" s="41"/>
      <c r="BE807" s="41"/>
      <c r="BG807" s="41"/>
    </row>
    <row r="808">
      <c r="A808" s="2"/>
      <c r="AF808" s="2"/>
      <c r="AG808" s="3"/>
      <c r="AJ808" s="40"/>
      <c r="AK808" s="41"/>
      <c r="AM808" s="41"/>
      <c r="AN808" s="42"/>
      <c r="AO808" s="41"/>
      <c r="AQ808" s="41"/>
      <c r="AS808" s="41"/>
      <c r="AU808" s="41"/>
      <c r="AW808" s="41"/>
      <c r="AY808" s="41"/>
      <c r="BA808" s="41"/>
      <c r="BC808" s="41"/>
      <c r="BE808" s="41"/>
      <c r="BG808" s="41"/>
    </row>
    <row r="809">
      <c r="A809" s="2"/>
      <c r="AF809" s="2"/>
      <c r="AG809" s="3"/>
      <c r="AJ809" s="40"/>
      <c r="AK809" s="41"/>
      <c r="AM809" s="41"/>
      <c r="AN809" s="42"/>
      <c r="AO809" s="41"/>
      <c r="AQ809" s="41"/>
      <c r="AS809" s="41"/>
      <c r="AU809" s="41"/>
      <c r="AW809" s="41"/>
      <c r="AY809" s="41"/>
      <c r="BA809" s="41"/>
      <c r="BC809" s="41"/>
      <c r="BE809" s="41"/>
      <c r="BG809" s="41"/>
    </row>
    <row r="810">
      <c r="A810" s="2"/>
      <c r="AF810" s="2"/>
      <c r="AG810" s="3"/>
      <c r="AJ810" s="40"/>
      <c r="AK810" s="41"/>
      <c r="AM810" s="41"/>
      <c r="AN810" s="42"/>
      <c r="AO810" s="41"/>
      <c r="AQ810" s="41"/>
      <c r="AS810" s="41"/>
      <c r="AU810" s="41"/>
      <c r="AW810" s="41"/>
      <c r="AY810" s="41"/>
      <c r="BA810" s="41"/>
      <c r="BC810" s="41"/>
      <c r="BE810" s="41"/>
      <c r="BG810" s="41"/>
    </row>
    <row r="811">
      <c r="A811" s="2"/>
      <c r="AF811" s="2"/>
      <c r="AG811" s="3"/>
      <c r="AJ811" s="40"/>
      <c r="AK811" s="41"/>
      <c r="AM811" s="41"/>
      <c r="AN811" s="42"/>
      <c r="AO811" s="41"/>
      <c r="AQ811" s="41"/>
      <c r="AS811" s="41"/>
      <c r="AU811" s="41"/>
      <c r="AW811" s="41"/>
      <c r="AY811" s="41"/>
      <c r="BA811" s="41"/>
      <c r="BC811" s="41"/>
      <c r="BE811" s="41"/>
      <c r="BG811" s="41"/>
    </row>
    <row r="812">
      <c r="A812" s="2"/>
      <c r="AF812" s="2"/>
      <c r="AG812" s="3"/>
      <c r="AJ812" s="40"/>
      <c r="AK812" s="41"/>
      <c r="AM812" s="41"/>
      <c r="AN812" s="42"/>
      <c r="AO812" s="41"/>
      <c r="AQ812" s="41"/>
      <c r="AS812" s="41"/>
      <c r="AU812" s="41"/>
      <c r="AW812" s="41"/>
      <c r="AY812" s="41"/>
      <c r="BA812" s="41"/>
      <c r="BC812" s="41"/>
      <c r="BE812" s="41"/>
      <c r="BG812" s="41"/>
    </row>
    <row r="813">
      <c r="A813" s="2"/>
      <c r="AF813" s="2"/>
      <c r="AG813" s="3"/>
      <c r="AJ813" s="40"/>
      <c r="AK813" s="41"/>
      <c r="AM813" s="41"/>
      <c r="AN813" s="42"/>
      <c r="AO813" s="41"/>
      <c r="AQ813" s="41"/>
      <c r="AS813" s="41"/>
      <c r="AU813" s="41"/>
      <c r="AW813" s="41"/>
      <c r="AY813" s="41"/>
      <c r="BA813" s="41"/>
      <c r="BC813" s="41"/>
      <c r="BE813" s="41"/>
      <c r="BG813" s="41"/>
    </row>
    <row r="814">
      <c r="A814" s="2"/>
      <c r="AF814" s="2"/>
      <c r="AG814" s="3"/>
      <c r="AJ814" s="40"/>
      <c r="AK814" s="41"/>
      <c r="AM814" s="41"/>
      <c r="AN814" s="42"/>
      <c r="AO814" s="41"/>
      <c r="AQ814" s="41"/>
      <c r="AS814" s="41"/>
      <c r="AU814" s="41"/>
      <c r="AW814" s="41"/>
      <c r="AY814" s="41"/>
      <c r="BA814" s="41"/>
      <c r="BC814" s="41"/>
      <c r="BE814" s="41"/>
      <c r="BG814" s="41"/>
    </row>
    <row r="815">
      <c r="A815" s="2"/>
      <c r="AF815" s="2"/>
      <c r="AG815" s="3"/>
      <c r="AJ815" s="40"/>
      <c r="AK815" s="41"/>
      <c r="AM815" s="41"/>
      <c r="AN815" s="42"/>
      <c r="AO815" s="41"/>
      <c r="AQ815" s="41"/>
      <c r="AS815" s="41"/>
      <c r="AU815" s="41"/>
      <c r="AW815" s="41"/>
      <c r="AY815" s="41"/>
      <c r="BA815" s="41"/>
      <c r="BC815" s="41"/>
      <c r="BE815" s="41"/>
      <c r="BG815" s="41"/>
    </row>
    <row r="816">
      <c r="A816" s="2"/>
      <c r="AF816" s="2"/>
      <c r="AG816" s="3"/>
      <c r="AJ816" s="40"/>
      <c r="AK816" s="41"/>
      <c r="AM816" s="41"/>
      <c r="AN816" s="42"/>
      <c r="AO816" s="41"/>
      <c r="AQ816" s="41"/>
      <c r="AS816" s="41"/>
      <c r="AU816" s="41"/>
      <c r="AW816" s="41"/>
      <c r="AY816" s="41"/>
      <c r="BA816" s="41"/>
      <c r="BC816" s="41"/>
      <c r="BE816" s="41"/>
      <c r="BG816" s="41"/>
    </row>
    <row r="817">
      <c r="A817" s="2"/>
      <c r="AF817" s="2"/>
      <c r="AG817" s="3"/>
      <c r="AJ817" s="40"/>
      <c r="AK817" s="41"/>
      <c r="AM817" s="41"/>
      <c r="AN817" s="42"/>
      <c r="AO817" s="41"/>
      <c r="AQ817" s="41"/>
      <c r="AS817" s="41"/>
      <c r="AU817" s="41"/>
      <c r="AW817" s="41"/>
      <c r="AY817" s="41"/>
      <c r="BA817" s="41"/>
      <c r="BC817" s="41"/>
      <c r="BE817" s="41"/>
      <c r="BG817" s="41"/>
    </row>
    <row r="818">
      <c r="A818" s="2"/>
      <c r="AF818" s="2"/>
      <c r="AG818" s="3"/>
      <c r="AJ818" s="40"/>
      <c r="AK818" s="41"/>
      <c r="AM818" s="41"/>
      <c r="AN818" s="42"/>
      <c r="AO818" s="41"/>
      <c r="AQ818" s="41"/>
      <c r="AS818" s="41"/>
      <c r="AU818" s="41"/>
      <c r="AW818" s="41"/>
      <c r="AY818" s="41"/>
      <c r="BA818" s="41"/>
      <c r="BC818" s="41"/>
      <c r="BE818" s="41"/>
      <c r="BG818" s="41"/>
    </row>
    <row r="819">
      <c r="A819" s="2"/>
      <c r="AF819" s="2"/>
      <c r="AG819" s="3"/>
      <c r="AJ819" s="40"/>
      <c r="AK819" s="41"/>
      <c r="AM819" s="41"/>
      <c r="AN819" s="42"/>
      <c r="AO819" s="41"/>
      <c r="AQ819" s="41"/>
      <c r="AS819" s="41"/>
      <c r="AU819" s="41"/>
      <c r="AW819" s="41"/>
      <c r="AY819" s="41"/>
      <c r="BA819" s="41"/>
      <c r="BC819" s="41"/>
      <c r="BE819" s="41"/>
      <c r="BG819" s="41"/>
    </row>
    <row r="820">
      <c r="A820" s="2"/>
      <c r="AF820" s="2"/>
      <c r="AG820" s="3"/>
      <c r="AJ820" s="40"/>
      <c r="AK820" s="41"/>
      <c r="AM820" s="41"/>
      <c r="AN820" s="42"/>
      <c r="AO820" s="41"/>
      <c r="AQ820" s="41"/>
      <c r="AS820" s="41"/>
      <c r="AU820" s="41"/>
      <c r="AW820" s="41"/>
      <c r="AY820" s="41"/>
      <c r="BA820" s="41"/>
      <c r="BC820" s="41"/>
      <c r="BE820" s="41"/>
      <c r="BG820" s="41"/>
    </row>
    <row r="821">
      <c r="A821" s="2"/>
      <c r="AF821" s="2"/>
      <c r="AG821" s="3"/>
      <c r="AJ821" s="40"/>
      <c r="AK821" s="41"/>
      <c r="AM821" s="41"/>
      <c r="AN821" s="42"/>
      <c r="AO821" s="41"/>
      <c r="AQ821" s="41"/>
      <c r="AS821" s="41"/>
      <c r="AU821" s="41"/>
      <c r="AW821" s="41"/>
      <c r="AY821" s="41"/>
      <c r="BA821" s="41"/>
      <c r="BC821" s="41"/>
      <c r="BE821" s="41"/>
      <c r="BG821" s="41"/>
    </row>
    <row r="822">
      <c r="A822" s="2"/>
      <c r="AF822" s="2"/>
      <c r="AG822" s="3"/>
      <c r="AJ822" s="40"/>
      <c r="AK822" s="41"/>
      <c r="AM822" s="41"/>
      <c r="AN822" s="42"/>
      <c r="AO822" s="41"/>
      <c r="AQ822" s="41"/>
      <c r="AS822" s="41"/>
      <c r="AU822" s="41"/>
      <c r="AW822" s="41"/>
      <c r="AY822" s="41"/>
      <c r="BA822" s="41"/>
      <c r="BC822" s="41"/>
      <c r="BE822" s="41"/>
      <c r="BG822" s="41"/>
    </row>
    <row r="823">
      <c r="A823" s="2"/>
      <c r="AF823" s="2"/>
      <c r="AG823" s="3"/>
      <c r="AJ823" s="40"/>
      <c r="AK823" s="41"/>
      <c r="AM823" s="41"/>
      <c r="AN823" s="42"/>
      <c r="AO823" s="41"/>
      <c r="AQ823" s="41"/>
      <c r="AS823" s="41"/>
      <c r="AU823" s="41"/>
      <c r="AW823" s="41"/>
      <c r="AY823" s="41"/>
      <c r="BA823" s="41"/>
      <c r="BC823" s="41"/>
      <c r="BE823" s="41"/>
      <c r="BG823" s="41"/>
    </row>
    <row r="824">
      <c r="A824" s="2"/>
      <c r="AF824" s="2"/>
      <c r="AG824" s="3"/>
      <c r="AJ824" s="40"/>
      <c r="AK824" s="41"/>
      <c r="AM824" s="41"/>
      <c r="AN824" s="42"/>
      <c r="AO824" s="41"/>
      <c r="AQ824" s="41"/>
      <c r="AS824" s="41"/>
      <c r="AU824" s="41"/>
      <c r="AW824" s="41"/>
      <c r="AY824" s="41"/>
      <c r="BA824" s="41"/>
      <c r="BC824" s="41"/>
      <c r="BE824" s="41"/>
      <c r="BG824" s="41"/>
    </row>
    <row r="825">
      <c r="A825" s="2"/>
      <c r="AF825" s="2"/>
      <c r="AG825" s="3"/>
      <c r="AJ825" s="40"/>
      <c r="AK825" s="41"/>
      <c r="AM825" s="41"/>
      <c r="AN825" s="42"/>
      <c r="AO825" s="41"/>
      <c r="AQ825" s="41"/>
      <c r="AS825" s="41"/>
      <c r="AU825" s="41"/>
      <c r="AW825" s="41"/>
      <c r="AY825" s="41"/>
      <c r="BA825" s="41"/>
      <c r="BC825" s="41"/>
      <c r="BE825" s="41"/>
      <c r="BG825" s="41"/>
    </row>
    <row r="826">
      <c r="A826" s="2"/>
      <c r="AF826" s="2"/>
      <c r="AG826" s="3"/>
      <c r="AJ826" s="40"/>
      <c r="AK826" s="41"/>
      <c r="AM826" s="41"/>
      <c r="AN826" s="42"/>
      <c r="AO826" s="41"/>
      <c r="AQ826" s="41"/>
      <c r="AS826" s="41"/>
      <c r="AU826" s="41"/>
      <c r="AW826" s="41"/>
      <c r="AY826" s="41"/>
      <c r="BA826" s="41"/>
      <c r="BC826" s="41"/>
      <c r="BE826" s="41"/>
      <c r="BG826" s="41"/>
    </row>
    <row r="827">
      <c r="A827" s="2"/>
      <c r="AF827" s="2"/>
      <c r="AG827" s="3"/>
      <c r="AJ827" s="40"/>
      <c r="AK827" s="41"/>
      <c r="AM827" s="41"/>
      <c r="AN827" s="42"/>
      <c r="AO827" s="41"/>
      <c r="AQ827" s="41"/>
      <c r="AS827" s="41"/>
      <c r="AU827" s="41"/>
      <c r="AW827" s="41"/>
      <c r="AY827" s="41"/>
      <c r="BA827" s="41"/>
      <c r="BC827" s="41"/>
      <c r="BE827" s="41"/>
      <c r="BG827" s="41"/>
    </row>
    <row r="828">
      <c r="A828" s="2"/>
      <c r="AF828" s="2"/>
      <c r="AG828" s="3"/>
      <c r="AJ828" s="40"/>
      <c r="AK828" s="41"/>
      <c r="AM828" s="41"/>
      <c r="AN828" s="42"/>
      <c r="AO828" s="41"/>
      <c r="AQ828" s="41"/>
      <c r="AS828" s="41"/>
      <c r="AU828" s="41"/>
      <c r="AW828" s="41"/>
      <c r="AY828" s="41"/>
      <c r="BA828" s="41"/>
      <c r="BC828" s="41"/>
      <c r="BE828" s="41"/>
      <c r="BG828" s="41"/>
    </row>
    <row r="829">
      <c r="A829" s="2"/>
      <c r="AF829" s="2"/>
      <c r="AG829" s="3"/>
      <c r="AJ829" s="40"/>
      <c r="AK829" s="41"/>
      <c r="AM829" s="41"/>
      <c r="AN829" s="42"/>
      <c r="AO829" s="41"/>
      <c r="AQ829" s="41"/>
      <c r="AS829" s="41"/>
      <c r="AU829" s="41"/>
      <c r="AW829" s="41"/>
      <c r="AY829" s="41"/>
      <c r="BA829" s="41"/>
      <c r="BC829" s="41"/>
      <c r="BE829" s="41"/>
      <c r="BG829" s="41"/>
    </row>
    <row r="830">
      <c r="A830" s="2"/>
      <c r="AF830" s="2"/>
      <c r="AG830" s="3"/>
      <c r="AJ830" s="40"/>
      <c r="AK830" s="41"/>
      <c r="AM830" s="41"/>
      <c r="AN830" s="42"/>
      <c r="AO830" s="41"/>
      <c r="AQ830" s="41"/>
      <c r="AS830" s="41"/>
      <c r="AU830" s="41"/>
      <c r="AW830" s="41"/>
      <c r="AY830" s="41"/>
      <c r="BA830" s="41"/>
      <c r="BC830" s="41"/>
      <c r="BE830" s="41"/>
      <c r="BG830" s="41"/>
    </row>
    <row r="831">
      <c r="A831" s="2"/>
      <c r="AF831" s="2"/>
      <c r="AG831" s="3"/>
      <c r="AJ831" s="40"/>
      <c r="AK831" s="41"/>
      <c r="AM831" s="41"/>
      <c r="AN831" s="42"/>
      <c r="AO831" s="41"/>
      <c r="AQ831" s="41"/>
      <c r="AS831" s="41"/>
      <c r="AU831" s="41"/>
      <c r="AW831" s="41"/>
      <c r="AY831" s="41"/>
      <c r="BA831" s="41"/>
      <c r="BC831" s="41"/>
      <c r="BE831" s="41"/>
      <c r="BG831" s="41"/>
    </row>
    <row r="832">
      <c r="A832" s="2"/>
      <c r="AF832" s="2"/>
      <c r="AG832" s="3"/>
      <c r="AJ832" s="40"/>
      <c r="AK832" s="41"/>
      <c r="AM832" s="41"/>
      <c r="AN832" s="42"/>
      <c r="AO832" s="41"/>
      <c r="AQ832" s="41"/>
      <c r="AS832" s="41"/>
      <c r="AU832" s="41"/>
      <c r="AW832" s="41"/>
      <c r="AY832" s="41"/>
      <c r="BA832" s="41"/>
      <c r="BC832" s="41"/>
      <c r="BE832" s="41"/>
      <c r="BG832" s="41"/>
    </row>
    <row r="833">
      <c r="A833" s="2"/>
      <c r="AF833" s="2"/>
      <c r="AG833" s="3"/>
      <c r="AJ833" s="40"/>
      <c r="AK833" s="41"/>
      <c r="AM833" s="41"/>
      <c r="AN833" s="42"/>
      <c r="AO833" s="41"/>
      <c r="AQ833" s="41"/>
      <c r="AS833" s="41"/>
      <c r="AU833" s="41"/>
      <c r="AW833" s="41"/>
      <c r="AY833" s="41"/>
      <c r="BA833" s="41"/>
      <c r="BC833" s="41"/>
      <c r="BE833" s="41"/>
      <c r="BG833" s="41"/>
    </row>
    <row r="834">
      <c r="A834" s="2"/>
      <c r="AF834" s="2"/>
      <c r="AG834" s="3"/>
      <c r="AJ834" s="40"/>
      <c r="AK834" s="41"/>
      <c r="AM834" s="41"/>
      <c r="AN834" s="42"/>
      <c r="AO834" s="41"/>
      <c r="AQ834" s="41"/>
      <c r="AS834" s="41"/>
      <c r="AU834" s="41"/>
      <c r="AW834" s="41"/>
      <c r="AY834" s="41"/>
      <c r="BA834" s="41"/>
      <c r="BC834" s="41"/>
      <c r="BE834" s="41"/>
      <c r="BG834" s="41"/>
    </row>
    <row r="835">
      <c r="A835" s="2"/>
      <c r="AF835" s="2"/>
      <c r="AG835" s="3"/>
      <c r="AJ835" s="40"/>
      <c r="AK835" s="41"/>
      <c r="AM835" s="41"/>
      <c r="AN835" s="42"/>
      <c r="AO835" s="41"/>
      <c r="AQ835" s="41"/>
      <c r="AS835" s="41"/>
      <c r="AU835" s="41"/>
      <c r="AW835" s="41"/>
      <c r="AY835" s="41"/>
      <c r="BA835" s="41"/>
      <c r="BC835" s="41"/>
      <c r="BE835" s="41"/>
      <c r="BG835" s="41"/>
    </row>
    <row r="836">
      <c r="A836" s="2"/>
      <c r="AF836" s="2"/>
      <c r="AG836" s="3"/>
      <c r="AJ836" s="40"/>
      <c r="AK836" s="41"/>
      <c r="AM836" s="41"/>
      <c r="AN836" s="42"/>
      <c r="AO836" s="41"/>
      <c r="AQ836" s="41"/>
      <c r="AS836" s="41"/>
      <c r="AU836" s="41"/>
      <c r="AW836" s="41"/>
      <c r="AY836" s="41"/>
      <c r="BA836" s="41"/>
      <c r="BC836" s="41"/>
      <c r="BE836" s="41"/>
      <c r="BG836" s="41"/>
    </row>
    <row r="837">
      <c r="A837" s="2"/>
      <c r="AF837" s="2"/>
      <c r="AG837" s="3"/>
      <c r="AJ837" s="40"/>
      <c r="AK837" s="41"/>
      <c r="AM837" s="41"/>
      <c r="AN837" s="42"/>
      <c r="AO837" s="41"/>
      <c r="AQ837" s="41"/>
      <c r="AS837" s="41"/>
      <c r="AU837" s="41"/>
      <c r="AW837" s="41"/>
      <c r="AY837" s="41"/>
      <c r="BA837" s="41"/>
      <c r="BC837" s="41"/>
      <c r="BE837" s="41"/>
      <c r="BG837" s="41"/>
    </row>
    <row r="838">
      <c r="A838" s="2"/>
      <c r="AF838" s="2"/>
      <c r="AG838" s="3"/>
      <c r="AJ838" s="40"/>
      <c r="AK838" s="41"/>
      <c r="AM838" s="41"/>
      <c r="AN838" s="42"/>
      <c r="AO838" s="41"/>
      <c r="AQ838" s="41"/>
      <c r="AS838" s="41"/>
      <c r="AU838" s="41"/>
      <c r="AW838" s="41"/>
      <c r="AY838" s="41"/>
      <c r="BA838" s="41"/>
      <c r="BC838" s="41"/>
      <c r="BE838" s="41"/>
      <c r="BG838" s="41"/>
    </row>
    <row r="839">
      <c r="A839" s="2"/>
      <c r="AF839" s="2"/>
      <c r="AG839" s="3"/>
      <c r="AJ839" s="40"/>
      <c r="AK839" s="41"/>
      <c r="AM839" s="41"/>
      <c r="AN839" s="42"/>
      <c r="AO839" s="41"/>
      <c r="AQ839" s="41"/>
      <c r="AS839" s="41"/>
      <c r="AU839" s="41"/>
      <c r="AW839" s="41"/>
      <c r="AY839" s="41"/>
      <c r="BA839" s="41"/>
      <c r="BC839" s="41"/>
      <c r="BE839" s="41"/>
      <c r="BG839" s="41"/>
    </row>
    <row r="840">
      <c r="A840" s="2"/>
      <c r="AF840" s="2"/>
      <c r="AG840" s="3"/>
      <c r="AJ840" s="40"/>
      <c r="AK840" s="41"/>
      <c r="AM840" s="41"/>
      <c r="AN840" s="42"/>
      <c r="AO840" s="41"/>
      <c r="AQ840" s="41"/>
      <c r="AS840" s="41"/>
      <c r="AU840" s="41"/>
      <c r="AW840" s="41"/>
      <c r="AY840" s="41"/>
      <c r="BA840" s="41"/>
      <c r="BC840" s="41"/>
      <c r="BE840" s="41"/>
      <c r="BG840" s="41"/>
    </row>
    <row r="841">
      <c r="A841" s="2"/>
      <c r="AF841" s="2"/>
      <c r="AG841" s="3"/>
      <c r="AJ841" s="40"/>
      <c r="AK841" s="41"/>
      <c r="AM841" s="41"/>
      <c r="AN841" s="42"/>
      <c r="AO841" s="41"/>
      <c r="AQ841" s="41"/>
      <c r="AS841" s="41"/>
      <c r="AU841" s="41"/>
      <c r="AW841" s="41"/>
      <c r="AY841" s="41"/>
      <c r="BA841" s="41"/>
      <c r="BC841" s="41"/>
      <c r="BE841" s="41"/>
      <c r="BG841" s="41"/>
    </row>
    <row r="842">
      <c r="A842" s="2"/>
      <c r="AF842" s="2"/>
      <c r="AG842" s="3"/>
      <c r="AJ842" s="40"/>
      <c r="AK842" s="41"/>
      <c r="AM842" s="41"/>
      <c r="AN842" s="42"/>
      <c r="AO842" s="41"/>
      <c r="AQ842" s="41"/>
      <c r="AS842" s="41"/>
      <c r="AU842" s="41"/>
      <c r="AW842" s="41"/>
      <c r="AY842" s="41"/>
      <c r="BA842" s="41"/>
      <c r="BC842" s="41"/>
      <c r="BE842" s="41"/>
      <c r="BG842" s="41"/>
    </row>
    <row r="843">
      <c r="A843" s="2"/>
      <c r="AF843" s="2"/>
      <c r="AG843" s="3"/>
      <c r="AJ843" s="40"/>
      <c r="AK843" s="41"/>
      <c r="AM843" s="41"/>
      <c r="AN843" s="42"/>
      <c r="AO843" s="41"/>
      <c r="AQ843" s="41"/>
      <c r="AS843" s="41"/>
      <c r="AU843" s="41"/>
      <c r="AW843" s="41"/>
      <c r="AY843" s="41"/>
      <c r="BA843" s="41"/>
      <c r="BC843" s="41"/>
      <c r="BE843" s="41"/>
      <c r="BG843" s="41"/>
    </row>
    <row r="844">
      <c r="A844" s="2"/>
      <c r="AF844" s="2"/>
      <c r="AG844" s="3"/>
      <c r="AJ844" s="40"/>
      <c r="AK844" s="41"/>
      <c r="AM844" s="41"/>
      <c r="AN844" s="42"/>
      <c r="AO844" s="41"/>
      <c r="AQ844" s="41"/>
      <c r="AS844" s="41"/>
      <c r="AU844" s="41"/>
      <c r="AW844" s="41"/>
      <c r="AY844" s="41"/>
      <c r="BA844" s="41"/>
      <c r="BC844" s="41"/>
      <c r="BE844" s="41"/>
      <c r="BG844" s="41"/>
    </row>
    <row r="845">
      <c r="A845" s="2"/>
      <c r="AF845" s="2"/>
      <c r="AG845" s="3"/>
      <c r="AJ845" s="40"/>
      <c r="AK845" s="41"/>
      <c r="AM845" s="41"/>
      <c r="AN845" s="42"/>
      <c r="AO845" s="41"/>
      <c r="AQ845" s="41"/>
      <c r="AS845" s="41"/>
      <c r="AU845" s="41"/>
      <c r="AW845" s="41"/>
      <c r="AY845" s="41"/>
      <c r="BA845" s="41"/>
      <c r="BC845" s="41"/>
      <c r="BE845" s="41"/>
      <c r="BG845" s="41"/>
    </row>
    <row r="846">
      <c r="A846" s="2"/>
      <c r="AF846" s="2"/>
      <c r="AG846" s="3"/>
      <c r="AJ846" s="40"/>
      <c r="AK846" s="41"/>
      <c r="AM846" s="41"/>
      <c r="AN846" s="42"/>
      <c r="AO846" s="41"/>
      <c r="AQ846" s="41"/>
      <c r="AS846" s="41"/>
      <c r="AU846" s="41"/>
      <c r="AW846" s="41"/>
      <c r="AY846" s="41"/>
      <c r="BA846" s="41"/>
      <c r="BC846" s="41"/>
      <c r="BE846" s="41"/>
      <c r="BG846" s="41"/>
    </row>
    <row r="847">
      <c r="A847" s="2"/>
      <c r="AF847" s="2"/>
      <c r="AG847" s="3"/>
      <c r="AJ847" s="40"/>
      <c r="AK847" s="41"/>
      <c r="AM847" s="41"/>
      <c r="AN847" s="42"/>
      <c r="AO847" s="41"/>
      <c r="AQ847" s="41"/>
      <c r="AS847" s="41"/>
      <c r="AU847" s="41"/>
      <c r="AW847" s="41"/>
      <c r="AY847" s="41"/>
      <c r="BA847" s="41"/>
      <c r="BC847" s="41"/>
      <c r="BE847" s="41"/>
      <c r="BG847" s="41"/>
    </row>
    <row r="848">
      <c r="A848" s="2"/>
      <c r="AF848" s="2"/>
      <c r="AG848" s="3"/>
      <c r="AJ848" s="40"/>
      <c r="AK848" s="41"/>
      <c r="AM848" s="41"/>
      <c r="AN848" s="42"/>
      <c r="AO848" s="41"/>
      <c r="AQ848" s="41"/>
      <c r="AS848" s="41"/>
      <c r="AU848" s="41"/>
      <c r="AW848" s="41"/>
      <c r="AY848" s="41"/>
      <c r="BA848" s="41"/>
      <c r="BC848" s="41"/>
      <c r="BE848" s="41"/>
      <c r="BG848" s="41"/>
    </row>
    <row r="849">
      <c r="A849" s="2"/>
      <c r="AF849" s="2"/>
      <c r="AG849" s="3"/>
      <c r="AJ849" s="40"/>
      <c r="AK849" s="41"/>
      <c r="AM849" s="41"/>
      <c r="AN849" s="42"/>
      <c r="AO849" s="41"/>
      <c r="AQ849" s="41"/>
      <c r="AS849" s="41"/>
      <c r="AU849" s="41"/>
      <c r="AW849" s="41"/>
      <c r="AY849" s="41"/>
      <c r="BA849" s="41"/>
      <c r="BC849" s="41"/>
      <c r="BE849" s="41"/>
      <c r="BG849" s="41"/>
    </row>
    <row r="850">
      <c r="A850" s="2"/>
      <c r="AF850" s="2"/>
      <c r="AG850" s="3"/>
      <c r="AJ850" s="40"/>
      <c r="AK850" s="41"/>
      <c r="AM850" s="41"/>
      <c r="AN850" s="42"/>
      <c r="AO850" s="41"/>
      <c r="AQ850" s="41"/>
      <c r="AS850" s="41"/>
      <c r="AU850" s="41"/>
      <c r="AW850" s="41"/>
      <c r="AY850" s="41"/>
      <c r="BA850" s="41"/>
      <c r="BC850" s="41"/>
      <c r="BE850" s="41"/>
      <c r="BG850" s="41"/>
    </row>
    <row r="851">
      <c r="A851" s="2"/>
      <c r="AF851" s="2"/>
      <c r="AG851" s="3"/>
      <c r="AJ851" s="40"/>
      <c r="AK851" s="41"/>
      <c r="AM851" s="41"/>
      <c r="AN851" s="42"/>
      <c r="AO851" s="41"/>
      <c r="AQ851" s="41"/>
      <c r="AS851" s="41"/>
      <c r="AU851" s="41"/>
      <c r="AW851" s="41"/>
      <c r="AY851" s="41"/>
      <c r="BA851" s="41"/>
      <c r="BC851" s="41"/>
      <c r="BE851" s="41"/>
      <c r="BG851" s="41"/>
    </row>
    <row r="852">
      <c r="A852" s="2"/>
      <c r="AF852" s="2"/>
      <c r="AG852" s="3"/>
      <c r="AJ852" s="40"/>
      <c r="AK852" s="41"/>
      <c r="AM852" s="41"/>
      <c r="AN852" s="42"/>
      <c r="AO852" s="41"/>
      <c r="AQ852" s="41"/>
      <c r="AS852" s="41"/>
      <c r="AU852" s="41"/>
      <c r="AW852" s="41"/>
      <c r="AY852" s="41"/>
      <c r="BA852" s="41"/>
      <c r="BC852" s="41"/>
      <c r="BE852" s="41"/>
      <c r="BG852" s="41"/>
    </row>
    <row r="853">
      <c r="A853" s="2"/>
      <c r="AF853" s="2"/>
      <c r="AG853" s="3"/>
      <c r="AJ853" s="40"/>
      <c r="AK853" s="41"/>
      <c r="AM853" s="41"/>
      <c r="AN853" s="42"/>
      <c r="AO853" s="41"/>
      <c r="AQ853" s="41"/>
      <c r="AS853" s="41"/>
      <c r="AU853" s="41"/>
      <c r="AW853" s="41"/>
      <c r="AY853" s="41"/>
      <c r="BA853" s="41"/>
      <c r="BC853" s="41"/>
      <c r="BE853" s="41"/>
      <c r="BG853" s="41"/>
    </row>
    <row r="854">
      <c r="A854" s="2"/>
      <c r="AF854" s="2"/>
      <c r="AG854" s="3"/>
      <c r="AJ854" s="40"/>
      <c r="AK854" s="41"/>
      <c r="AM854" s="41"/>
      <c r="AN854" s="42"/>
      <c r="AO854" s="41"/>
      <c r="AQ854" s="41"/>
      <c r="AS854" s="41"/>
      <c r="AU854" s="41"/>
      <c r="AW854" s="41"/>
      <c r="AY854" s="41"/>
      <c r="BA854" s="41"/>
      <c r="BC854" s="41"/>
      <c r="BE854" s="41"/>
      <c r="BG854" s="41"/>
    </row>
    <row r="855">
      <c r="A855" s="2"/>
      <c r="AF855" s="2"/>
      <c r="AG855" s="3"/>
      <c r="AJ855" s="40"/>
      <c r="AK855" s="41"/>
      <c r="AM855" s="41"/>
      <c r="AN855" s="42"/>
      <c r="AO855" s="41"/>
      <c r="AQ855" s="41"/>
      <c r="AS855" s="41"/>
      <c r="AU855" s="41"/>
      <c r="AW855" s="41"/>
      <c r="AY855" s="41"/>
      <c r="BA855" s="41"/>
      <c r="BC855" s="41"/>
      <c r="BE855" s="41"/>
      <c r="BG855" s="41"/>
    </row>
    <row r="856">
      <c r="A856" s="2"/>
      <c r="AF856" s="2"/>
      <c r="AG856" s="3"/>
      <c r="AJ856" s="40"/>
      <c r="AK856" s="41"/>
      <c r="AM856" s="41"/>
      <c r="AN856" s="42"/>
      <c r="AO856" s="41"/>
      <c r="AQ856" s="41"/>
      <c r="AS856" s="41"/>
      <c r="AU856" s="41"/>
      <c r="AW856" s="41"/>
      <c r="AY856" s="41"/>
      <c r="BA856" s="41"/>
      <c r="BC856" s="41"/>
      <c r="BE856" s="41"/>
      <c r="BG856" s="41"/>
    </row>
    <row r="857">
      <c r="A857" s="2"/>
      <c r="AF857" s="2"/>
      <c r="AG857" s="3"/>
      <c r="AJ857" s="40"/>
      <c r="AK857" s="41"/>
      <c r="AM857" s="41"/>
      <c r="AN857" s="42"/>
      <c r="AO857" s="41"/>
      <c r="AQ857" s="41"/>
      <c r="AS857" s="41"/>
      <c r="AU857" s="41"/>
      <c r="AW857" s="41"/>
      <c r="AY857" s="41"/>
      <c r="BA857" s="41"/>
      <c r="BC857" s="41"/>
      <c r="BE857" s="41"/>
      <c r="BG857" s="41"/>
    </row>
    <row r="858">
      <c r="A858" s="2"/>
      <c r="AF858" s="2"/>
      <c r="AG858" s="3"/>
      <c r="AJ858" s="40"/>
      <c r="AK858" s="41"/>
      <c r="AM858" s="41"/>
      <c r="AN858" s="42"/>
      <c r="AO858" s="41"/>
      <c r="AQ858" s="41"/>
      <c r="AS858" s="41"/>
      <c r="AU858" s="41"/>
      <c r="AW858" s="41"/>
      <c r="AY858" s="41"/>
      <c r="BA858" s="41"/>
      <c r="BC858" s="41"/>
      <c r="BE858" s="41"/>
      <c r="BG858" s="41"/>
    </row>
    <row r="859">
      <c r="A859" s="2"/>
      <c r="AF859" s="2"/>
      <c r="AG859" s="3"/>
      <c r="AJ859" s="40"/>
      <c r="AK859" s="41"/>
      <c r="AM859" s="41"/>
      <c r="AN859" s="42"/>
      <c r="AO859" s="41"/>
      <c r="AQ859" s="41"/>
      <c r="AS859" s="41"/>
      <c r="AU859" s="41"/>
      <c r="AW859" s="41"/>
      <c r="AY859" s="41"/>
      <c r="BA859" s="41"/>
      <c r="BC859" s="41"/>
      <c r="BE859" s="41"/>
      <c r="BG859" s="41"/>
    </row>
    <row r="860">
      <c r="A860" s="2"/>
      <c r="AF860" s="2"/>
      <c r="AG860" s="3"/>
      <c r="AJ860" s="40"/>
      <c r="AK860" s="41"/>
      <c r="AM860" s="41"/>
      <c r="AN860" s="42"/>
      <c r="AO860" s="41"/>
      <c r="AQ860" s="41"/>
      <c r="AS860" s="41"/>
      <c r="AU860" s="41"/>
      <c r="AW860" s="41"/>
      <c r="AY860" s="41"/>
      <c r="BA860" s="41"/>
      <c r="BC860" s="41"/>
      <c r="BE860" s="41"/>
      <c r="BG860" s="41"/>
    </row>
    <row r="861">
      <c r="A861" s="2"/>
      <c r="AF861" s="2"/>
      <c r="AG861" s="3"/>
      <c r="AJ861" s="40"/>
      <c r="AK861" s="41"/>
      <c r="AM861" s="41"/>
      <c r="AN861" s="42"/>
      <c r="AO861" s="41"/>
      <c r="AQ861" s="41"/>
      <c r="AS861" s="41"/>
      <c r="AU861" s="41"/>
      <c r="AW861" s="41"/>
      <c r="AY861" s="41"/>
      <c r="BA861" s="41"/>
      <c r="BC861" s="41"/>
      <c r="BE861" s="41"/>
      <c r="BG861" s="41"/>
    </row>
    <row r="862">
      <c r="A862" s="2"/>
      <c r="AF862" s="2"/>
      <c r="AG862" s="3"/>
      <c r="AJ862" s="40"/>
      <c r="AK862" s="41"/>
      <c r="AM862" s="41"/>
      <c r="AN862" s="42"/>
      <c r="AO862" s="41"/>
      <c r="AQ862" s="41"/>
      <c r="AS862" s="41"/>
      <c r="AU862" s="41"/>
      <c r="AW862" s="41"/>
      <c r="AY862" s="41"/>
      <c r="BA862" s="41"/>
      <c r="BC862" s="41"/>
      <c r="BE862" s="41"/>
      <c r="BG862" s="41"/>
    </row>
    <row r="863">
      <c r="A863" s="2"/>
      <c r="AF863" s="2"/>
      <c r="AG863" s="3"/>
      <c r="AJ863" s="40"/>
      <c r="AK863" s="41"/>
      <c r="AM863" s="41"/>
      <c r="AN863" s="42"/>
      <c r="AO863" s="41"/>
      <c r="AQ863" s="41"/>
      <c r="AS863" s="41"/>
      <c r="AU863" s="41"/>
      <c r="AW863" s="41"/>
      <c r="AY863" s="41"/>
      <c r="BA863" s="41"/>
      <c r="BC863" s="41"/>
      <c r="BE863" s="41"/>
      <c r="BG863" s="41"/>
    </row>
    <row r="864">
      <c r="A864" s="2"/>
      <c r="AF864" s="2"/>
      <c r="AG864" s="3"/>
      <c r="AJ864" s="40"/>
      <c r="AK864" s="41"/>
      <c r="AM864" s="41"/>
      <c r="AN864" s="42"/>
      <c r="AO864" s="41"/>
      <c r="AQ864" s="41"/>
      <c r="AS864" s="41"/>
      <c r="AU864" s="41"/>
      <c r="AW864" s="41"/>
      <c r="AY864" s="41"/>
      <c r="BA864" s="41"/>
      <c r="BC864" s="41"/>
      <c r="BE864" s="41"/>
      <c r="BG864" s="41"/>
    </row>
    <row r="865">
      <c r="A865" s="2"/>
      <c r="AF865" s="2"/>
      <c r="AG865" s="3"/>
      <c r="AJ865" s="40"/>
      <c r="AK865" s="41"/>
      <c r="AM865" s="41"/>
      <c r="AN865" s="42"/>
      <c r="AO865" s="41"/>
      <c r="AQ865" s="41"/>
      <c r="AS865" s="41"/>
      <c r="AU865" s="41"/>
      <c r="AW865" s="41"/>
      <c r="AY865" s="41"/>
      <c r="BA865" s="41"/>
      <c r="BC865" s="41"/>
      <c r="BE865" s="41"/>
      <c r="BG865" s="41"/>
    </row>
    <row r="866">
      <c r="A866" s="2"/>
      <c r="AF866" s="2"/>
      <c r="AG866" s="3"/>
      <c r="AJ866" s="40"/>
      <c r="AK866" s="41"/>
      <c r="AM866" s="41"/>
      <c r="AN866" s="42"/>
      <c r="AO866" s="41"/>
      <c r="AQ866" s="41"/>
      <c r="AS866" s="41"/>
      <c r="AU866" s="41"/>
      <c r="AW866" s="41"/>
      <c r="AY866" s="41"/>
      <c r="BA866" s="41"/>
      <c r="BC866" s="41"/>
      <c r="BE866" s="41"/>
      <c r="BG866" s="41"/>
    </row>
    <row r="867">
      <c r="A867" s="2"/>
      <c r="AF867" s="2"/>
      <c r="AG867" s="3"/>
      <c r="AJ867" s="40"/>
      <c r="AK867" s="41"/>
      <c r="AM867" s="41"/>
      <c r="AN867" s="42"/>
      <c r="AO867" s="41"/>
      <c r="AQ867" s="41"/>
      <c r="AS867" s="41"/>
      <c r="AU867" s="41"/>
      <c r="AW867" s="41"/>
      <c r="AY867" s="41"/>
      <c r="BA867" s="41"/>
      <c r="BC867" s="41"/>
      <c r="BE867" s="41"/>
      <c r="BG867" s="41"/>
    </row>
    <row r="868">
      <c r="A868" s="2"/>
      <c r="AF868" s="2"/>
      <c r="AG868" s="3"/>
      <c r="AJ868" s="40"/>
      <c r="AK868" s="41"/>
      <c r="AM868" s="41"/>
      <c r="AN868" s="42"/>
      <c r="AO868" s="41"/>
      <c r="AQ868" s="41"/>
      <c r="AS868" s="41"/>
      <c r="AU868" s="41"/>
      <c r="AW868" s="41"/>
      <c r="AY868" s="41"/>
      <c r="BA868" s="41"/>
      <c r="BC868" s="41"/>
      <c r="BE868" s="41"/>
      <c r="BG868" s="41"/>
    </row>
    <row r="869">
      <c r="A869" s="2"/>
      <c r="AF869" s="2"/>
      <c r="AG869" s="3"/>
      <c r="AJ869" s="40"/>
      <c r="AK869" s="41"/>
      <c r="AM869" s="41"/>
      <c r="AN869" s="42"/>
      <c r="AO869" s="41"/>
      <c r="AQ869" s="41"/>
      <c r="AS869" s="41"/>
      <c r="AU869" s="41"/>
      <c r="AW869" s="41"/>
      <c r="AY869" s="41"/>
      <c r="BA869" s="41"/>
      <c r="BC869" s="41"/>
      <c r="BE869" s="41"/>
      <c r="BG869" s="41"/>
    </row>
    <row r="870">
      <c r="A870" s="2"/>
      <c r="AF870" s="2"/>
      <c r="AG870" s="3"/>
      <c r="AJ870" s="40"/>
      <c r="AK870" s="41"/>
      <c r="AM870" s="41"/>
      <c r="AN870" s="42"/>
      <c r="AO870" s="41"/>
      <c r="AQ870" s="41"/>
      <c r="AS870" s="41"/>
      <c r="AU870" s="41"/>
      <c r="AW870" s="41"/>
      <c r="AY870" s="41"/>
      <c r="BA870" s="41"/>
      <c r="BC870" s="41"/>
      <c r="BE870" s="41"/>
      <c r="BG870" s="41"/>
    </row>
    <row r="871">
      <c r="A871" s="2"/>
      <c r="AF871" s="2"/>
      <c r="AG871" s="3"/>
      <c r="AJ871" s="40"/>
      <c r="AK871" s="41"/>
      <c r="AM871" s="41"/>
      <c r="AN871" s="42"/>
      <c r="AO871" s="41"/>
      <c r="AQ871" s="41"/>
      <c r="AS871" s="41"/>
      <c r="AU871" s="41"/>
      <c r="AW871" s="41"/>
      <c r="AY871" s="41"/>
      <c r="BA871" s="41"/>
      <c r="BC871" s="41"/>
      <c r="BE871" s="41"/>
      <c r="BG871" s="41"/>
    </row>
    <row r="872">
      <c r="A872" s="2"/>
      <c r="AF872" s="2"/>
      <c r="AG872" s="3"/>
      <c r="AJ872" s="40"/>
      <c r="AK872" s="41"/>
      <c r="AM872" s="41"/>
      <c r="AN872" s="42"/>
      <c r="AO872" s="41"/>
      <c r="AQ872" s="41"/>
      <c r="AS872" s="41"/>
      <c r="AU872" s="41"/>
      <c r="AW872" s="41"/>
      <c r="AY872" s="41"/>
      <c r="BA872" s="41"/>
      <c r="BC872" s="41"/>
      <c r="BE872" s="41"/>
      <c r="BG872" s="41"/>
    </row>
    <row r="873">
      <c r="A873" s="2"/>
      <c r="AF873" s="2"/>
      <c r="AG873" s="3"/>
      <c r="AJ873" s="40"/>
      <c r="AK873" s="41"/>
      <c r="AM873" s="41"/>
      <c r="AN873" s="42"/>
      <c r="AO873" s="41"/>
      <c r="AQ873" s="41"/>
      <c r="AS873" s="41"/>
      <c r="AU873" s="41"/>
      <c r="AW873" s="41"/>
      <c r="AY873" s="41"/>
      <c r="BA873" s="41"/>
      <c r="BC873" s="41"/>
      <c r="BE873" s="41"/>
      <c r="BG873" s="41"/>
    </row>
    <row r="874">
      <c r="A874" s="2"/>
      <c r="AF874" s="2"/>
      <c r="AG874" s="3"/>
      <c r="AJ874" s="40"/>
      <c r="AK874" s="41"/>
      <c r="AM874" s="41"/>
      <c r="AN874" s="42"/>
      <c r="AO874" s="41"/>
      <c r="AQ874" s="41"/>
      <c r="AS874" s="41"/>
      <c r="AU874" s="41"/>
      <c r="AW874" s="41"/>
      <c r="AY874" s="41"/>
      <c r="BA874" s="41"/>
      <c r="BC874" s="41"/>
      <c r="BE874" s="41"/>
      <c r="BG874" s="41"/>
    </row>
    <row r="875">
      <c r="A875" s="2"/>
      <c r="AF875" s="2"/>
      <c r="AG875" s="3"/>
      <c r="AJ875" s="40"/>
      <c r="AK875" s="41"/>
      <c r="AM875" s="41"/>
      <c r="AN875" s="42"/>
      <c r="AO875" s="41"/>
      <c r="AQ875" s="41"/>
      <c r="AS875" s="41"/>
      <c r="AU875" s="41"/>
      <c r="AW875" s="41"/>
      <c r="AY875" s="41"/>
      <c r="BA875" s="41"/>
      <c r="BC875" s="41"/>
      <c r="BE875" s="41"/>
      <c r="BG875" s="41"/>
    </row>
    <row r="876">
      <c r="A876" s="2"/>
      <c r="AF876" s="2"/>
      <c r="AG876" s="3"/>
      <c r="AJ876" s="40"/>
      <c r="AK876" s="41"/>
      <c r="AM876" s="41"/>
      <c r="AN876" s="42"/>
      <c r="AO876" s="41"/>
      <c r="AQ876" s="41"/>
      <c r="AS876" s="41"/>
      <c r="AU876" s="41"/>
      <c r="AW876" s="41"/>
      <c r="AY876" s="41"/>
      <c r="BA876" s="41"/>
      <c r="BC876" s="41"/>
      <c r="BE876" s="41"/>
      <c r="BG876" s="41"/>
    </row>
    <row r="877">
      <c r="A877" s="2"/>
      <c r="AF877" s="2"/>
      <c r="AG877" s="3"/>
      <c r="AJ877" s="40"/>
      <c r="AK877" s="41"/>
      <c r="AM877" s="41"/>
      <c r="AN877" s="42"/>
      <c r="AO877" s="41"/>
      <c r="AQ877" s="41"/>
      <c r="AS877" s="41"/>
      <c r="AU877" s="41"/>
      <c r="AW877" s="41"/>
      <c r="AY877" s="41"/>
      <c r="BA877" s="41"/>
      <c r="BC877" s="41"/>
      <c r="BE877" s="41"/>
      <c r="BG877" s="41"/>
    </row>
    <row r="878">
      <c r="A878" s="2"/>
      <c r="AF878" s="2"/>
      <c r="AG878" s="3"/>
      <c r="AJ878" s="40"/>
      <c r="AK878" s="41"/>
      <c r="AM878" s="41"/>
      <c r="AN878" s="42"/>
      <c r="AO878" s="41"/>
      <c r="AQ878" s="41"/>
      <c r="AS878" s="41"/>
      <c r="AU878" s="41"/>
      <c r="AW878" s="41"/>
      <c r="AY878" s="41"/>
      <c r="BA878" s="41"/>
      <c r="BC878" s="41"/>
      <c r="BE878" s="41"/>
      <c r="BG878" s="41"/>
    </row>
    <row r="879">
      <c r="A879" s="2"/>
      <c r="AF879" s="2"/>
      <c r="AG879" s="3"/>
      <c r="AJ879" s="40"/>
      <c r="AK879" s="41"/>
      <c r="AM879" s="41"/>
      <c r="AN879" s="42"/>
      <c r="AO879" s="41"/>
      <c r="AQ879" s="41"/>
      <c r="AS879" s="41"/>
      <c r="AU879" s="41"/>
      <c r="AW879" s="41"/>
      <c r="AY879" s="41"/>
      <c r="BA879" s="41"/>
      <c r="BC879" s="41"/>
      <c r="BE879" s="41"/>
      <c r="BG879" s="41"/>
    </row>
    <row r="880">
      <c r="A880" s="2"/>
      <c r="AF880" s="2"/>
      <c r="AG880" s="3"/>
      <c r="AJ880" s="40"/>
      <c r="AK880" s="41"/>
      <c r="AM880" s="41"/>
      <c r="AN880" s="42"/>
      <c r="AO880" s="41"/>
      <c r="AQ880" s="41"/>
      <c r="AS880" s="41"/>
      <c r="AU880" s="41"/>
      <c r="AW880" s="41"/>
      <c r="AY880" s="41"/>
      <c r="BA880" s="41"/>
      <c r="BC880" s="41"/>
      <c r="BE880" s="41"/>
      <c r="BG880" s="41"/>
    </row>
    <row r="881">
      <c r="A881" s="2"/>
      <c r="AF881" s="2"/>
      <c r="AG881" s="3"/>
      <c r="AJ881" s="40"/>
      <c r="AK881" s="41"/>
      <c r="AM881" s="41"/>
      <c r="AN881" s="42"/>
      <c r="AO881" s="41"/>
      <c r="AQ881" s="41"/>
      <c r="AS881" s="41"/>
      <c r="AU881" s="41"/>
      <c r="AW881" s="41"/>
      <c r="AY881" s="41"/>
      <c r="BA881" s="41"/>
      <c r="BC881" s="41"/>
      <c r="BE881" s="41"/>
      <c r="BG881" s="41"/>
    </row>
    <row r="882">
      <c r="A882" s="2"/>
      <c r="AF882" s="2"/>
      <c r="AG882" s="3"/>
      <c r="AJ882" s="40"/>
      <c r="AK882" s="41"/>
      <c r="AM882" s="41"/>
      <c r="AN882" s="42"/>
      <c r="AO882" s="41"/>
      <c r="AQ882" s="41"/>
      <c r="AS882" s="41"/>
      <c r="AU882" s="41"/>
      <c r="AW882" s="41"/>
      <c r="AY882" s="41"/>
      <c r="BA882" s="41"/>
      <c r="BC882" s="41"/>
      <c r="BE882" s="41"/>
      <c r="BG882" s="41"/>
    </row>
    <row r="883">
      <c r="A883" s="2"/>
      <c r="AF883" s="2"/>
      <c r="AG883" s="3"/>
      <c r="AJ883" s="40"/>
      <c r="AK883" s="41"/>
      <c r="AM883" s="41"/>
      <c r="AN883" s="42"/>
      <c r="AO883" s="41"/>
      <c r="AQ883" s="41"/>
      <c r="AS883" s="41"/>
      <c r="AU883" s="41"/>
      <c r="AW883" s="41"/>
      <c r="AY883" s="41"/>
      <c r="BA883" s="41"/>
      <c r="BC883" s="41"/>
      <c r="BE883" s="41"/>
      <c r="BG883" s="41"/>
    </row>
    <row r="884">
      <c r="A884" s="2"/>
      <c r="AF884" s="2"/>
      <c r="AG884" s="3"/>
      <c r="AJ884" s="40"/>
      <c r="AK884" s="41"/>
      <c r="AM884" s="41"/>
      <c r="AN884" s="42"/>
      <c r="AO884" s="41"/>
      <c r="AQ884" s="41"/>
      <c r="AS884" s="41"/>
      <c r="AU884" s="41"/>
      <c r="AW884" s="41"/>
      <c r="AY884" s="41"/>
      <c r="BA884" s="41"/>
      <c r="BC884" s="41"/>
      <c r="BE884" s="41"/>
      <c r="BG884" s="41"/>
    </row>
    <row r="885">
      <c r="A885" s="2"/>
      <c r="AF885" s="2"/>
      <c r="AG885" s="3"/>
      <c r="AJ885" s="40"/>
      <c r="AK885" s="41"/>
      <c r="AM885" s="41"/>
      <c r="AN885" s="42"/>
      <c r="AO885" s="41"/>
      <c r="AQ885" s="41"/>
      <c r="AS885" s="41"/>
      <c r="AU885" s="41"/>
      <c r="AW885" s="41"/>
      <c r="AY885" s="41"/>
      <c r="BA885" s="41"/>
      <c r="BC885" s="41"/>
      <c r="BE885" s="41"/>
      <c r="BG885" s="41"/>
    </row>
    <row r="886">
      <c r="A886" s="2"/>
      <c r="AF886" s="2"/>
      <c r="AG886" s="3"/>
      <c r="AJ886" s="40"/>
      <c r="AK886" s="41"/>
      <c r="AM886" s="41"/>
      <c r="AN886" s="42"/>
      <c r="AO886" s="41"/>
      <c r="AQ886" s="41"/>
      <c r="AS886" s="41"/>
      <c r="AU886" s="41"/>
      <c r="AW886" s="41"/>
      <c r="AY886" s="41"/>
      <c r="BA886" s="41"/>
      <c r="BC886" s="41"/>
      <c r="BE886" s="41"/>
      <c r="BG886" s="41"/>
    </row>
    <row r="887">
      <c r="A887" s="2"/>
      <c r="AF887" s="2"/>
      <c r="AG887" s="3"/>
      <c r="AJ887" s="40"/>
      <c r="AK887" s="41"/>
      <c r="AM887" s="41"/>
      <c r="AN887" s="42"/>
      <c r="AO887" s="41"/>
      <c r="AQ887" s="41"/>
      <c r="AS887" s="41"/>
      <c r="AU887" s="41"/>
      <c r="AW887" s="41"/>
      <c r="AY887" s="41"/>
      <c r="BA887" s="41"/>
      <c r="BC887" s="41"/>
      <c r="BE887" s="41"/>
      <c r="BG887" s="41"/>
    </row>
    <row r="888">
      <c r="A888" s="2"/>
      <c r="AF888" s="2"/>
      <c r="AG888" s="3"/>
      <c r="AJ888" s="40"/>
      <c r="AK888" s="41"/>
      <c r="AM888" s="41"/>
      <c r="AN888" s="42"/>
      <c r="AO888" s="41"/>
      <c r="AQ888" s="41"/>
      <c r="AS888" s="41"/>
      <c r="AU888" s="41"/>
      <c r="AW888" s="41"/>
      <c r="AY888" s="41"/>
      <c r="BA888" s="41"/>
      <c r="BC888" s="41"/>
      <c r="BE888" s="41"/>
      <c r="BG888" s="41"/>
    </row>
    <row r="889">
      <c r="A889" s="2"/>
      <c r="AF889" s="2"/>
      <c r="AG889" s="3"/>
      <c r="AJ889" s="40"/>
      <c r="AK889" s="41"/>
      <c r="AM889" s="41"/>
      <c r="AN889" s="42"/>
      <c r="AO889" s="41"/>
      <c r="AQ889" s="41"/>
      <c r="AS889" s="41"/>
      <c r="AU889" s="41"/>
      <c r="AW889" s="41"/>
      <c r="AY889" s="41"/>
      <c r="BA889" s="41"/>
      <c r="BC889" s="41"/>
      <c r="BE889" s="41"/>
      <c r="BG889" s="41"/>
    </row>
    <row r="890">
      <c r="A890" s="2"/>
      <c r="AF890" s="2"/>
      <c r="AG890" s="3"/>
      <c r="AJ890" s="40"/>
      <c r="AK890" s="41"/>
      <c r="AM890" s="41"/>
      <c r="AN890" s="42"/>
      <c r="AO890" s="41"/>
      <c r="AQ890" s="41"/>
      <c r="AS890" s="41"/>
      <c r="AU890" s="41"/>
      <c r="AW890" s="41"/>
      <c r="AY890" s="41"/>
      <c r="BA890" s="41"/>
      <c r="BC890" s="41"/>
      <c r="BE890" s="41"/>
      <c r="BG890" s="41"/>
    </row>
    <row r="891">
      <c r="A891" s="2"/>
      <c r="AF891" s="2"/>
      <c r="AG891" s="3"/>
      <c r="AJ891" s="40"/>
      <c r="AK891" s="41"/>
      <c r="AM891" s="41"/>
      <c r="AN891" s="42"/>
      <c r="AO891" s="41"/>
      <c r="AQ891" s="41"/>
      <c r="AS891" s="41"/>
      <c r="AU891" s="41"/>
      <c r="AW891" s="41"/>
      <c r="AY891" s="41"/>
      <c r="BA891" s="41"/>
      <c r="BC891" s="41"/>
      <c r="BE891" s="41"/>
      <c r="BG891" s="41"/>
    </row>
    <row r="892">
      <c r="A892" s="2"/>
      <c r="AF892" s="2"/>
      <c r="AG892" s="3"/>
      <c r="AJ892" s="40"/>
      <c r="AK892" s="41"/>
      <c r="AM892" s="41"/>
      <c r="AN892" s="42"/>
      <c r="AO892" s="41"/>
      <c r="AQ892" s="41"/>
      <c r="AS892" s="41"/>
      <c r="AU892" s="41"/>
      <c r="AW892" s="41"/>
      <c r="AY892" s="41"/>
      <c r="BA892" s="41"/>
      <c r="BC892" s="41"/>
      <c r="BE892" s="41"/>
      <c r="BG892" s="41"/>
    </row>
    <row r="893">
      <c r="A893" s="2"/>
      <c r="AF893" s="2"/>
      <c r="AG893" s="3"/>
      <c r="AJ893" s="40"/>
      <c r="AK893" s="41"/>
      <c r="AM893" s="41"/>
      <c r="AN893" s="42"/>
      <c r="AO893" s="41"/>
      <c r="AQ893" s="41"/>
      <c r="AS893" s="41"/>
      <c r="AU893" s="41"/>
      <c r="AW893" s="41"/>
      <c r="AY893" s="41"/>
      <c r="BA893" s="41"/>
      <c r="BC893" s="41"/>
      <c r="BE893" s="41"/>
      <c r="BG893" s="41"/>
    </row>
    <row r="894">
      <c r="A894" s="2"/>
      <c r="AF894" s="2"/>
      <c r="AG894" s="3"/>
      <c r="AJ894" s="40"/>
      <c r="AK894" s="41"/>
      <c r="AM894" s="41"/>
      <c r="AN894" s="42"/>
      <c r="AO894" s="41"/>
      <c r="AQ894" s="41"/>
      <c r="AS894" s="41"/>
      <c r="AU894" s="41"/>
      <c r="AW894" s="41"/>
      <c r="AY894" s="41"/>
      <c r="BA894" s="41"/>
      <c r="BC894" s="41"/>
      <c r="BE894" s="41"/>
      <c r="BG894" s="41"/>
    </row>
    <row r="895">
      <c r="A895" s="2"/>
      <c r="AF895" s="2"/>
      <c r="AG895" s="3"/>
      <c r="AJ895" s="40"/>
      <c r="AK895" s="41"/>
      <c r="AM895" s="41"/>
      <c r="AN895" s="42"/>
      <c r="AO895" s="41"/>
      <c r="AQ895" s="41"/>
      <c r="AS895" s="41"/>
      <c r="AU895" s="41"/>
      <c r="AW895" s="41"/>
      <c r="AY895" s="41"/>
      <c r="BA895" s="41"/>
      <c r="BC895" s="41"/>
      <c r="BE895" s="41"/>
      <c r="BG895" s="41"/>
    </row>
    <row r="896">
      <c r="A896" s="2"/>
      <c r="AF896" s="2"/>
      <c r="AG896" s="3"/>
      <c r="AJ896" s="40"/>
      <c r="AK896" s="41"/>
      <c r="AM896" s="41"/>
      <c r="AN896" s="42"/>
      <c r="AO896" s="41"/>
      <c r="AQ896" s="41"/>
      <c r="AS896" s="41"/>
      <c r="AU896" s="41"/>
      <c r="AW896" s="41"/>
      <c r="AY896" s="41"/>
      <c r="BA896" s="41"/>
      <c r="BC896" s="41"/>
      <c r="BE896" s="41"/>
      <c r="BG896" s="41"/>
    </row>
    <row r="897">
      <c r="A897" s="2"/>
      <c r="AF897" s="2"/>
      <c r="AG897" s="3"/>
      <c r="AJ897" s="40"/>
      <c r="AK897" s="41"/>
      <c r="AM897" s="41"/>
      <c r="AN897" s="42"/>
      <c r="AO897" s="41"/>
      <c r="AQ897" s="41"/>
      <c r="AS897" s="41"/>
      <c r="AU897" s="41"/>
      <c r="AW897" s="41"/>
      <c r="AY897" s="41"/>
      <c r="BA897" s="41"/>
      <c r="BC897" s="41"/>
      <c r="BE897" s="41"/>
      <c r="BG897" s="41"/>
    </row>
    <row r="898">
      <c r="A898" s="2"/>
      <c r="AF898" s="2"/>
      <c r="AG898" s="3"/>
      <c r="AJ898" s="40"/>
      <c r="AK898" s="41"/>
      <c r="AM898" s="41"/>
      <c r="AN898" s="42"/>
      <c r="AO898" s="41"/>
      <c r="AQ898" s="41"/>
      <c r="AS898" s="41"/>
      <c r="AU898" s="41"/>
      <c r="AW898" s="41"/>
      <c r="AY898" s="41"/>
      <c r="BA898" s="41"/>
      <c r="BC898" s="41"/>
      <c r="BE898" s="41"/>
      <c r="BG898" s="41"/>
    </row>
    <row r="899">
      <c r="A899" s="2"/>
      <c r="AF899" s="2"/>
      <c r="AG899" s="3"/>
      <c r="AJ899" s="40"/>
      <c r="AK899" s="41"/>
      <c r="AM899" s="41"/>
      <c r="AN899" s="42"/>
      <c r="AO899" s="41"/>
      <c r="AQ899" s="41"/>
      <c r="AS899" s="41"/>
      <c r="AU899" s="41"/>
      <c r="AW899" s="41"/>
      <c r="AY899" s="41"/>
      <c r="BA899" s="41"/>
      <c r="BC899" s="41"/>
      <c r="BE899" s="41"/>
      <c r="BG899" s="41"/>
    </row>
    <row r="900">
      <c r="A900" s="2"/>
      <c r="AF900" s="2"/>
      <c r="AG900" s="3"/>
      <c r="AJ900" s="40"/>
      <c r="AK900" s="41"/>
      <c r="AM900" s="41"/>
      <c r="AN900" s="42"/>
      <c r="AO900" s="41"/>
      <c r="AQ900" s="41"/>
      <c r="AS900" s="41"/>
      <c r="AU900" s="41"/>
      <c r="AW900" s="41"/>
      <c r="AY900" s="41"/>
      <c r="BA900" s="41"/>
      <c r="BC900" s="41"/>
      <c r="BE900" s="41"/>
      <c r="BG900" s="41"/>
    </row>
    <row r="901">
      <c r="A901" s="2"/>
      <c r="AF901" s="2"/>
      <c r="AG901" s="3"/>
      <c r="AJ901" s="40"/>
      <c r="AK901" s="41"/>
      <c r="AM901" s="41"/>
      <c r="AN901" s="42"/>
      <c r="AO901" s="41"/>
      <c r="AQ901" s="41"/>
      <c r="AS901" s="41"/>
      <c r="AU901" s="41"/>
      <c r="AW901" s="41"/>
      <c r="AY901" s="41"/>
      <c r="BA901" s="41"/>
      <c r="BC901" s="41"/>
      <c r="BE901" s="41"/>
      <c r="BG901" s="41"/>
    </row>
    <row r="902">
      <c r="A902" s="2"/>
      <c r="AF902" s="2"/>
      <c r="AG902" s="3"/>
      <c r="AJ902" s="40"/>
      <c r="AK902" s="41"/>
      <c r="AM902" s="41"/>
      <c r="AN902" s="42"/>
      <c r="AO902" s="41"/>
      <c r="AQ902" s="41"/>
      <c r="AS902" s="41"/>
      <c r="AU902" s="41"/>
      <c r="AW902" s="41"/>
      <c r="AY902" s="41"/>
      <c r="BA902" s="41"/>
      <c r="BC902" s="41"/>
      <c r="BE902" s="41"/>
      <c r="BG902" s="41"/>
    </row>
    <row r="903">
      <c r="A903" s="2"/>
      <c r="AF903" s="2"/>
      <c r="AG903" s="3"/>
      <c r="AJ903" s="40"/>
      <c r="AK903" s="41"/>
      <c r="AM903" s="41"/>
      <c r="AN903" s="42"/>
      <c r="AO903" s="41"/>
      <c r="AQ903" s="41"/>
      <c r="AS903" s="41"/>
      <c r="AU903" s="41"/>
      <c r="AW903" s="41"/>
      <c r="AY903" s="41"/>
      <c r="BA903" s="41"/>
      <c r="BC903" s="41"/>
      <c r="BE903" s="41"/>
      <c r="BG903" s="41"/>
    </row>
    <row r="904">
      <c r="A904" s="2"/>
      <c r="AF904" s="2"/>
      <c r="AG904" s="3"/>
      <c r="AJ904" s="40"/>
      <c r="AK904" s="41"/>
      <c r="AM904" s="41"/>
      <c r="AN904" s="42"/>
      <c r="AO904" s="41"/>
      <c r="AQ904" s="41"/>
      <c r="AS904" s="41"/>
      <c r="AU904" s="41"/>
      <c r="AW904" s="41"/>
      <c r="AY904" s="41"/>
      <c r="BA904" s="41"/>
      <c r="BC904" s="41"/>
      <c r="BE904" s="41"/>
      <c r="BG904" s="41"/>
    </row>
    <row r="905">
      <c r="A905" s="2"/>
      <c r="AF905" s="2"/>
      <c r="AG905" s="3"/>
      <c r="AJ905" s="40"/>
      <c r="AK905" s="41"/>
      <c r="AM905" s="41"/>
      <c r="AN905" s="42"/>
      <c r="AO905" s="41"/>
      <c r="AQ905" s="41"/>
      <c r="AS905" s="41"/>
      <c r="AU905" s="41"/>
      <c r="AW905" s="41"/>
      <c r="AY905" s="41"/>
      <c r="BA905" s="41"/>
      <c r="BC905" s="41"/>
      <c r="BE905" s="41"/>
      <c r="BG905" s="41"/>
    </row>
    <row r="906">
      <c r="A906" s="2"/>
      <c r="AF906" s="2"/>
      <c r="AG906" s="3"/>
      <c r="AJ906" s="40"/>
      <c r="AK906" s="41"/>
      <c r="AM906" s="41"/>
      <c r="AN906" s="42"/>
      <c r="AO906" s="41"/>
      <c r="AQ906" s="41"/>
      <c r="AS906" s="41"/>
      <c r="AU906" s="41"/>
      <c r="AW906" s="41"/>
      <c r="AY906" s="41"/>
      <c r="BA906" s="41"/>
      <c r="BC906" s="41"/>
      <c r="BE906" s="41"/>
      <c r="BG906" s="41"/>
    </row>
    <row r="907">
      <c r="A907" s="2"/>
      <c r="AF907" s="2"/>
      <c r="AG907" s="3"/>
      <c r="AJ907" s="40"/>
      <c r="AK907" s="41"/>
      <c r="AM907" s="41"/>
      <c r="AN907" s="42"/>
      <c r="AO907" s="41"/>
      <c r="AQ907" s="41"/>
      <c r="AS907" s="41"/>
      <c r="AU907" s="41"/>
      <c r="AW907" s="41"/>
      <c r="AY907" s="41"/>
      <c r="BA907" s="41"/>
      <c r="BC907" s="41"/>
      <c r="BE907" s="41"/>
      <c r="BG907" s="41"/>
    </row>
    <row r="908">
      <c r="A908" s="2"/>
      <c r="AF908" s="2"/>
      <c r="AG908" s="3"/>
      <c r="AJ908" s="40"/>
      <c r="AK908" s="41"/>
      <c r="AM908" s="41"/>
      <c r="AN908" s="42"/>
      <c r="AO908" s="41"/>
      <c r="AQ908" s="41"/>
      <c r="AS908" s="41"/>
      <c r="AU908" s="41"/>
      <c r="AW908" s="41"/>
      <c r="AY908" s="41"/>
      <c r="BA908" s="41"/>
      <c r="BC908" s="41"/>
      <c r="BE908" s="41"/>
      <c r="BG908" s="41"/>
    </row>
    <row r="909">
      <c r="A909" s="2"/>
      <c r="AF909" s="2"/>
      <c r="AG909" s="3"/>
      <c r="AJ909" s="40"/>
      <c r="AK909" s="41"/>
      <c r="AM909" s="41"/>
      <c r="AN909" s="42"/>
      <c r="AO909" s="41"/>
      <c r="AQ909" s="41"/>
      <c r="AS909" s="41"/>
      <c r="AU909" s="41"/>
      <c r="AW909" s="41"/>
      <c r="AY909" s="41"/>
      <c r="BA909" s="41"/>
      <c r="BC909" s="41"/>
      <c r="BE909" s="41"/>
      <c r="BG909" s="41"/>
    </row>
    <row r="910">
      <c r="A910" s="2"/>
      <c r="AF910" s="2"/>
      <c r="AG910" s="3"/>
      <c r="AJ910" s="40"/>
      <c r="AK910" s="41"/>
      <c r="AM910" s="41"/>
      <c r="AN910" s="42"/>
      <c r="AO910" s="41"/>
      <c r="AQ910" s="41"/>
      <c r="AS910" s="41"/>
      <c r="AU910" s="41"/>
      <c r="AW910" s="41"/>
      <c r="AY910" s="41"/>
      <c r="BA910" s="41"/>
      <c r="BC910" s="41"/>
      <c r="BE910" s="41"/>
      <c r="BG910" s="41"/>
    </row>
    <row r="911">
      <c r="A911" s="2"/>
      <c r="AF911" s="2"/>
      <c r="AG911" s="3"/>
      <c r="AJ911" s="40"/>
      <c r="AK911" s="41"/>
      <c r="AM911" s="41"/>
      <c r="AN911" s="42"/>
      <c r="AO911" s="41"/>
      <c r="AQ911" s="41"/>
      <c r="AS911" s="41"/>
      <c r="AU911" s="41"/>
      <c r="AW911" s="41"/>
      <c r="AY911" s="41"/>
      <c r="BA911" s="41"/>
      <c r="BC911" s="41"/>
      <c r="BE911" s="41"/>
      <c r="BG911" s="41"/>
    </row>
    <row r="912">
      <c r="A912" s="2"/>
      <c r="AF912" s="2"/>
      <c r="AG912" s="3"/>
      <c r="AJ912" s="40"/>
      <c r="AK912" s="41"/>
      <c r="AM912" s="41"/>
      <c r="AN912" s="42"/>
      <c r="AO912" s="41"/>
      <c r="AQ912" s="41"/>
      <c r="AS912" s="41"/>
      <c r="AU912" s="41"/>
      <c r="AW912" s="41"/>
      <c r="AY912" s="41"/>
      <c r="BA912" s="41"/>
      <c r="BC912" s="41"/>
      <c r="BE912" s="41"/>
      <c r="BG912" s="41"/>
    </row>
    <row r="913">
      <c r="A913" s="2"/>
      <c r="AF913" s="2"/>
      <c r="AG913" s="3"/>
      <c r="AJ913" s="40"/>
      <c r="AK913" s="41"/>
      <c r="AM913" s="41"/>
      <c r="AN913" s="42"/>
      <c r="AO913" s="41"/>
      <c r="AQ913" s="41"/>
      <c r="AS913" s="41"/>
      <c r="AU913" s="41"/>
      <c r="AW913" s="41"/>
      <c r="AY913" s="41"/>
      <c r="BA913" s="41"/>
      <c r="BC913" s="41"/>
      <c r="BE913" s="41"/>
      <c r="BG913" s="41"/>
    </row>
    <row r="914">
      <c r="A914" s="2"/>
      <c r="AF914" s="2"/>
      <c r="AG914" s="3"/>
      <c r="AJ914" s="40"/>
      <c r="AK914" s="41"/>
      <c r="AM914" s="41"/>
      <c r="AN914" s="42"/>
      <c r="AO914" s="41"/>
      <c r="AQ914" s="41"/>
      <c r="AS914" s="41"/>
      <c r="AU914" s="41"/>
      <c r="AW914" s="41"/>
      <c r="AY914" s="41"/>
      <c r="BA914" s="41"/>
      <c r="BC914" s="41"/>
      <c r="BE914" s="41"/>
      <c r="BG914" s="41"/>
    </row>
    <row r="915">
      <c r="A915" s="2"/>
      <c r="AF915" s="2"/>
      <c r="AG915" s="3"/>
      <c r="AJ915" s="40"/>
      <c r="AK915" s="41"/>
      <c r="AM915" s="41"/>
      <c r="AN915" s="42"/>
      <c r="AO915" s="41"/>
      <c r="AQ915" s="41"/>
      <c r="AS915" s="41"/>
      <c r="AU915" s="41"/>
      <c r="AW915" s="41"/>
      <c r="AY915" s="41"/>
      <c r="BA915" s="41"/>
      <c r="BC915" s="41"/>
      <c r="BE915" s="41"/>
      <c r="BG915" s="41"/>
    </row>
    <row r="916">
      <c r="A916" s="2"/>
      <c r="AF916" s="2"/>
      <c r="AG916" s="3"/>
      <c r="AJ916" s="40"/>
      <c r="AK916" s="41"/>
      <c r="AM916" s="41"/>
      <c r="AN916" s="42"/>
      <c r="AO916" s="41"/>
      <c r="AQ916" s="41"/>
      <c r="AS916" s="41"/>
      <c r="AU916" s="41"/>
      <c r="AW916" s="41"/>
      <c r="AY916" s="41"/>
      <c r="BA916" s="41"/>
      <c r="BC916" s="41"/>
      <c r="BE916" s="41"/>
      <c r="BG916" s="41"/>
    </row>
    <row r="917">
      <c r="A917" s="2"/>
      <c r="AF917" s="2"/>
      <c r="AG917" s="3"/>
      <c r="AJ917" s="40"/>
      <c r="AK917" s="41"/>
      <c r="AM917" s="41"/>
      <c r="AN917" s="42"/>
      <c r="AO917" s="41"/>
      <c r="AQ917" s="41"/>
      <c r="AS917" s="41"/>
      <c r="AU917" s="41"/>
      <c r="AW917" s="41"/>
      <c r="AY917" s="41"/>
      <c r="BA917" s="41"/>
      <c r="BC917" s="41"/>
      <c r="BE917" s="41"/>
      <c r="BG917" s="41"/>
    </row>
    <row r="918">
      <c r="A918" s="2"/>
      <c r="AF918" s="2"/>
      <c r="AG918" s="3"/>
      <c r="AJ918" s="40"/>
      <c r="AK918" s="41"/>
      <c r="AM918" s="41"/>
      <c r="AN918" s="42"/>
      <c r="AO918" s="41"/>
      <c r="AQ918" s="41"/>
      <c r="AS918" s="41"/>
      <c r="AU918" s="41"/>
      <c r="AW918" s="41"/>
      <c r="AY918" s="41"/>
      <c r="BA918" s="41"/>
      <c r="BC918" s="41"/>
      <c r="BE918" s="41"/>
      <c r="BG918" s="41"/>
    </row>
    <row r="919">
      <c r="A919" s="2"/>
      <c r="AF919" s="2"/>
      <c r="AG919" s="3"/>
      <c r="AJ919" s="40"/>
      <c r="AK919" s="41"/>
      <c r="AM919" s="41"/>
      <c r="AN919" s="42"/>
      <c r="AO919" s="41"/>
      <c r="AQ919" s="41"/>
      <c r="AS919" s="41"/>
      <c r="AU919" s="41"/>
      <c r="AW919" s="41"/>
      <c r="AY919" s="41"/>
      <c r="BA919" s="41"/>
      <c r="BC919" s="41"/>
      <c r="BE919" s="41"/>
      <c r="BG919" s="41"/>
    </row>
    <row r="920">
      <c r="A920" s="2"/>
      <c r="AF920" s="2"/>
      <c r="AG920" s="3"/>
      <c r="AJ920" s="40"/>
      <c r="AK920" s="41"/>
      <c r="AM920" s="41"/>
      <c r="AN920" s="42"/>
      <c r="AO920" s="41"/>
      <c r="AQ920" s="41"/>
      <c r="AS920" s="41"/>
      <c r="AU920" s="41"/>
      <c r="AW920" s="41"/>
      <c r="AY920" s="41"/>
      <c r="BA920" s="41"/>
      <c r="BC920" s="41"/>
      <c r="BE920" s="41"/>
      <c r="BG920" s="41"/>
    </row>
    <row r="921">
      <c r="A921" s="2"/>
      <c r="AF921" s="2"/>
      <c r="AG921" s="3"/>
      <c r="AJ921" s="40"/>
      <c r="AK921" s="41"/>
      <c r="AM921" s="41"/>
      <c r="AN921" s="42"/>
      <c r="AO921" s="41"/>
      <c r="AQ921" s="41"/>
      <c r="AS921" s="41"/>
      <c r="AU921" s="41"/>
      <c r="AW921" s="41"/>
      <c r="AY921" s="41"/>
      <c r="BA921" s="41"/>
      <c r="BC921" s="41"/>
      <c r="BE921" s="41"/>
      <c r="BG921" s="41"/>
    </row>
    <row r="922">
      <c r="A922" s="2"/>
      <c r="AF922" s="2"/>
      <c r="AG922" s="3"/>
      <c r="AJ922" s="40"/>
      <c r="AK922" s="41"/>
      <c r="AM922" s="41"/>
      <c r="AN922" s="42"/>
      <c r="AO922" s="41"/>
      <c r="AQ922" s="41"/>
      <c r="AS922" s="41"/>
      <c r="AU922" s="41"/>
      <c r="AW922" s="41"/>
      <c r="AY922" s="41"/>
      <c r="BA922" s="41"/>
      <c r="BC922" s="41"/>
      <c r="BE922" s="41"/>
      <c r="BG922" s="41"/>
    </row>
    <row r="923">
      <c r="A923" s="2"/>
      <c r="AF923" s="2"/>
      <c r="AG923" s="3"/>
      <c r="AJ923" s="40"/>
      <c r="AK923" s="41"/>
      <c r="AM923" s="41"/>
      <c r="AN923" s="42"/>
      <c r="AO923" s="41"/>
      <c r="AQ923" s="41"/>
      <c r="AS923" s="41"/>
      <c r="AU923" s="41"/>
      <c r="AW923" s="41"/>
      <c r="AY923" s="41"/>
      <c r="BA923" s="41"/>
      <c r="BC923" s="41"/>
      <c r="BE923" s="41"/>
      <c r="BG923" s="41"/>
    </row>
    <row r="924">
      <c r="A924" s="2"/>
      <c r="AF924" s="2"/>
      <c r="AG924" s="3"/>
      <c r="AJ924" s="40"/>
      <c r="AK924" s="41"/>
      <c r="AM924" s="41"/>
      <c r="AN924" s="42"/>
      <c r="AO924" s="41"/>
      <c r="AQ924" s="41"/>
      <c r="AS924" s="41"/>
      <c r="AU924" s="41"/>
      <c r="AW924" s="41"/>
      <c r="AY924" s="41"/>
      <c r="BA924" s="41"/>
      <c r="BC924" s="41"/>
      <c r="BE924" s="41"/>
      <c r="BG924" s="41"/>
    </row>
    <row r="925">
      <c r="A925" s="2"/>
      <c r="AF925" s="2"/>
      <c r="AG925" s="3"/>
      <c r="AJ925" s="40"/>
      <c r="AK925" s="41"/>
      <c r="AM925" s="41"/>
      <c r="AN925" s="42"/>
      <c r="AO925" s="41"/>
      <c r="AQ925" s="41"/>
      <c r="AS925" s="41"/>
      <c r="AU925" s="41"/>
      <c r="AW925" s="41"/>
      <c r="AY925" s="41"/>
      <c r="BA925" s="41"/>
      <c r="BC925" s="41"/>
      <c r="BE925" s="41"/>
      <c r="BG925" s="41"/>
    </row>
    <row r="926">
      <c r="A926" s="2"/>
      <c r="AF926" s="2"/>
      <c r="AG926" s="3"/>
      <c r="AJ926" s="40"/>
      <c r="AK926" s="41"/>
      <c r="AM926" s="41"/>
      <c r="AN926" s="42"/>
      <c r="AO926" s="41"/>
      <c r="AQ926" s="41"/>
      <c r="AS926" s="41"/>
      <c r="AU926" s="41"/>
      <c r="AW926" s="41"/>
      <c r="AY926" s="41"/>
      <c r="BA926" s="41"/>
      <c r="BC926" s="41"/>
      <c r="BE926" s="41"/>
      <c r="BG926" s="41"/>
    </row>
    <row r="927">
      <c r="A927" s="2"/>
      <c r="AF927" s="2"/>
      <c r="AG927" s="3"/>
      <c r="AJ927" s="40"/>
      <c r="AK927" s="41"/>
      <c r="AM927" s="41"/>
      <c r="AN927" s="42"/>
      <c r="AO927" s="41"/>
      <c r="AQ927" s="41"/>
      <c r="AS927" s="41"/>
      <c r="AU927" s="41"/>
      <c r="AW927" s="41"/>
      <c r="AY927" s="41"/>
      <c r="BA927" s="41"/>
      <c r="BC927" s="41"/>
      <c r="BE927" s="41"/>
      <c r="BG927" s="41"/>
    </row>
    <row r="928">
      <c r="A928" s="2"/>
      <c r="AF928" s="2"/>
      <c r="AG928" s="3"/>
      <c r="AJ928" s="40"/>
      <c r="AK928" s="41"/>
      <c r="AM928" s="41"/>
      <c r="AN928" s="42"/>
      <c r="AO928" s="41"/>
      <c r="AQ928" s="41"/>
      <c r="AS928" s="41"/>
      <c r="AU928" s="41"/>
      <c r="AW928" s="41"/>
      <c r="AY928" s="41"/>
      <c r="BA928" s="41"/>
      <c r="BC928" s="41"/>
      <c r="BE928" s="41"/>
      <c r="BG928" s="41"/>
    </row>
    <row r="929">
      <c r="A929" s="2"/>
      <c r="AF929" s="2"/>
      <c r="AG929" s="3"/>
      <c r="AJ929" s="40"/>
      <c r="AK929" s="41"/>
      <c r="AM929" s="41"/>
      <c r="AN929" s="42"/>
      <c r="AO929" s="41"/>
      <c r="AQ929" s="41"/>
      <c r="AS929" s="41"/>
      <c r="AU929" s="41"/>
      <c r="AW929" s="41"/>
      <c r="AY929" s="41"/>
      <c r="BA929" s="41"/>
      <c r="BC929" s="41"/>
      <c r="BE929" s="41"/>
      <c r="BG929" s="41"/>
    </row>
    <row r="930">
      <c r="A930" s="2"/>
      <c r="AF930" s="2"/>
      <c r="AG930" s="3"/>
      <c r="AJ930" s="40"/>
      <c r="AK930" s="41"/>
      <c r="AM930" s="41"/>
      <c r="AN930" s="42"/>
      <c r="AO930" s="41"/>
      <c r="AQ930" s="41"/>
      <c r="AS930" s="41"/>
      <c r="AU930" s="41"/>
      <c r="AW930" s="41"/>
      <c r="AY930" s="41"/>
      <c r="BA930" s="41"/>
      <c r="BC930" s="41"/>
      <c r="BE930" s="41"/>
      <c r="BG930" s="41"/>
    </row>
    <row r="931">
      <c r="A931" s="2"/>
      <c r="AF931" s="2"/>
      <c r="AG931" s="3"/>
      <c r="AJ931" s="40"/>
      <c r="AK931" s="41"/>
      <c r="AM931" s="41"/>
      <c r="AN931" s="42"/>
      <c r="AO931" s="41"/>
      <c r="AQ931" s="41"/>
      <c r="AS931" s="41"/>
      <c r="AU931" s="41"/>
      <c r="AW931" s="41"/>
      <c r="AY931" s="41"/>
      <c r="BA931" s="41"/>
      <c r="BC931" s="41"/>
      <c r="BE931" s="41"/>
      <c r="BG931" s="41"/>
    </row>
    <row r="932">
      <c r="A932" s="2"/>
      <c r="AF932" s="2"/>
      <c r="AG932" s="3"/>
      <c r="AJ932" s="40"/>
      <c r="AK932" s="41"/>
      <c r="AM932" s="41"/>
      <c r="AN932" s="42"/>
      <c r="AO932" s="41"/>
      <c r="AQ932" s="41"/>
      <c r="AS932" s="41"/>
      <c r="AU932" s="41"/>
      <c r="AW932" s="41"/>
      <c r="AY932" s="41"/>
      <c r="BA932" s="41"/>
      <c r="BC932" s="41"/>
      <c r="BE932" s="41"/>
      <c r="BG932" s="41"/>
    </row>
    <row r="933">
      <c r="A933" s="2"/>
      <c r="AF933" s="2"/>
      <c r="AG933" s="3"/>
      <c r="AJ933" s="40"/>
      <c r="AK933" s="41"/>
      <c r="AM933" s="41"/>
      <c r="AN933" s="42"/>
      <c r="AO933" s="41"/>
      <c r="AQ933" s="41"/>
      <c r="AS933" s="41"/>
      <c r="AU933" s="41"/>
      <c r="AW933" s="41"/>
      <c r="AY933" s="41"/>
      <c r="BA933" s="41"/>
      <c r="BC933" s="41"/>
      <c r="BE933" s="41"/>
      <c r="BG933" s="41"/>
    </row>
    <row r="934">
      <c r="A934" s="2"/>
      <c r="AF934" s="2"/>
      <c r="AG934" s="3"/>
      <c r="AJ934" s="40"/>
      <c r="AK934" s="41"/>
      <c r="AM934" s="41"/>
      <c r="AN934" s="42"/>
      <c r="AO934" s="41"/>
      <c r="AQ934" s="41"/>
      <c r="AS934" s="41"/>
      <c r="AU934" s="41"/>
      <c r="AW934" s="41"/>
      <c r="AY934" s="41"/>
      <c r="BA934" s="41"/>
      <c r="BC934" s="41"/>
      <c r="BE934" s="41"/>
      <c r="BG934" s="41"/>
    </row>
    <row r="935">
      <c r="A935" s="2"/>
      <c r="AF935" s="2"/>
      <c r="AG935" s="3"/>
      <c r="AJ935" s="40"/>
      <c r="AK935" s="41"/>
      <c r="AM935" s="41"/>
      <c r="AN935" s="42"/>
      <c r="AO935" s="41"/>
      <c r="AQ935" s="41"/>
      <c r="AS935" s="41"/>
      <c r="AU935" s="41"/>
      <c r="AW935" s="41"/>
      <c r="AY935" s="41"/>
      <c r="BA935" s="41"/>
      <c r="BC935" s="41"/>
      <c r="BE935" s="41"/>
      <c r="BG935" s="41"/>
    </row>
    <row r="936">
      <c r="A936" s="2"/>
      <c r="AF936" s="2"/>
      <c r="AG936" s="3"/>
      <c r="AJ936" s="40"/>
      <c r="AK936" s="41"/>
      <c r="AM936" s="41"/>
      <c r="AN936" s="42"/>
      <c r="AO936" s="41"/>
      <c r="AQ936" s="41"/>
      <c r="AS936" s="41"/>
      <c r="AU936" s="41"/>
      <c r="AW936" s="41"/>
      <c r="AY936" s="41"/>
      <c r="BA936" s="41"/>
      <c r="BC936" s="41"/>
      <c r="BE936" s="41"/>
      <c r="BG936" s="41"/>
    </row>
    <row r="937">
      <c r="A937" s="2"/>
      <c r="AF937" s="2"/>
      <c r="AG937" s="3"/>
      <c r="AJ937" s="40"/>
      <c r="AK937" s="41"/>
      <c r="AM937" s="41"/>
      <c r="AN937" s="42"/>
      <c r="AO937" s="41"/>
      <c r="AQ937" s="41"/>
      <c r="AS937" s="41"/>
      <c r="AU937" s="41"/>
      <c r="AW937" s="41"/>
      <c r="AY937" s="41"/>
      <c r="BA937" s="41"/>
      <c r="BC937" s="41"/>
      <c r="BE937" s="41"/>
      <c r="BG937" s="41"/>
    </row>
    <row r="938">
      <c r="A938" s="2"/>
      <c r="AF938" s="2"/>
      <c r="AG938" s="3"/>
      <c r="AJ938" s="40"/>
      <c r="AK938" s="41"/>
      <c r="AM938" s="41"/>
      <c r="AN938" s="42"/>
      <c r="AO938" s="41"/>
      <c r="AQ938" s="41"/>
      <c r="AS938" s="41"/>
      <c r="AU938" s="41"/>
      <c r="AW938" s="41"/>
      <c r="AY938" s="41"/>
      <c r="BA938" s="41"/>
      <c r="BC938" s="41"/>
      <c r="BE938" s="41"/>
      <c r="BG938" s="41"/>
    </row>
    <row r="939">
      <c r="A939" s="2"/>
      <c r="AF939" s="2"/>
      <c r="AG939" s="3"/>
      <c r="AJ939" s="40"/>
      <c r="AK939" s="41"/>
      <c r="AM939" s="41"/>
      <c r="AN939" s="42"/>
      <c r="AO939" s="41"/>
      <c r="AQ939" s="41"/>
      <c r="AS939" s="41"/>
      <c r="AU939" s="41"/>
      <c r="AW939" s="41"/>
      <c r="AY939" s="41"/>
      <c r="BA939" s="41"/>
      <c r="BC939" s="41"/>
      <c r="BE939" s="41"/>
      <c r="BG939" s="41"/>
    </row>
    <row r="940">
      <c r="A940" s="2"/>
      <c r="AF940" s="2"/>
      <c r="AG940" s="3"/>
      <c r="AJ940" s="40"/>
      <c r="AK940" s="41"/>
      <c r="AM940" s="41"/>
      <c r="AN940" s="42"/>
      <c r="AO940" s="41"/>
      <c r="AQ940" s="41"/>
      <c r="AS940" s="41"/>
      <c r="AU940" s="41"/>
      <c r="AW940" s="41"/>
      <c r="AY940" s="41"/>
      <c r="BA940" s="41"/>
      <c r="BC940" s="41"/>
      <c r="BE940" s="41"/>
      <c r="BG940" s="41"/>
    </row>
    <row r="941">
      <c r="A941" s="2"/>
      <c r="AF941" s="2"/>
      <c r="AG941" s="3"/>
      <c r="AJ941" s="40"/>
      <c r="AK941" s="41"/>
      <c r="AM941" s="41"/>
      <c r="AN941" s="42"/>
      <c r="AO941" s="41"/>
      <c r="AQ941" s="41"/>
      <c r="AS941" s="41"/>
      <c r="AU941" s="41"/>
      <c r="AW941" s="41"/>
      <c r="AY941" s="41"/>
      <c r="BA941" s="41"/>
      <c r="BC941" s="41"/>
      <c r="BE941" s="41"/>
      <c r="BG941" s="41"/>
    </row>
    <row r="942">
      <c r="A942" s="2"/>
      <c r="AF942" s="2"/>
      <c r="AG942" s="3"/>
      <c r="AJ942" s="40"/>
      <c r="AK942" s="41"/>
      <c r="AM942" s="41"/>
      <c r="AN942" s="42"/>
      <c r="AO942" s="41"/>
      <c r="AQ942" s="41"/>
      <c r="AS942" s="41"/>
      <c r="AU942" s="41"/>
      <c r="AW942" s="41"/>
      <c r="AY942" s="41"/>
      <c r="BA942" s="41"/>
      <c r="BC942" s="41"/>
      <c r="BE942" s="41"/>
      <c r="BG942" s="41"/>
    </row>
    <row r="943">
      <c r="A943" s="2"/>
      <c r="AF943" s="2"/>
      <c r="AG943" s="3"/>
      <c r="AJ943" s="40"/>
      <c r="AK943" s="41"/>
      <c r="AM943" s="41"/>
      <c r="AN943" s="42"/>
      <c r="AO943" s="41"/>
      <c r="AQ943" s="41"/>
      <c r="AS943" s="41"/>
      <c r="AU943" s="41"/>
      <c r="AW943" s="41"/>
      <c r="AY943" s="41"/>
      <c r="BA943" s="41"/>
      <c r="BC943" s="41"/>
      <c r="BE943" s="41"/>
      <c r="BG943" s="41"/>
    </row>
    <row r="944">
      <c r="A944" s="2"/>
      <c r="AF944" s="2"/>
      <c r="AG944" s="3"/>
      <c r="AJ944" s="40"/>
      <c r="AK944" s="41"/>
      <c r="AM944" s="41"/>
      <c r="AN944" s="42"/>
      <c r="AO944" s="41"/>
      <c r="AQ944" s="41"/>
      <c r="AS944" s="41"/>
      <c r="AU944" s="41"/>
      <c r="AW944" s="41"/>
      <c r="AY944" s="41"/>
      <c r="BA944" s="41"/>
      <c r="BC944" s="41"/>
      <c r="BE944" s="41"/>
      <c r="BG944" s="41"/>
    </row>
    <row r="945">
      <c r="A945" s="2"/>
      <c r="AF945" s="2"/>
      <c r="AG945" s="3"/>
      <c r="AJ945" s="40"/>
      <c r="AK945" s="41"/>
      <c r="AM945" s="41"/>
      <c r="AN945" s="42"/>
      <c r="AO945" s="41"/>
      <c r="AQ945" s="41"/>
      <c r="AS945" s="41"/>
      <c r="AU945" s="41"/>
      <c r="AW945" s="41"/>
      <c r="AY945" s="41"/>
      <c r="BA945" s="41"/>
      <c r="BC945" s="41"/>
      <c r="BE945" s="41"/>
      <c r="BG945" s="41"/>
    </row>
    <row r="946">
      <c r="A946" s="2"/>
      <c r="AF946" s="2"/>
      <c r="AG946" s="3"/>
      <c r="AJ946" s="40"/>
      <c r="AK946" s="41"/>
      <c r="AM946" s="41"/>
      <c r="AN946" s="42"/>
      <c r="AO946" s="41"/>
      <c r="AQ946" s="41"/>
      <c r="AS946" s="41"/>
      <c r="AU946" s="41"/>
      <c r="AW946" s="41"/>
      <c r="AY946" s="41"/>
      <c r="BA946" s="41"/>
      <c r="BC946" s="41"/>
      <c r="BE946" s="41"/>
      <c r="BG946" s="41"/>
    </row>
    <row r="947">
      <c r="A947" s="2"/>
      <c r="AF947" s="2"/>
      <c r="AG947" s="3"/>
      <c r="AJ947" s="40"/>
      <c r="AK947" s="41"/>
      <c r="AM947" s="41"/>
      <c r="AN947" s="42"/>
      <c r="AO947" s="41"/>
      <c r="AQ947" s="41"/>
      <c r="AS947" s="41"/>
      <c r="AU947" s="41"/>
      <c r="AW947" s="41"/>
      <c r="AY947" s="41"/>
      <c r="BA947" s="41"/>
      <c r="BC947" s="41"/>
      <c r="BE947" s="41"/>
      <c r="BG947" s="41"/>
    </row>
    <row r="948">
      <c r="A948" s="2"/>
      <c r="AF948" s="2"/>
      <c r="AG948" s="3"/>
      <c r="AJ948" s="40"/>
      <c r="AK948" s="41"/>
      <c r="AM948" s="41"/>
      <c r="AN948" s="42"/>
      <c r="AO948" s="41"/>
      <c r="AQ948" s="41"/>
      <c r="AS948" s="41"/>
      <c r="AU948" s="41"/>
      <c r="AW948" s="41"/>
      <c r="AY948" s="41"/>
      <c r="BA948" s="41"/>
      <c r="BC948" s="41"/>
      <c r="BE948" s="41"/>
      <c r="BG948" s="41"/>
    </row>
    <row r="949">
      <c r="A949" s="2"/>
      <c r="AF949" s="2"/>
      <c r="AG949" s="3"/>
      <c r="AJ949" s="40"/>
      <c r="AK949" s="41"/>
      <c r="AM949" s="41"/>
      <c r="AN949" s="42"/>
      <c r="AO949" s="41"/>
      <c r="AQ949" s="41"/>
      <c r="AS949" s="41"/>
      <c r="AU949" s="41"/>
      <c r="AW949" s="41"/>
      <c r="AY949" s="41"/>
      <c r="BA949" s="41"/>
      <c r="BC949" s="41"/>
      <c r="BE949" s="41"/>
      <c r="BG949" s="41"/>
    </row>
    <row r="950">
      <c r="A950" s="2"/>
      <c r="AF950" s="2"/>
      <c r="AG950" s="3"/>
      <c r="AJ950" s="40"/>
      <c r="AK950" s="41"/>
      <c r="AM950" s="41"/>
      <c r="AN950" s="42"/>
      <c r="AO950" s="41"/>
      <c r="AQ950" s="41"/>
      <c r="AS950" s="41"/>
      <c r="AU950" s="41"/>
      <c r="AW950" s="41"/>
      <c r="AY950" s="41"/>
      <c r="BA950" s="41"/>
      <c r="BC950" s="41"/>
      <c r="BE950" s="41"/>
      <c r="BG950" s="41"/>
    </row>
    <row r="951">
      <c r="A951" s="2"/>
      <c r="AF951" s="2"/>
      <c r="AG951" s="3"/>
      <c r="AJ951" s="40"/>
      <c r="AK951" s="41"/>
      <c r="AM951" s="41"/>
      <c r="AN951" s="42"/>
      <c r="AO951" s="41"/>
      <c r="AQ951" s="41"/>
      <c r="AS951" s="41"/>
      <c r="AU951" s="41"/>
      <c r="AW951" s="41"/>
      <c r="AY951" s="41"/>
      <c r="BA951" s="41"/>
      <c r="BC951" s="41"/>
      <c r="BE951" s="41"/>
      <c r="BG951" s="41"/>
    </row>
    <row r="952">
      <c r="A952" s="2"/>
      <c r="AF952" s="2"/>
      <c r="AG952" s="3"/>
      <c r="AJ952" s="40"/>
      <c r="AK952" s="41"/>
      <c r="AM952" s="41"/>
      <c r="AN952" s="42"/>
      <c r="AO952" s="41"/>
      <c r="AQ952" s="41"/>
      <c r="AS952" s="41"/>
      <c r="AU952" s="41"/>
      <c r="AW952" s="41"/>
      <c r="AY952" s="41"/>
      <c r="BA952" s="41"/>
      <c r="BC952" s="41"/>
      <c r="BE952" s="41"/>
      <c r="BG952" s="41"/>
    </row>
    <row r="953">
      <c r="A953" s="2"/>
      <c r="AF953" s="2"/>
      <c r="AG953" s="3"/>
      <c r="AJ953" s="40"/>
      <c r="AK953" s="41"/>
      <c r="AM953" s="41"/>
      <c r="AN953" s="42"/>
      <c r="AO953" s="41"/>
      <c r="AQ953" s="41"/>
      <c r="AS953" s="41"/>
      <c r="AU953" s="41"/>
      <c r="AW953" s="41"/>
      <c r="AY953" s="41"/>
      <c r="BA953" s="41"/>
      <c r="BC953" s="41"/>
      <c r="BE953" s="41"/>
      <c r="BG953" s="41"/>
    </row>
    <row r="954">
      <c r="A954" s="2"/>
      <c r="AF954" s="2"/>
      <c r="AG954" s="3"/>
      <c r="AJ954" s="40"/>
      <c r="AK954" s="41"/>
      <c r="AM954" s="41"/>
      <c r="AN954" s="42"/>
      <c r="AO954" s="41"/>
      <c r="AQ954" s="41"/>
      <c r="AS954" s="41"/>
      <c r="AU954" s="41"/>
      <c r="AW954" s="41"/>
      <c r="AY954" s="41"/>
      <c r="BA954" s="41"/>
      <c r="BC954" s="41"/>
      <c r="BE954" s="41"/>
      <c r="BG954" s="41"/>
    </row>
    <row r="955">
      <c r="A955" s="2"/>
      <c r="AF955" s="2"/>
      <c r="AG955" s="3"/>
      <c r="AJ955" s="40"/>
      <c r="AK955" s="41"/>
      <c r="AM955" s="41"/>
      <c r="AN955" s="42"/>
      <c r="AO955" s="41"/>
      <c r="AQ955" s="41"/>
      <c r="AS955" s="41"/>
      <c r="AU955" s="41"/>
      <c r="AW955" s="41"/>
      <c r="AY955" s="41"/>
      <c r="BA955" s="41"/>
      <c r="BC955" s="41"/>
      <c r="BE955" s="41"/>
      <c r="BG955" s="41"/>
    </row>
    <row r="956">
      <c r="A956" s="2"/>
      <c r="AF956" s="2"/>
      <c r="AG956" s="3"/>
      <c r="AJ956" s="40"/>
      <c r="AK956" s="41"/>
      <c r="AM956" s="41"/>
      <c r="AN956" s="42"/>
      <c r="AO956" s="41"/>
      <c r="AQ956" s="41"/>
      <c r="AS956" s="41"/>
      <c r="AU956" s="41"/>
      <c r="AW956" s="41"/>
      <c r="AY956" s="41"/>
      <c r="BA956" s="41"/>
      <c r="BC956" s="41"/>
      <c r="BE956" s="41"/>
      <c r="BG956" s="41"/>
    </row>
    <row r="957">
      <c r="A957" s="2"/>
      <c r="AF957" s="2"/>
      <c r="AG957" s="3"/>
      <c r="AJ957" s="40"/>
      <c r="AK957" s="41"/>
      <c r="AM957" s="41"/>
      <c r="AN957" s="42"/>
      <c r="AO957" s="41"/>
      <c r="AQ957" s="41"/>
      <c r="AS957" s="41"/>
      <c r="AU957" s="41"/>
      <c r="AW957" s="41"/>
      <c r="AY957" s="41"/>
      <c r="BA957" s="41"/>
      <c r="BC957" s="41"/>
      <c r="BE957" s="41"/>
      <c r="BG957" s="41"/>
    </row>
    <row r="958">
      <c r="A958" s="2"/>
      <c r="AF958" s="2"/>
      <c r="AG958" s="3"/>
      <c r="AJ958" s="40"/>
      <c r="AK958" s="41"/>
      <c r="AM958" s="41"/>
      <c r="AN958" s="42"/>
      <c r="AO958" s="41"/>
      <c r="AQ958" s="41"/>
      <c r="AS958" s="41"/>
      <c r="AU958" s="41"/>
      <c r="AW958" s="41"/>
      <c r="AY958" s="41"/>
      <c r="BA958" s="41"/>
      <c r="BC958" s="41"/>
      <c r="BE958" s="41"/>
      <c r="BG958" s="41"/>
    </row>
    <row r="959">
      <c r="A959" s="2"/>
      <c r="AF959" s="2"/>
      <c r="AG959" s="3"/>
      <c r="AJ959" s="40"/>
      <c r="AK959" s="41"/>
      <c r="AM959" s="41"/>
      <c r="AN959" s="42"/>
      <c r="AO959" s="41"/>
      <c r="AQ959" s="41"/>
      <c r="AS959" s="41"/>
      <c r="AU959" s="41"/>
      <c r="AW959" s="41"/>
      <c r="AY959" s="41"/>
      <c r="BA959" s="41"/>
      <c r="BC959" s="41"/>
      <c r="BE959" s="41"/>
      <c r="BG959" s="41"/>
    </row>
    <row r="960">
      <c r="A960" s="2"/>
      <c r="AF960" s="2"/>
      <c r="AG960" s="3"/>
      <c r="AJ960" s="40"/>
      <c r="AK960" s="41"/>
      <c r="AM960" s="41"/>
      <c r="AN960" s="42"/>
      <c r="AO960" s="41"/>
      <c r="AQ960" s="41"/>
      <c r="AS960" s="41"/>
      <c r="AU960" s="41"/>
      <c r="AW960" s="41"/>
      <c r="AY960" s="41"/>
      <c r="BA960" s="41"/>
      <c r="BC960" s="41"/>
      <c r="BE960" s="41"/>
      <c r="BG960" s="41"/>
    </row>
    <row r="961">
      <c r="A961" s="2"/>
      <c r="AF961" s="2"/>
      <c r="AG961" s="3"/>
      <c r="AJ961" s="40"/>
      <c r="AK961" s="41"/>
      <c r="AM961" s="41"/>
      <c r="AN961" s="42"/>
      <c r="AO961" s="41"/>
      <c r="AQ961" s="41"/>
      <c r="AS961" s="41"/>
      <c r="AU961" s="41"/>
      <c r="AW961" s="41"/>
      <c r="AY961" s="41"/>
      <c r="BA961" s="41"/>
      <c r="BC961" s="41"/>
      <c r="BE961" s="41"/>
      <c r="BG961" s="41"/>
    </row>
    <row r="962">
      <c r="A962" s="2"/>
      <c r="AF962" s="2"/>
      <c r="AG962" s="3"/>
      <c r="AJ962" s="40"/>
      <c r="AK962" s="41"/>
      <c r="AM962" s="41"/>
      <c r="AN962" s="42"/>
      <c r="AO962" s="41"/>
      <c r="AQ962" s="41"/>
      <c r="AS962" s="41"/>
      <c r="AU962" s="41"/>
      <c r="AW962" s="41"/>
      <c r="AY962" s="41"/>
      <c r="BA962" s="41"/>
      <c r="BC962" s="41"/>
      <c r="BE962" s="41"/>
      <c r="BG962" s="41"/>
    </row>
    <row r="963">
      <c r="A963" s="2"/>
      <c r="AF963" s="2"/>
      <c r="AG963" s="3"/>
      <c r="AJ963" s="40"/>
      <c r="AK963" s="41"/>
      <c r="AM963" s="41"/>
      <c r="AN963" s="42"/>
      <c r="AO963" s="41"/>
      <c r="AQ963" s="41"/>
      <c r="AS963" s="41"/>
      <c r="AU963" s="41"/>
      <c r="AW963" s="41"/>
      <c r="AY963" s="41"/>
      <c r="BA963" s="41"/>
      <c r="BC963" s="41"/>
      <c r="BE963" s="41"/>
      <c r="BG963" s="41"/>
    </row>
    <row r="964">
      <c r="A964" s="2"/>
      <c r="AF964" s="2"/>
      <c r="AG964" s="3"/>
      <c r="AJ964" s="40"/>
      <c r="AK964" s="41"/>
      <c r="AM964" s="41"/>
      <c r="AN964" s="42"/>
      <c r="AO964" s="41"/>
      <c r="AQ964" s="41"/>
      <c r="AS964" s="41"/>
      <c r="AU964" s="41"/>
      <c r="AW964" s="41"/>
      <c r="AY964" s="41"/>
      <c r="BA964" s="41"/>
      <c r="BC964" s="41"/>
      <c r="BE964" s="41"/>
      <c r="BG964" s="41"/>
    </row>
    <row r="965">
      <c r="A965" s="2"/>
      <c r="AF965" s="2"/>
      <c r="AG965" s="3"/>
      <c r="AJ965" s="40"/>
      <c r="AK965" s="41"/>
      <c r="AM965" s="41"/>
      <c r="AN965" s="42"/>
      <c r="AO965" s="41"/>
      <c r="AQ965" s="41"/>
      <c r="AS965" s="41"/>
      <c r="AU965" s="41"/>
      <c r="AW965" s="41"/>
      <c r="AY965" s="41"/>
      <c r="BA965" s="41"/>
      <c r="BC965" s="41"/>
      <c r="BE965" s="41"/>
      <c r="BG965" s="41"/>
    </row>
    <row r="966">
      <c r="A966" s="2"/>
      <c r="AF966" s="2"/>
      <c r="AG966" s="3"/>
      <c r="AJ966" s="40"/>
      <c r="AK966" s="41"/>
      <c r="AM966" s="41"/>
      <c r="AN966" s="42"/>
      <c r="AO966" s="41"/>
      <c r="AQ966" s="41"/>
      <c r="AS966" s="41"/>
      <c r="AU966" s="41"/>
      <c r="AW966" s="41"/>
      <c r="AY966" s="41"/>
      <c r="BA966" s="41"/>
      <c r="BC966" s="41"/>
      <c r="BE966" s="41"/>
      <c r="BG966" s="41"/>
    </row>
    <row r="967">
      <c r="A967" s="2"/>
      <c r="AF967" s="2"/>
      <c r="AG967" s="3"/>
      <c r="AJ967" s="40"/>
      <c r="AK967" s="41"/>
      <c r="AM967" s="41"/>
      <c r="AN967" s="42"/>
      <c r="AO967" s="41"/>
      <c r="AQ967" s="41"/>
      <c r="AS967" s="41"/>
      <c r="AU967" s="41"/>
      <c r="AW967" s="41"/>
      <c r="AY967" s="41"/>
      <c r="BA967" s="41"/>
      <c r="BC967" s="41"/>
      <c r="BE967" s="41"/>
      <c r="BG967" s="41"/>
    </row>
    <row r="968">
      <c r="A968" s="2"/>
      <c r="AF968" s="2"/>
      <c r="AG968" s="3"/>
      <c r="AJ968" s="40"/>
      <c r="AK968" s="41"/>
      <c r="AM968" s="41"/>
      <c r="AN968" s="42"/>
      <c r="AO968" s="41"/>
      <c r="AQ968" s="41"/>
      <c r="AS968" s="41"/>
      <c r="AU968" s="41"/>
      <c r="AW968" s="41"/>
      <c r="AY968" s="41"/>
      <c r="BA968" s="41"/>
      <c r="BC968" s="41"/>
      <c r="BE968" s="41"/>
      <c r="BG968" s="41"/>
    </row>
    <row r="969">
      <c r="A969" s="2"/>
      <c r="AF969" s="2"/>
      <c r="AG969" s="3"/>
      <c r="AJ969" s="40"/>
      <c r="AK969" s="41"/>
      <c r="AM969" s="41"/>
      <c r="AN969" s="42"/>
      <c r="AO969" s="41"/>
      <c r="AQ969" s="41"/>
      <c r="AS969" s="41"/>
      <c r="AU969" s="41"/>
      <c r="AW969" s="41"/>
      <c r="AY969" s="41"/>
      <c r="BA969" s="41"/>
      <c r="BC969" s="41"/>
      <c r="BE969" s="41"/>
      <c r="BG969" s="41"/>
    </row>
    <row r="970">
      <c r="A970" s="2"/>
      <c r="AF970" s="2"/>
      <c r="AG970" s="3"/>
      <c r="AJ970" s="40"/>
      <c r="AK970" s="41"/>
      <c r="AM970" s="41"/>
      <c r="AN970" s="42"/>
      <c r="AO970" s="41"/>
      <c r="AQ970" s="41"/>
      <c r="AS970" s="41"/>
      <c r="AU970" s="41"/>
      <c r="AW970" s="41"/>
      <c r="AY970" s="41"/>
      <c r="BA970" s="41"/>
      <c r="BC970" s="41"/>
      <c r="BE970" s="41"/>
      <c r="BG970" s="41"/>
    </row>
    <row r="971">
      <c r="A971" s="2"/>
      <c r="AF971" s="2"/>
      <c r="AG971" s="3"/>
      <c r="AJ971" s="40"/>
      <c r="AK971" s="41"/>
      <c r="AM971" s="41"/>
      <c r="AN971" s="42"/>
      <c r="AO971" s="41"/>
      <c r="AQ971" s="41"/>
      <c r="AS971" s="41"/>
      <c r="AU971" s="41"/>
      <c r="AW971" s="41"/>
      <c r="AY971" s="41"/>
      <c r="BA971" s="41"/>
      <c r="BC971" s="41"/>
      <c r="BE971" s="41"/>
      <c r="BG971" s="41"/>
    </row>
    <row r="972">
      <c r="A972" s="2"/>
      <c r="AF972" s="2"/>
      <c r="AG972" s="3"/>
      <c r="AJ972" s="40"/>
      <c r="AK972" s="41"/>
      <c r="AM972" s="41"/>
      <c r="AN972" s="42"/>
      <c r="AO972" s="41"/>
      <c r="AQ972" s="41"/>
      <c r="AS972" s="41"/>
      <c r="AU972" s="41"/>
      <c r="AW972" s="41"/>
      <c r="AY972" s="41"/>
      <c r="BA972" s="41"/>
      <c r="BC972" s="41"/>
      <c r="BE972" s="41"/>
      <c r="BG972" s="41"/>
    </row>
    <row r="973">
      <c r="A973" s="2"/>
      <c r="AF973" s="2"/>
      <c r="AG973" s="3"/>
      <c r="AJ973" s="40"/>
      <c r="AK973" s="41"/>
      <c r="AM973" s="41"/>
      <c r="AN973" s="42"/>
      <c r="AO973" s="41"/>
      <c r="AQ973" s="41"/>
      <c r="AS973" s="41"/>
      <c r="AU973" s="41"/>
      <c r="AW973" s="41"/>
      <c r="AY973" s="41"/>
      <c r="BA973" s="41"/>
      <c r="BC973" s="41"/>
      <c r="BE973" s="41"/>
      <c r="BG973" s="41"/>
    </row>
    <row r="974">
      <c r="A974" s="2"/>
      <c r="AF974" s="2"/>
      <c r="AG974" s="3"/>
      <c r="AJ974" s="40"/>
      <c r="AK974" s="41"/>
      <c r="AM974" s="41"/>
      <c r="AN974" s="42"/>
      <c r="AO974" s="41"/>
      <c r="AQ974" s="41"/>
      <c r="AS974" s="41"/>
      <c r="AU974" s="41"/>
      <c r="AW974" s="41"/>
      <c r="AY974" s="41"/>
      <c r="BA974" s="41"/>
      <c r="BC974" s="41"/>
      <c r="BE974" s="41"/>
      <c r="BG974" s="41"/>
    </row>
    <row r="975">
      <c r="A975" s="2"/>
      <c r="AF975" s="2"/>
      <c r="AG975" s="3"/>
      <c r="AJ975" s="40"/>
      <c r="AK975" s="41"/>
      <c r="AM975" s="41"/>
      <c r="AN975" s="42"/>
      <c r="AO975" s="41"/>
      <c r="AQ975" s="41"/>
      <c r="AS975" s="41"/>
      <c r="AU975" s="41"/>
      <c r="AW975" s="41"/>
      <c r="AY975" s="41"/>
      <c r="BA975" s="41"/>
      <c r="BC975" s="41"/>
      <c r="BE975" s="41"/>
      <c r="BG975" s="41"/>
    </row>
    <row r="976">
      <c r="A976" s="2"/>
      <c r="AF976" s="2"/>
      <c r="AG976" s="3"/>
      <c r="AJ976" s="40"/>
      <c r="AK976" s="41"/>
      <c r="AM976" s="41"/>
      <c r="AN976" s="42"/>
      <c r="AO976" s="41"/>
      <c r="AQ976" s="41"/>
      <c r="AS976" s="41"/>
      <c r="AU976" s="41"/>
      <c r="AW976" s="41"/>
      <c r="AY976" s="41"/>
      <c r="BA976" s="41"/>
      <c r="BC976" s="41"/>
      <c r="BE976" s="41"/>
      <c r="BG976" s="41"/>
    </row>
    <row r="977">
      <c r="A977" s="2"/>
      <c r="AF977" s="2"/>
      <c r="AG977" s="3"/>
      <c r="AJ977" s="40"/>
      <c r="AK977" s="41"/>
      <c r="AM977" s="41"/>
      <c r="AN977" s="42"/>
      <c r="AO977" s="41"/>
      <c r="AQ977" s="41"/>
      <c r="AS977" s="41"/>
      <c r="AU977" s="41"/>
      <c r="AW977" s="41"/>
      <c r="AY977" s="41"/>
      <c r="BA977" s="41"/>
      <c r="BC977" s="41"/>
      <c r="BE977" s="41"/>
      <c r="BG977" s="41"/>
    </row>
    <row r="978">
      <c r="A978" s="2"/>
      <c r="AF978" s="2"/>
      <c r="AG978" s="3"/>
      <c r="AJ978" s="40"/>
      <c r="AK978" s="41"/>
      <c r="AM978" s="41"/>
      <c r="AN978" s="42"/>
      <c r="AO978" s="41"/>
      <c r="AQ978" s="41"/>
      <c r="AS978" s="41"/>
      <c r="AU978" s="41"/>
      <c r="AW978" s="41"/>
      <c r="AY978" s="41"/>
      <c r="BA978" s="41"/>
      <c r="BC978" s="41"/>
      <c r="BE978" s="41"/>
      <c r="BG978" s="41"/>
    </row>
    <row r="979">
      <c r="A979" s="2"/>
      <c r="AF979" s="2"/>
      <c r="AG979" s="3"/>
      <c r="AJ979" s="40"/>
      <c r="AK979" s="41"/>
      <c r="AM979" s="41"/>
      <c r="AN979" s="42"/>
      <c r="AO979" s="41"/>
      <c r="AQ979" s="41"/>
      <c r="AS979" s="41"/>
      <c r="AU979" s="41"/>
      <c r="AW979" s="41"/>
      <c r="AY979" s="41"/>
      <c r="BA979" s="41"/>
      <c r="BC979" s="41"/>
      <c r="BE979" s="41"/>
      <c r="BG979" s="41"/>
    </row>
    <row r="980">
      <c r="A980" s="2"/>
      <c r="AF980" s="2"/>
      <c r="AG980" s="3"/>
      <c r="AJ980" s="40"/>
      <c r="AK980" s="41"/>
      <c r="AM980" s="41"/>
      <c r="AN980" s="42"/>
      <c r="AO980" s="41"/>
      <c r="AQ980" s="41"/>
      <c r="AS980" s="41"/>
      <c r="AU980" s="41"/>
      <c r="AW980" s="41"/>
      <c r="AY980" s="41"/>
      <c r="BA980" s="41"/>
      <c r="BC980" s="41"/>
      <c r="BE980" s="41"/>
      <c r="BG980" s="41"/>
    </row>
    <row r="981">
      <c r="A981" s="2"/>
      <c r="AF981" s="2"/>
      <c r="AG981" s="3"/>
      <c r="AJ981" s="40"/>
      <c r="AK981" s="41"/>
      <c r="AM981" s="41"/>
      <c r="AN981" s="42"/>
      <c r="AO981" s="41"/>
      <c r="AQ981" s="41"/>
      <c r="AS981" s="41"/>
      <c r="AU981" s="41"/>
      <c r="AW981" s="41"/>
      <c r="AY981" s="41"/>
      <c r="BA981" s="41"/>
      <c r="BC981" s="41"/>
      <c r="BE981" s="41"/>
      <c r="BG981" s="41"/>
    </row>
    <row r="982">
      <c r="A982" s="2"/>
      <c r="AF982" s="2"/>
      <c r="AG982" s="3"/>
      <c r="AJ982" s="40"/>
      <c r="AK982" s="41"/>
      <c r="AM982" s="41"/>
      <c r="AN982" s="42"/>
      <c r="AO982" s="41"/>
      <c r="AQ982" s="41"/>
      <c r="AS982" s="41"/>
      <c r="AU982" s="41"/>
      <c r="AW982" s="41"/>
      <c r="AY982" s="41"/>
      <c r="BA982" s="41"/>
      <c r="BC982" s="41"/>
      <c r="BE982" s="41"/>
      <c r="BG982" s="41"/>
    </row>
    <row r="983">
      <c r="A983" s="2"/>
      <c r="AF983" s="2"/>
      <c r="AG983" s="3"/>
      <c r="AJ983" s="40"/>
      <c r="AK983" s="41"/>
      <c r="AM983" s="41"/>
      <c r="AN983" s="42"/>
      <c r="AO983" s="41"/>
      <c r="AQ983" s="41"/>
      <c r="AS983" s="41"/>
      <c r="AU983" s="41"/>
      <c r="AW983" s="41"/>
      <c r="AY983" s="41"/>
      <c r="BA983" s="41"/>
      <c r="BC983" s="41"/>
      <c r="BE983" s="41"/>
      <c r="BG983" s="41"/>
    </row>
    <row r="984">
      <c r="A984" s="2"/>
      <c r="AF984" s="2"/>
      <c r="AG984" s="3"/>
      <c r="AJ984" s="40"/>
      <c r="AK984" s="41"/>
      <c r="AM984" s="41"/>
      <c r="AN984" s="42"/>
      <c r="AO984" s="41"/>
      <c r="AQ984" s="41"/>
      <c r="AS984" s="41"/>
      <c r="AU984" s="41"/>
      <c r="AW984" s="41"/>
      <c r="AY984" s="41"/>
      <c r="BA984" s="41"/>
      <c r="BC984" s="41"/>
      <c r="BE984" s="41"/>
      <c r="BG984" s="41"/>
    </row>
    <row r="985">
      <c r="A985" s="2"/>
      <c r="AF985" s="2"/>
      <c r="AG985" s="3"/>
      <c r="AJ985" s="40"/>
      <c r="AK985" s="41"/>
      <c r="AM985" s="41"/>
      <c r="AN985" s="42"/>
      <c r="AO985" s="41"/>
      <c r="AQ985" s="41"/>
      <c r="AS985" s="41"/>
      <c r="AU985" s="41"/>
      <c r="AW985" s="41"/>
      <c r="AY985" s="41"/>
      <c r="BA985" s="41"/>
      <c r="BC985" s="41"/>
      <c r="BE985" s="41"/>
      <c r="BG985" s="41"/>
    </row>
    <row r="986">
      <c r="A986" s="2"/>
      <c r="AF986" s="2"/>
      <c r="AG986" s="3"/>
      <c r="AJ986" s="40"/>
      <c r="AK986" s="41"/>
      <c r="AM986" s="41"/>
      <c r="AN986" s="42"/>
      <c r="AO986" s="41"/>
      <c r="AQ986" s="41"/>
      <c r="AS986" s="41"/>
      <c r="AU986" s="41"/>
      <c r="AW986" s="41"/>
      <c r="AY986" s="41"/>
      <c r="BA986" s="41"/>
      <c r="BC986" s="41"/>
      <c r="BE986" s="41"/>
      <c r="BG986" s="41"/>
    </row>
    <row r="987">
      <c r="A987" s="2"/>
      <c r="AF987" s="2"/>
      <c r="AG987" s="3"/>
      <c r="AJ987" s="40"/>
      <c r="AK987" s="41"/>
      <c r="AM987" s="41"/>
      <c r="AN987" s="42"/>
      <c r="AO987" s="41"/>
      <c r="AQ987" s="41"/>
      <c r="AS987" s="41"/>
      <c r="AU987" s="41"/>
      <c r="AW987" s="41"/>
      <c r="AY987" s="41"/>
      <c r="BA987" s="41"/>
      <c r="BC987" s="41"/>
      <c r="BE987" s="41"/>
      <c r="BG987" s="41"/>
    </row>
    <row r="988">
      <c r="A988" s="2"/>
      <c r="AF988" s="2"/>
      <c r="AG988" s="3"/>
      <c r="AJ988" s="40"/>
      <c r="AK988" s="41"/>
      <c r="AM988" s="41"/>
      <c r="AN988" s="42"/>
      <c r="AO988" s="41"/>
      <c r="AQ988" s="41"/>
      <c r="AS988" s="41"/>
      <c r="AU988" s="41"/>
      <c r="AW988" s="41"/>
      <c r="AY988" s="41"/>
      <c r="BA988" s="41"/>
      <c r="BC988" s="41"/>
      <c r="BE988" s="41"/>
      <c r="BG988" s="41"/>
    </row>
    <row r="989">
      <c r="A989" s="2"/>
      <c r="AF989" s="2"/>
      <c r="AG989" s="3"/>
      <c r="AJ989" s="40"/>
      <c r="AK989" s="41"/>
      <c r="AM989" s="41"/>
      <c r="AN989" s="42"/>
      <c r="AO989" s="41"/>
      <c r="AQ989" s="41"/>
      <c r="AS989" s="41"/>
      <c r="AU989" s="41"/>
      <c r="AW989" s="41"/>
      <c r="AY989" s="41"/>
      <c r="BA989" s="41"/>
      <c r="BC989" s="41"/>
      <c r="BE989" s="41"/>
      <c r="BG989" s="41"/>
    </row>
  </sheetData>
  <mergeCells count="32">
    <mergeCell ref="AT3:AU3"/>
    <mergeCell ref="AV3:AW3"/>
    <mergeCell ref="AX3:AY3"/>
    <mergeCell ref="AZ3:BA3"/>
    <mergeCell ref="BB3:BC3"/>
    <mergeCell ref="BD3:BE3"/>
    <mergeCell ref="BF3:BG3"/>
    <mergeCell ref="BH3:BH4"/>
    <mergeCell ref="H3:Q3"/>
    <mergeCell ref="AB3:AD3"/>
    <mergeCell ref="AJ3:AK3"/>
    <mergeCell ref="AL3:AM3"/>
    <mergeCell ref="AN3:AO3"/>
    <mergeCell ref="AP3:AQ3"/>
    <mergeCell ref="AR3:AS3"/>
    <mergeCell ref="A1:D2"/>
    <mergeCell ref="A3:A4"/>
    <mergeCell ref="B3:B4"/>
    <mergeCell ref="C3:C4"/>
    <mergeCell ref="D3:D4"/>
    <mergeCell ref="E3:E4"/>
    <mergeCell ref="F3:F4"/>
    <mergeCell ref="B42:B47"/>
    <mergeCell ref="B48:B53"/>
    <mergeCell ref="B54:B59"/>
    <mergeCell ref="B5:B9"/>
    <mergeCell ref="B10:B14"/>
    <mergeCell ref="B15:B20"/>
    <mergeCell ref="B21:B26"/>
    <mergeCell ref="B27:B32"/>
    <mergeCell ref="B33:B36"/>
    <mergeCell ref="B37:B41"/>
  </mergeCells>
  <printOptions gridLines="1" verticalCentered="1"/>
  <pageMargins bottom="0.75" footer="0.0" header="0.0" left="0.7" right="0.7" top="0.75"/>
  <pageSetup paperSize="9" cellComments="atEnd" orientation="landscape" pageOrder="overThenDown"/>
  <drawing r:id="rId1"/>
</worksheet>
</file>